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Oil Reports/Monthly/2024/06 June/التقرير متضمن بيانات وزارة الطاقة/"/>
    </mc:Choice>
  </mc:AlternateContent>
  <xr:revisionPtr revIDLastSave="16" documentId="8_{2E44D6B3-F47D-4461-AB36-11C2147626ED}" xr6:coauthVersionLast="47" xr6:coauthVersionMax="47" xr10:uidLastSave="{8B9AD934-BAF5-4C93-B122-209E12D4609F}"/>
  <bookViews>
    <workbookView xWindow="-24825" yWindow="1380" windowWidth="23715" windowHeight="15720" tabRatio="842" activeTab="7" xr2:uid="{00000000-000D-0000-FFFF-FFFF00000000}"/>
  </bookViews>
  <sheets>
    <sheet name="الفهرس" sheetId="15" r:id="rId1"/>
    <sheet name="0" sheetId="42" r:id="rId2"/>
    <sheet name="1" sheetId="43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8" r:id="rId18"/>
  </sheets>
  <externalReferences>
    <externalReference r:id="rId19"/>
  </externalReferences>
  <definedNames>
    <definedName name="mil">[1]RAW!$A$1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4" i="42" l="1"/>
  <c r="E94" i="42"/>
  <c r="H95" i="43"/>
  <c r="F95" i="43"/>
  <c r="D95" i="43"/>
  <c r="E17" i="17" l="1"/>
  <c r="F33" i="30" l="1"/>
</calcChain>
</file>

<file path=xl/sharedStrings.xml><?xml version="1.0" encoding="utf-8"?>
<sst xmlns="http://schemas.openxmlformats.org/spreadsheetml/2006/main" count="1611" uniqueCount="380">
  <si>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</si>
  <si>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</si>
  <si>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</si>
  <si>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</si>
  <si>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</si>
  <si>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</si>
  <si>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</si>
  <si>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</si>
  <si>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</si>
  <si>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</si>
  <si>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</si>
  <si>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</si>
  <si>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</si>
  <si>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</si>
  <si>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</si>
  <si>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التبادل التجاري غير النفطي مع دول مجلس التعاون الخليجي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</si>
  <si>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</si>
  <si>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</si>
  <si>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</si>
  <si>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</si>
  <si>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</si>
  <si>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</si>
  <si>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</si>
  <si>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</si>
  <si>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</si>
  <si>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</si>
  <si>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</si>
  <si>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</si>
  <si>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</si>
  <si>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</si>
  <si>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</si>
  <si>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</si>
  <si>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</si>
  <si>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</si>
  <si>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</si>
  <si>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</si>
  <si>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</si>
  <si>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</si>
  <si>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</si>
  <si>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</si>
  <si>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</si>
  <si>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</si>
  <si>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</si>
  <si>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</si>
  <si>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</si>
  <si>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</si>
  <si>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</si>
  <si>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</si>
  <si>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</si>
  <si>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</si>
  <si>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المنتجات المعدنية</t>
  </si>
  <si>
    <t>منتجات الصناعات الكيماوية وما يتصل بها</t>
  </si>
  <si>
    <t>مواد نسـجية ومصنوعات من هذه المواد</t>
  </si>
  <si>
    <t>معادن عادية ومصنوعاتها</t>
  </si>
  <si>
    <t>عربات، طائرات، بواخر، ومعدات نقل مماثلة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</si>
  <si>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</si>
  <si>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</si>
  <si>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</si>
  <si>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</si>
  <si>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</si>
  <si>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</si>
  <si>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</si>
  <si>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</si>
  <si>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</si>
  <si>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</si>
  <si>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</si>
  <si>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</si>
  <si>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</si>
  <si>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</si>
  <si>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</si>
  <si>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</si>
  <si>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</si>
  <si>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</si>
  <si>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</si>
  <si>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</si>
  <si>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</si>
  <si>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</si>
  <si>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</si>
  <si>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</si>
  <si>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</si>
  <si>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</si>
  <si>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</si>
  <si>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</si>
  <si>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</si>
  <si>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</si>
  <si>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</si>
  <si>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</si>
  <si>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</si>
  <si>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</si>
  <si>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</si>
  <si>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</si>
  <si>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</si>
  <si>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</si>
  <si>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</si>
  <si>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</si>
  <si>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</si>
  <si>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</si>
  <si>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</si>
  <si>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</si>
  <si>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</si>
  <si>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</si>
  <si>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</si>
  <si>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</si>
  <si>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</si>
  <si>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</si>
  <si>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</si>
  <si>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</si>
  <si>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</si>
  <si>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</si>
  <si>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</si>
  <si>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</si>
  <si>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</si>
  <si>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</si>
  <si>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</si>
  <si>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</si>
  <si>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مدغشقر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</si>
  <si>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</si>
  <si>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</si>
  <si>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</si>
  <si>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</si>
  <si>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</si>
  <si>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</si>
  <si>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</si>
  <si>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</si>
  <si>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</si>
  <si>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</si>
  <si>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</si>
  <si>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</si>
  <si>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</si>
  <si>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</si>
  <si>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</si>
  <si>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</si>
  <si>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</si>
  <si>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</si>
  <si>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</si>
  <si>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</si>
  <si>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</si>
  <si>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</si>
  <si>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</si>
  <si>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</si>
  <si>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</si>
  <si>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</si>
  <si>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</si>
  <si>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</si>
  <si>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</si>
  <si>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</si>
  <si>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</si>
  <si>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</si>
  <si>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</si>
  <si>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</si>
  <si>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</si>
  <si>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</si>
  <si>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</si>
  <si>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</si>
  <si>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غير مبين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</si>
  <si>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</si>
  <si>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</si>
  <si>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</si>
  <si>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</si>
  <si>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</si>
  <si>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</si>
  <si>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</si>
  <si>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</si>
  <si>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</si>
  <si>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</si>
  <si>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</si>
  <si>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</si>
  <si>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</si>
  <si>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</si>
  <si>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</si>
  <si>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</si>
  <si>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</si>
  <si>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</si>
  <si>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</si>
  <si>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</si>
  <si>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مجموعات الدول</t>
  </si>
  <si>
    <t xml:space="preserve">القيمة (مليون ريال)   </t>
  </si>
  <si>
    <t>لاتفيا</t>
  </si>
  <si>
    <t>مقدونيا</t>
  </si>
  <si>
    <t>لاوس</t>
  </si>
  <si>
    <t>مولدافيا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</si>
  <si>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</si>
  <si>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</si>
  <si>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</si>
  <si>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</si>
  <si>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</si>
  <si>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</si>
  <si>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</si>
  <si>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</si>
  <si>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</si>
  <si>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</si>
  <si>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الصادرات غير البترولية
(A)</t>
  </si>
  <si>
    <t>الواردات
(B)</t>
  </si>
  <si>
    <t>نسبة الصادرات غير البترولية* للواردات (%)
 (C) = (A / B)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</si>
  <si>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</si>
  <si>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</si>
  <si>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</si>
  <si>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</si>
  <si>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 xml:space="preserve">القيمة (مليون ريال) 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</si>
  <si>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</si>
  <si>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</si>
  <si>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</si>
  <si>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</si>
  <si>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</si>
  <si>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</si>
  <si>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</si>
  <si>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</si>
  <si>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</si>
  <si>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</si>
  <si>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</si>
  <si>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</si>
  <si>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</si>
  <si>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</si>
  <si>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</si>
  <si>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</si>
  <si>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</si>
  <si>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</si>
  <si>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</si>
  <si>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</si>
  <si>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</si>
  <si>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</si>
  <si>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</si>
  <si>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</si>
  <si>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</si>
  <si>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</si>
  <si>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</si>
  <si>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</si>
  <si>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ميانمار (بورما)</t>
  </si>
  <si>
    <t>موريشيوس</t>
  </si>
  <si>
    <t>أوروغواي</t>
  </si>
  <si>
    <t>ليتوانيا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</si>
  <si>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</si>
  <si>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</si>
  <si>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</si>
  <si>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</si>
  <si>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</si>
  <si>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</si>
  <si>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</si>
  <si>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</si>
  <si>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</si>
  <si>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</si>
  <si>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</si>
  <si>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</si>
  <si>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</si>
  <si>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</si>
  <si>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</si>
  <si>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</si>
  <si>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</si>
  <si>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</si>
  <si>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</si>
  <si>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</si>
  <si>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</si>
  <si>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</si>
  <si>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</si>
  <si>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</si>
  <si>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</si>
  <si>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</si>
  <si>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</si>
  <si>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</si>
  <si>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</si>
  <si>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</si>
  <si>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</si>
  <si>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</si>
  <si>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</si>
  <si>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</si>
  <si>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بروناي دار السلام</t>
  </si>
  <si>
    <t>مطارالأمير عبدالمحسن بينبع</t>
  </si>
  <si>
    <t>تشاد</t>
  </si>
  <si>
    <t>أروبا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</si>
  <si>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</si>
  <si>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</si>
  <si>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</si>
  <si>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</si>
  <si>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</si>
  <si>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</si>
  <si>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</si>
  <si>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</si>
  <si>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</si>
  <si>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</si>
  <si>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</si>
  <si>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</si>
  <si>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</si>
  <si>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</si>
  <si>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</si>
  <si>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</si>
  <si>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أفغانستان</t>
  </si>
  <si>
    <t>أرمينيا</t>
  </si>
  <si>
    <t>إسبانيا</t>
  </si>
  <si>
    <t>إثيوبيا</t>
  </si>
  <si>
    <t>إستونيا</t>
  </si>
  <si>
    <t>إريتريا</t>
  </si>
  <si>
    <t>زامبيا</t>
  </si>
  <si>
    <t>نيكاراجوا</t>
  </si>
  <si>
    <t>سيشل</t>
  </si>
  <si>
    <t>جزر الأنتيل الهولندية</t>
  </si>
  <si>
    <t>إسواتيني (سوازيلاند)</t>
  </si>
  <si>
    <t>ميناء بيش</t>
  </si>
  <si>
    <t>أيسلندا</t>
  </si>
  <si>
    <t>دول الاتحاد الأوروبي</t>
  </si>
  <si>
    <t>دول أوروبا عدا دول الاتحاد الأوروبي</t>
  </si>
  <si>
    <t>دول أخرى (القيمة أقل من 0.5</t>
  </si>
  <si>
    <t>موناكو</t>
  </si>
  <si>
    <t>شحوم ودهون وزيوت حيوانية أو نباتية ومنتجات تفككها، دهون غذائية محضرة، شموع من أصل حيواني أو نباتي</t>
  </si>
  <si>
    <t>منتجات صناعة الأغذية، مشروبات، سوائل كحولية وخل، تبغ وأبدال تبغ مصنعة</t>
  </si>
  <si>
    <t>لدائن ومصنوعاتها، مطاط ومصنوعاته</t>
  </si>
  <si>
    <t>صلال وجلود خام وجلود مدبوغة وجلود بفراء ومصنوعات هذه المواد، أصناف عدة الحيوانات والسراجة، لوازم السفر، حقائب يدوية وأوعية مماثلة لها، مصنوعات من مصارين الحيوانات (عدا مصارين دودة القز)</t>
  </si>
  <si>
    <t>خشـب ومصنوعاتــه، فحم خشبـــي، فلين ومصنوعاته، مصنوعات من القش أو من الحلفا أو من مواد الضفر الأُخر، أصناف صناعتي الحصر والسلال</t>
  </si>
  <si>
    <t>عجائن من خشب أو من مواد ليفية سليلوزية أخر، ورق أو ورق مقوى (نفايا وفضلات) بغرض إعادة التصنيع (مسترجعة)، ورق وورق مقوى ومصنوعاتهما</t>
  </si>
  <si>
    <t>أحذية، أغطية رأس، مظلات مطر، مظلات شمس، عصي مشي، عصي بمقاعد، سياط، وسياط الفروسية، أجزاء هذه الأصناف، ريش محضر وأصناف مصنوعة منه، أزهار اصطناعية، مصنوعات من شعر بشري</t>
  </si>
  <si>
    <t>مصنوعات من حجر أو جص أو إسمنت أو حرير صخري (اسبستوس) أو ميكا أو من مواد مماثلة، مصنوعات من خزف، زجاج ومصنوعاته</t>
  </si>
  <si>
    <t>لؤلؤ طبيعي أو مستنبت، أحجار كريمة أو شبه كريمة، معادن ثمينة، معادن عادية مكسوة بقشرة من معادن ثمينة، مصنوعات من هذه المواد، حلي الزينة (مقلدة)، نقود</t>
  </si>
  <si>
    <t>آلات وأجهزة آلية، معدات كهربائية، أجزاؤها، أجهزة تسجيل وإذاعة الصوت والصورة، وأجهزة تسجيل وإذاعة الصوت والصورة في الإذاعة المرئية (التلفزيون)، أجزاء ولوازم هذه الأجهزة.</t>
  </si>
  <si>
    <t>أدوات وأجهزة للبصريات أو للتصوير الفوتوغرافي أو للتصوير السينمائي أو للقياس أو للفحص والضبط الدقيق، أدوات وأجهزة للطب أو الجراحة، أصناف صناعة الساعات، أدوات موسيقية، أجزاء ولوازم هذه الأدوات والأجهزة</t>
  </si>
  <si>
    <t>أسلحة وذخائر، أجزاؤها ولوازمها</t>
  </si>
  <si>
    <t>صلال وجلود خام و جلود مدبوغة وجلود بفراء ومصنوعات هذه المواد، أصناف عدة الحيوانات و السراجة، لوازم السفر، حقائب يدوية وأوعية مماثلة لها، مصنوعات من مصارين الحيوانات (عدا مصارين دودة القز)</t>
  </si>
  <si>
    <t>لؤلؤ طبيعي أو مستنبت، أحجار كريمة أو شبه كريمة، معادن ثمينة، معادن عادية مكسوة بقشرة من معادن ثمينة، مصنوعات من هذه المواد، حلي الغواية (مقلدة)، نقود</t>
  </si>
  <si>
    <t>آلات وأجهزة آلية، معدات كهربائية، أجزاؤها، أجهزة تسجيل واذاعة الصوت والصورة وأجهزة تسجيل واذاعة الصوت والصورة في الإذاعة المرئية (التلفزيون)، أجزاء ولوازم هذه الأجهزة</t>
  </si>
  <si>
    <t>لؤلؤ طبيعي أو مستنبت، أحجار كريمة أو شبه كريمة، معادن ثمينة، معادن عادية مكسوة بقشرة من معادن ثمينة، مصنوعات من هذه المواد، حلي الزينة، نقود</t>
  </si>
  <si>
    <t xml:space="preserve"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</si>
  <si>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آلية، معدات كهربائية، أجزاؤها، أجهزة تسجيل وإذاعة الصوت والصورة وأجهزة تسجيل وإذاعة الصوت والصورة في الإذاعة المرئية (التلفزيون)، أجزاء ولوازم هذه الأجهزة</t>
  </si>
  <si>
    <t>* بيانات أولية</t>
  </si>
  <si>
    <t>الصادرات البترولية</t>
  </si>
  <si>
    <t>روسيا الإتحادية</t>
  </si>
  <si>
    <t>الإتحاد الأوربي، غير مذكورة في مكان آخر</t>
  </si>
  <si>
    <t>مطار الأحساء</t>
  </si>
  <si>
    <t>خشـب ومصنوعاتــه، فحم خشبـــي،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</si>
  <si>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(نفايات وفضلات) بغرض إعادة التصنيع (مسترجعة)، ورق وورق مقوى ومصنوعاتهما</t>
  </si>
  <si>
    <t>خشـب ومصنوعاتــه، فحم خشبـي، فلين ومصنوعاته، مصنوعات من القش أو من الحلفا أو من مواد الضفر الأُخرى، أصناف صناعتي الحصر والسلال</t>
  </si>
  <si>
    <t>عجائن من خشب أو من مواد ليفية سليلوزية أخرى، ورق أو ورق مقوى (نفايا وفضلات) بغرض إعادة التصنيع (مسترجعة)، ورق وورق مقوى ومصنوعاتهما</t>
  </si>
  <si>
    <t>بنما</t>
  </si>
  <si>
    <t>جمهورية كوسوفو</t>
  </si>
  <si>
    <t>غينيا بيساو</t>
  </si>
  <si>
    <t>الاجمالي</t>
  </si>
  <si>
    <t>البيانات الوصفية لإحصاءات التجارة الدولية</t>
  </si>
  <si>
    <t>بوليفيا</t>
  </si>
  <si>
    <t>الصادرات غير البترولية (تشمل إعادة التصدير) حسب وسيلة النقل والمنافذ الجمركية</t>
  </si>
  <si>
    <t>2024*</t>
  </si>
  <si>
    <t>2024م*</t>
  </si>
  <si>
    <t>سورينام</t>
  </si>
  <si>
    <t>مطار الملك عبدالله بجازان</t>
  </si>
  <si>
    <t>*2024م</t>
  </si>
  <si>
    <t>نسبة الصادرات غير البترولية (تشمل إعادة التصدير) للواردات، شهري (مليون ريال)</t>
  </si>
  <si>
    <t>2023م</t>
  </si>
  <si>
    <t>سيراليون</t>
  </si>
  <si>
    <t>الصادرات حسب مجموعات الدول</t>
  </si>
  <si>
    <t>الصادرات حسب الدول</t>
  </si>
  <si>
    <t>الجبل الأسود</t>
  </si>
  <si>
    <t>بنين</t>
  </si>
  <si>
    <t>مملكة البحرين</t>
  </si>
  <si>
    <t>دولة الكويت</t>
  </si>
  <si>
    <t>دولة قطر</t>
  </si>
  <si>
    <t>جمهورية جنوب السودان</t>
  </si>
  <si>
    <t>زيمبابوي</t>
  </si>
  <si>
    <t>تركمانستان</t>
  </si>
  <si>
    <t>جزر القمر</t>
  </si>
  <si>
    <t>غينيا الاستوائية</t>
  </si>
  <si>
    <t>بوركينا فاسو</t>
  </si>
  <si>
    <t>النيجر</t>
  </si>
  <si>
    <t>جبل طارق</t>
  </si>
  <si>
    <t>جزيرة ريونيون</t>
  </si>
  <si>
    <t>جيرسي</t>
  </si>
  <si>
    <t>يونيو 2024م (بيانات أولية)</t>
  </si>
  <si>
    <t>الصادرات غير البترولية حسب الدول والأقسام الرئيسة في يونيو 2024م</t>
  </si>
  <si>
    <t>الواردات حسب الدول والأقسام الرئيسة في يونيو 2024م</t>
  </si>
  <si>
    <t>منغوليا</t>
  </si>
  <si>
    <t>جزيرة كريسماس</t>
  </si>
  <si>
    <t>جزر فيجي</t>
  </si>
  <si>
    <t>بولينيزيا الفرنسية</t>
  </si>
  <si>
    <t>ناورو</t>
  </si>
  <si>
    <t>بيتكايرن</t>
  </si>
  <si>
    <t>جامايكا</t>
  </si>
  <si>
    <t>غينيا الفرنسية</t>
  </si>
  <si>
    <t>فانواتو</t>
  </si>
  <si>
    <t>جزر مارشال</t>
  </si>
  <si>
    <t>جزر أمريكا الثانوية</t>
  </si>
  <si>
    <t>ساموا الأمريكية</t>
  </si>
  <si>
    <t>كوراساو</t>
  </si>
  <si>
    <t xml:space="preserve">الصادرات غير البترولية (تشمل إعادة التصدير) حسب الدول والأقسام الرئيسة في شهر يونيو 2024*م، (مليون ريال) </t>
  </si>
  <si>
    <t>الواردات حسب الدول والأقسام الرئيسة في شهر يونيو 2024*م، (مليون ريال)</t>
  </si>
  <si>
    <t>التبادل التجاري غير البترولي مع دول مجلس التعاون الخليجي في شهر يونيو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</si>
</sst>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(* #,##0.00_);_(* \(#,##0.00\);_(* &quot;-&quot;??_);_(@_)"/>
    <numFmt numFmtId="164" formatCode="0.0"/>
    <numFmt numFmtId="165" formatCode="#,##0.0"/>
    <numFmt numFmtId="166" formatCode="0.0%"/>
    <numFmt numFmtId="167" formatCode="#,##0.000000"/>
    <numFmt numFmtId="168" formatCode="#,##0.0000000"/>
    <numFmt numFmtId="169" formatCode="#,##0.000000000"/>
  </numFmts>
  <fonts count="38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8"/>
      <name val="Calibri"/>
      <family val="2"/>
      <charset val="178"/>
      <scheme val="minor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  <font>
      <sz val="10"/>
      <name val="Frutiger LT Arabic 45 Light"/>
    </font>
    <font>
      <sz val="11"/>
      <color theme="1"/>
      <name val="Calibri"/>
      <family val="2"/>
      <charset val="178"/>
      <scheme val="minor"/>
    </font>
    <font>
      <sz val="9"/>
      <color theme="1"/>
      <name val="Frutiger LT Arabic 45 Light"/>
    </font>
    <font>
      <sz val="9"/>
      <color rgb="FFFF000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1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</cellStyleXfs>
  <cellXfs count="225">
    <xf numFmtId="0" fontId="0" fillId="0" borderId="0" xfId="0"/>
    <xf numFmtId="0" fontId="6" fillId="0" borderId="0" xfId="0" applyFont="1"/>
    <xf numFmtId="0" fontId="7" fillId="0" borderId="0" xfId="1" applyFont="1" applyAlignment="1">
      <alignment horizontal="center"/>
    </xf>
    <xf numFmtId="0" fontId="6" fillId="0" borderId="0" xfId="1" applyFont="1"/>
    <xf numFmtId="1" fontId="6" fillId="0" borderId="0" xfId="0" applyNumberFormat="1" applyFont="1"/>
    <xf numFmtId="164" fontId="1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Alignment="1">
      <alignment horizont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0" fontId="20" fillId="2" borderId="3" xfId="1" quotePrefix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3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3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4" fillId="0" borderId="0" xfId="0" applyFont="1"/>
    <xf numFmtId="3" fontId="24" fillId="0" borderId="0" xfId="0" applyNumberFormat="1" applyFont="1"/>
    <xf numFmtId="0" fontId="25" fillId="0" borderId="0" xfId="1" applyFont="1" applyAlignment="1">
      <alignment horizontal="center"/>
    </xf>
    <xf numFmtId="0" fontId="23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7" fillId="0" borderId="0" xfId="0" applyFont="1"/>
    <xf numFmtId="0" fontId="2" fillId="0" borderId="0" xfId="5" applyAlignment="1">
      <alignment horizontal="center"/>
    </xf>
    <xf numFmtId="0" fontId="2" fillId="0" borderId="0" xfId="5"/>
    <xf numFmtId="0" fontId="2" fillId="0" borderId="0" xfId="0" applyFont="1"/>
    <xf numFmtId="3" fontId="2" fillId="0" borderId="0" xfId="5" applyNumberFormat="1" applyAlignment="1">
      <alignment horizontal="center"/>
    </xf>
    <xf numFmtId="0" fontId="2" fillId="0" borderId="0" xfId="5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6" fillId="0" borderId="0" xfId="5" applyFont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6" fillId="0" borderId="0" xfId="5" applyFont="1" applyAlignment="1">
      <alignment vertical="center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3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3" fillId="4" borderId="2" xfId="5" applyNumberFormat="1" applyFont="1" applyFill="1" applyBorder="1" applyAlignment="1">
      <alignment horizontal="right" vertical="center" indent="2" readingOrder="1"/>
    </xf>
    <xf numFmtId="0" fontId="7" fillId="0" borderId="0" xfId="5" applyFont="1" applyAlignment="1">
      <alignment horizontal="center"/>
    </xf>
    <xf numFmtId="0" fontId="6" fillId="0" borderId="0" xfId="5" applyFont="1"/>
    <xf numFmtId="0" fontId="30" fillId="0" borderId="0" xfId="0" applyFont="1"/>
    <xf numFmtId="3" fontId="30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3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19" fillId="0" borderId="0" xfId="0" applyFont="1"/>
    <xf numFmtId="165" fontId="32" fillId="0" borderId="0" xfId="0" applyNumberFormat="1" applyFont="1"/>
    <xf numFmtId="165" fontId="19" fillId="0" borderId="0" xfId="0" applyNumberFormat="1" applyFont="1"/>
    <xf numFmtId="0" fontId="33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3" fillId="4" borderId="11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indent="1"/>
    </xf>
    <xf numFmtId="165" fontId="23" fillId="4" borderId="11" xfId="1" applyNumberFormat="1" applyFont="1" applyFill="1" applyBorder="1" applyAlignment="1">
      <alignment horizontal="right" vertical="center" indent="1" readingOrder="1"/>
    </xf>
    <xf numFmtId="165" fontId="23" fillId="4" borderId="11" xfId="1" applyNumberFormat="1" applyFont="1" applyFill="1" applyBorder="1" applyAlignment="1">
      <alignment horizontal="right" vertical="center" indent="2" readingOrder="1"/>
    </xf>
    <xf numFmtId="0" fontId="23" fillId="7" borderId="2" xfId="1" applyFont="1" applyFill="1" applyBorder="1" applyAlignment="1">
      <alignment horizontal="center" vertical="center" wrapText="1" readingOrder="2"/>
    </xf>
    <xf numFmtId="0" fontId="23" fillId="7" borderId="2" xfId="1" applyFont="1" applyFill="1" applyBorder="1" applyAlignment="1">
      <alignment horizontal="right" vertical="center" readingOrder="2"/>
    </xf>
    <xf numFmtId="165" fontId="23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3" fillId="4" borderId="11" xfId="1" applyFont="1" applyFill="1" applyBorder="1" applyAlignment="1">
      <alignment horizontal="right" vertical="center" readingOrder="2"/>
    </xf>
    <xf numFmtId="0" fontId="23" fillId="7" borderId="14" xfId="1" applyFont="1" applyFill="1" applyBorder="1" applyAlignment="1">
      <alignment horizontal="center" vertical="center" wrapText="1" readingOrder="2"/>
    </xf>
    <xf numFmtId="0" fontId="23" fillId="4" borderId="11" xfId="5" applyFont="1" applyFill="1" applyBorder="1" applyAlignment="1">
      <alignment horizontal="right" vertical="center" readingOrder="2"/>
    </xf>
    <xf numFmtId="165" fontId="23" fillId="4" borderId="11" xfId="5" applyNumberFormat="1" applyFont="1" applyFill="1" applyBorder="1" applyAlignment="1">
      <alignment horizontal="right" vertical="center" indent="2" readingOrder="1"/>
    </xf>
    <xf numFmtId="0" fontId="23" fillId="4" borderId="11" xfId="5" applyFont="1" applyFill="1" applyBorder="1" applyAlignment="1">
      <alignment horizontal="right" vertical="center" wrapText="1" readingOrder="2"/>
    </xf>
    <xf numFmtId="0" fontId="23" fillId="4" borderId="15" xfId="1" applyFont="1" applyFill="1" applyBorder="1" applyAlignment="1">
      <alignment horizontal="right" vertical="center" wrapText="1" readingOrder="2"/>
    </xf>
    <xf numFmtId="165" fontId="23" fillId="4" borderId="11" xfId="1" applyNumberFormat="1" applyFont="1" applyFill="1" applyBorder="1" applyAlignment="1">
      <alignment horizontal="right" vertical="center" readingOrder="1"/>
    </xf>
    <xf numFmtId="165" fontId="2" fillId="0" borderId="0" xfId="5" applyNumberFormat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1" fillId="4" borderId="11" xfId="5" applyFont="1" applyFill="1" applyBorder="1" applyAlignment="1">
      <alignment horizontal="left" vertical="center"/>
    </xf>
    <xf numFmtId="0" fontId="21" fillId="4" borderId="11" xfId="5" applyFont="1" applyFill="1" applyBorder="1" applyAlignment="1">
      <alignment horizontal="right" vertical="center"/>
    </xf>
    <xf numFmtId="165" fontId="21" fillId="4" borderId="11" xfId="5" applyNumberFormat="1" applyFont="1" applyFill="1" applyBorder="1" applyAlignment="1">
      <alignment horizontal="center" vertical="center"/>
    </xf>
    <xf numFmtId="0" fontId="20" fillId="2" borderId="10" xfId="1" quotePrefix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2"/>
    </xf>
    <xf numFmtId="0" fontId="29" fillId="2" borderId="8" xfId="5" applyFont="1" applyFill="1" applyBorder="1" applyAlignment="1">
      <alignment horizontal="left" vertical="center" textRotation="90" wrapText="1"/>
    </xf>
    <xf numFmtId="0" fontId="20" fillId="2" borderId="8" xfId="5" applyFont="1" applyFill="1" applyBorder="1" applyAlignment="1">
      <alignment horizontal="left" vertical="center" textRotation="90" wrapText="1" readingOrder="2"/>
    </xf>
    <xf numFmtId="0" fontId="21" fillId="3" borderId="0" xfId="5" applyFont="1" applyFill="1" applyAlignment="1">
      <alignment horizontal="center" vertical="center" wrapText="1" readingOrder="1"/>
    </xf>
    <xf numFmtId="0" fontId="34" fillId="0" borderId="0" xfId="0" applyFont="1" applyAlignment="1">
      <alignment horizontal="right" vertical="center" readingOrder="2"/>
    </xf>
    <xf numFmtId="166" fontId="7" fillId="0" borderId="0" xfId="11" applyNumberFormat="1" applyFont="1" applyAlignment="1">
      <alignment horizontal="center"/>
    </xf>
    <xf numFmtId="166" fontId="22" fillId="0" borderId="0" xfId="11" applyNumberFormat="1" applyFont="1" applyAlignment="1">
      <alignment horizontal="center"/>
    </xf>
    <xf numFmtId="164" fontId="2" fillId="0" borderId="0" xfId="0" applyNumberFormat="1" applyFont="1"/>
    <xf numFmtId="166" fontId="22" fillId="0" borderId="0" xfId="1" applyNumberFormat="1" applyFont="1" applyAlignment="1">
      <alignment horizontal="center"/>
    </xf>
    <xf numFmtId="165" fontId="19" fillId="0" borderId="0" xfId="5" applyNumberFormat="1" applyFont="1" applyAlignment="1">
      <alignment horizontal="center"/>
    </xf>
    <xf numFmtId="0" fontId="22" fillId="0" borderId="0" xfId="1" quotePrefix="1" applyFont="1" applyAlignment="1">
      <alignment horizontal="center"/>
    </xf>
    <xf numFmtId="4" fontId="2" fillId="0" borderId="0" xfId="11" applyNumberFormat="1" applyFont="1" applyAlignment="1">
      <alignment horizontal="center"/>
    </xf>
    <xf numFmtId="165" fontId="2" fillId="0" borderId="0" xfId="11" applyNumberFormat="1" applyFont="1" applyAlignment="1">
      <alignment horizontal="center"/>
    </xf>
    <xf numFmtId="4" fontId="19" fillId="0" borderId="0" xfId="5" applyNumberFormat="1" applyFont="1" applyAlignment="1">
      <alignment horizontal="center"/>
    </xf>
    <xf numFmtId="4" fontId="22" fillId="0" borderId="0" xfId="1" applyNumberFormat="1" applyFont="1" applyAlignment="1">
      <alignment horizontal="center"/>
    </xf>
    <xf numFmtId="166" fontId="2" fillId="0" borderId="0" xfId="11" applyNumberFormat="1" applyFont="1"/>
    <xf numFmtId="166" fontId="19" fillId="0" borderId="0" xfId="11" applyNumberFormat="1" applyFont="1" applyAlignment="1">
      <alignment horizontal="center"/>
    </xf>
    <xf numFmtId="9" fontId="2" fillId="0" borderId="0" xfId="11" applyFont="1" applyAlignment="1">
      <alignment horizontal="center"/>
    </xf>
    <xf numFmtId="0" fontId="36" fillId="0" borderId="0" xfId="1" applyFont="1" applyAlignment="1">
      <alignment horizontal="center"/>
    </xf>
    <xf numFmtId="0" fontId="36" fillId="0" borderId="0" xfId="1" applyFont="1"/>
    <xf numFmtId="0" fontId="37" fillId="0" borderId="0" xfId="1" applyFont="1" applyAlignment="1">
      <alignment horizontal="center"/>
    </xf>
    <xf numFmtId="0" fontId="37" fillId="0" borderId="0" xfId="1" applyFont="1"/>
    <xf numFmtId="167" fontId="22" fillId="0" borderId="0" xfId="0" applyNumberFormat="1" applyFont="1"/>
    <xf numFmtId="168" fontId="22" fillId="0" borderId="0" xfId="0" applyNumberFormat="1" applyFont="1"/>
    <xf numFmtId="168" fontId="19" fillId="0" borderId="0" xfId="5" applyNumberFormat="1" applyFont="1" applyAlignment="1">
      <alignment horizontal="center"/>
    </xf>
    <xf numFmtId="0" fontId="2" fillId="0" borderId="0" xfId="11" applyNumberFormat="1" applyFont="1"/>
    <xf numFmtId="169" fontId="2" fillId="0" borderId="0" xfId="0" applyNumberFormat="1" applyFont="1"/>
    <xf numFmtId="49" fontId="12" fillId="0" borderId="0" xfId="0" applyNumberFormat="1" applyFont="1" applyAlignment="1" applyProtection="1">
      <alignment horizontal="center" vertical="top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26" fillId="0" borderId="0" xfId="1" applyFont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 readingOrder="2"/>
    </xf>
    <xf numFmtId="0" fontId="20" fillId="2" borderId="3" xfId="5" applyFont="1" applyFill="1" applyBorder="1" applyAlignment="1">
      <alignment horizontal="center" vertical="center" wrapText="1" readingOrder="2"/>
    </xf>
    <xf numFmtId="0" fontId="26" fillId="0" borderId="0" xfId="5" applyFont="1" applyAlignment="1">
      <alignment horizont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0" fillId="2" borderId="1" xfId="5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Alignment="1">
      <alignment horizontal="center" vertical="center" wrapText="1" readingOrder="2"/>
    </xf>
    <xf numFmtId="0" fontId="20" fillId="2" borderId="20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6" fillId="0" borderId="0" xfId="1" applyFont="1" applyAlignment="1">
      <alignment horizontal="center" vertical="center"/>
    </xf>
    <xf numFmtId="0" fontId="20" fillId="2" borderId="0" xfId="1" applyFont="1" applyFill="1" applyAlignment="1">
      <alignment horizontal="center" vertical="center" readingOrder="2"/>
    </xf>
    <xf numFmtId="0" fontId="26" fillId="0" borderId="0" xfId="5" applyFont="1" applyAlignment="1">
      <alignment horizontal="center"/>
    </xf>
    <xf numFmtId="0" fontId="20" fillId="2" borderId="0" xfId="5" applyFont="1" applyFill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Font="1" applyFill="1" applyBorder="1" applyAlignment="1">
      <alignment horizontal="center" vertical="center" readingOrder="2"/>
    </xf>
    <xf numFmtId="0" fontId="20" fillId="2" borderId="5" xfId="1" quotePrefix="1" applyFont="1" applyFill="1" applyBorder="1" applyAlignment="1">
      <alignment horizontal="center" vertical="center" readingOrder="2"/>
    </xf>
    <xf numFmtId="0" fontId="20" fillId="2" borderId="9" xfId="1" quotePrefix="1" applyFont="1" applyFill="1" applyBorder="1" applyAlignment="1">
      <alignment horizontal="center" vertical="center" readingOrder="2"/>
    </xf>
    <xf numFmtId="0" fontId="20" fillId="2" borderId="13" xfId="1" quotePrefix="1" applyFont="1" applyFill="1" applyBorder="1" applyAlignment="1">
      <alignment horizontal="center" vertical="center" readingOrder="2"/>
    </xf>
    <xf numFmtId="0" fontId="20" fillId="2" borderId="12" xfId="1" quotePrefix="1" applyFont="1" applyFill="1" applyBorder="1" applyAlignment="1">
      <alignment horizontal="center" vertical="center" readingOrder="2"/>
    </xf>
    <xf numFmtId="0" fontId="20" fillId="2" borderId="4" xfId="1" quotePrefix="1" applyFont="1" applyFill="1" applyBorder="1" applyAlignment="1">
      <alignment horizontal="center" vertical="center" wrapText="1" readingOrder="2"/>
    </xf>
    <xf numFmtId="0" fontId="20" fillId="2" borderId="5" xfId="1" quotePrefix="1" applyFont="1" applyFill="1" applyBorder="1" applyAlignment="1">
      <alignment horizontal="center" vertical="center" wrapText="1" readingOrder="2"/>
    </xf>
    <xf numFmtId="0" fontId="20" fillId="2" borderId="9" xfId="1" quotePrefix="1" applyFont="1" applyFill="1" applyBorder="1" applyAlignment="1">
      <alignment horizontal="center" vertical="center" wrapText="1" readingOrder="2"/>
    </xf>
    <xf numFmtId="0" fontId="20" fillId="2" borderId="12" xfId="1" quotePrefix="1" applyFont="1" applyFill="1" applyBorder="1" applyAlignment="1">
      <alignment horizontal="center" vertical="center" wrapText="1" readingOrder="2"/>
    </xf>
  </cellXfs>
  <cellStyles count="12">
    <cellStyle name="Comma 2" xfId="8" xr:uid="{CBEFBBF5-F50B-4408-8A77-9F8D71F71938}"/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Normal 5" xfId="10" xr:uid="{338627B2-4C1B-4A87-93BD-6B19F85F199B}"/>
    <cellStyle name="Percent" xfId="11" builtinId="5"/>
    <cellStyle name="Percent 2" xfId="9" xr:uid="{D3DDB57B-78E8-46F6-A22B-7D535D886799}"/>
    <cellStyle name="ارتباط تشعبي 2" xfId="7" xr:uid="{00000000-0005-0000-0000-000006000000}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sayter\OneDrive%20-%20General%20Authority%20for%20Statistics\FT%20Sharing%20-%20&#1575;&#1583;&#1575;&#1585;&#1607;%20&#1575;&#1581;&#1589;&#1575;&#1569;&#1575;&#1578;%20&#1575;&#1604;&#1578;&#1580;&#1575;&#1585;&#1607;%20&#1575;&#1604;&#1582;&#1575;&#1585;&#1580;&#1610;&#1607;'s%20files\Reports\IT%20report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CNTR"/>
      <sheetName val="PORT"/>
      <sheetName val="ExI"/>
      <sheetName val="Report"/>
      <sheetName val="Info"/>
    </sheetNames>
    <sheetDataSet>
      <sheetData sheetId="0">
        <row r="1">
          <cell r="A1">
            <v>1000000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33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3" headerRowCount="0" totalsRowShown="0" headerRowDxfId="48" dataDxfId="47" tableBorderDxfId="46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474D9B"/>
    <pageSetUpPr fitToPage="1"/>
  </sheetPr>
  <dimension ref="A1:WVK25"/>
  <sheetViews>
    <sheetView showGridLines="0" rightToLeft="1" zoomScaleNormal="100" workbookViewId="0">
      <selection activeCell="A5" sqref="A5:B5"/>
    </sheetView>
  </sheetViews>
  <sheetFormatPr defaultColWidth="0" defaultRowHeight="14.25" zeroHeight="1" x14ac:dyDescent="0.2"/>
  <cols>
    <col min="1" max="1" width="9.140625" style="7" customWidth="1"/>
    <col min="2" max="2" width="68.42578125" style="7" customWidth="1"/>
    <col min="3" max="3" width="0.85546875" style="7" hidden="1" customWidth="1"/>
    <col min="4" max="255" width="9.140625" style="7" hidden="1"/>
    <col min="256" max="257" width="70.85546875" style="7" hidden="1"/>
    <col min="258" max="511" width="9.140625" style="7" hidden="1"/>
    <col min="512" max="513" width="70.85546875" style="7" hidden="1"/>
    <col min="514" max="767" width="9.140625" style="7" hidden="1"/>
    <col min="768" max="769" width="70.85546875" style="7" hidden="1"/>
    <col min="770" max="1023" width="9.140625" style="7" hidden="1"/>
    <col min="1024" max="1025" width="70.85546875" style="7" hidden="1"/>
    <col min="1026" max="1279" width="9.140625" style="7" hidden="1"/>
    <col min="1280" max="1281" width="70.85546875" style="7" hidden="1"/>
    <col min="1282" max="1535" width="9.140625" style="7" hidden="1"/>
    <col min="1536" max="1537" width="70.85546875" style="7" hidden="1"/>
    <col min="1538" max="1791" width="9.140625" style="7" hidden="1"/>
    <col min="1792" max="1793" width="70.85546875" style="7" hidden="1"/>
    <col min="1794" max="2047" width="9.140625" style="7" hidden="1"/>
    <col min="2048" max="2049" width="70.85546875" style="7" hidden="1"/>
    <col min="2050" max="2303" width="9.140625" style="7" hidden="1"/>
    <col min="2304" max="2305" width="70.85546875" style="7" hidden="1"/>
    <col min="2306" max="2559" width="9.140625" style="7" hidden="1"/>
    <col min="2560" max="2561" width="70.85546875" style="7" hidden="1"/>
    <col min="2562" max="2815" width="9.140625" style="7" hidden="1"/>
    <col min="2816" max="2817" width="70.85546875" style="7" hidden="1"/>
    <col min="2818" max="3071" width="9.140625" style="7" hidden="1"/>
    <col min="3072" max="3073" width="70.85546875" style="7" hidden="1"/>
    <col min="3074" max="3327" width="9.140625" style="7" hidden="1"/>
    <col min="3328" max="3329" width="70.85546875" style="7" hidden="1"/>
    <col min="3330" max="3583" width="9.140625" style="7" hidden="1"/>
    <col min="3584" max="3585" width="70.85546875" style="7" hidden="1"/>
    <col min="3586" max="3839" width="9.140625" style="7" hidden="1"/>
    <col min="3840" max="3841" width="70.85546875" style="7" hidden="1"/>
    <col min="3842" max="4095" width="9.140625" style="7" hidden="1"/>
    <col min="4096" max="4097" width="70.85546875" style="7" hidden="1"/>
    <col min="4098" max="4351" width="9.140625" style="7" hidden="1"/>
    <col min="4352" max="4353" width="70.85546875" style="7" hidden="1"/>
    <col min="4354" max="4607" width="9.140625" style="7" hidden="1"/>
    <col min="4608" max="4609" width="70.85546875" style="7" hidden="1"/>
    <col min="4610" max="4863" width="9.140625" style="7" hidden="1"/>
    <col min="4864" max="4865" width="70.85546875" style="7" hidden="1"/>
    <col min="4866" max="5119" width="9.140625" style="7" hidden="1"/>
    <col min="5120" max="5121" width="70.85546875" style="7" hidden="1"/>
    <col min="5122" max="5375" width="9.140625" style="7" hidden="1"/>
    <col min="5376" max="5377" width="70.85546875" style="7" hidden="1"/>
    <col min="5378" max="5631" width="9.140625" style="7" hidden="1"/>
    <col min="5632" max="5633" width="70.85546875" style="7" hidden="1"/>
    <col min="5634" max="5887" width="9.140625" style="7" hidden="1"/>
    <col min="5888" max="5889" width="70.85546875" style="7" hidden="1"/>
    <col min="5890" max="6143" width="9.140625" style="7" hidden="1"/>
    <col min="6144" max="6145" width="70.85546875" style="7" hidden="1"/>
    <col min="6146" max="6399" width="9.140625" style="7" hidden="1"/>
    <col min="6400" max="6401" width="70.85546875" style="7" hidden="1"/>
    <col min="6402" max="6655" width="9.140625" style="7" hidden="1"/>
    <col min="6656" max="6657" width="70.85546875" style="7" hidden="1"/>
    <col min="6658" max="6911" width="9.140625" style="7" hidden="1"/>
    <col min="6912" max="6913" width="70.85546875" style="7" hidden="1"/>
    <col min="6914" max="7167" width="9.140625" style="7" hidden="1"/>
    <col min="7168" max="7169" width="70.85546875" style="7" hidden="1"/>
    <col min="7170" max="7423" width="9.140625" style="7" hidden="1"/>
    <col min="7424" max="7425" width="70.85546875" style="7" hidden="1"/>
    <col min="7426" max="7679" width="9.140625" style="7" hidden="1"/>
    <col min="7680" max="7681" width="70.85546875" style="7" hidden="1"/>
    <col min="7682" max="7935" width="9.140625" style="7" hidden="1"/>
    <col min="7936" max="7937" width="70.85546875" style="7" hidden="1"/>
    <col min="7938" max="8191" width="9.140625" style="7" hidden="1"/>
    <col min="8192" max="8193" width="70.85546875" style="7" hidden="1"/>
    <col min="8194" max="8447" width="9.140625" style="7" hidden="1"/>
    <col min="8448" max="8449" width="70.85546875" style="7" hidden="1"/>
    <col min="8450" max="8703" width="9.140625" style="7" hidden="1"/>
    <col min="8704" max="8705" width="70.85546875" style="7" hidden="1"/>
    <col min="8706" max="8959" width="9.140625" style="7" hidden="1"/>
    <col min="8960" max="8961" width="70.85546875" style="7" hidden="1"/>
    <col min="8962" max="9215" width="9.140625" style="7" hidden="1"/>
    <col min="9216" max="9217" width="70.85546875" style="7" hidden="1"/>
    <col min="9218" max="9471" width="9.140625" style="7" hidden="1"/>
    <col min="9472" max="9473" width="70.85546875" style="7" hidden="1"/>
    <col min="9474" max="9727" width="9.140625" style="7" hidden="1"/>
    <col min="9728" max="9729" width="70.85546875" style="7" hidden="1"/>
    <col min="9730" max="9983" width="9.140625" style="7" hidden="1"/>
    <col min="9984" max="9985" width="70.85546875" style="7" hidden="1"/>
    <col min="9986" max="10239" width="9.140625" style="7" hidden="1"/>
    <col min="10240" max="10241" width="70.85546875" style="7" hidden="1"/>
    <col min="10242" max="10495" width="9.140625" style="7" hidden="1"/>
    <col min="10496" max="10497" width="70.85546875" style="7" hidden="1"/>
    <col min="10498" max="10751" width="9.140625" style="7" hidden="1"/>
    <col min="10752" max="10753" width="70.85546875" style="7" hidden="1"/>
    <col min="10754" max="11007" width="9.140625" style="7" hidden="1"/>
    <col min="11008" max="11009" width="70.85546875" style="7" hidden="1"/>
    <col min="11010" max="11263" width="9.140625" style="7" hidden="1"/>
    <col min="11264" max="11265" width="70.85546875" style="7" hidden="1"/>
    <col min="11266" max="11519" width="9.140625" style="7" hidden="1"/>
    <col min="11520" max="11521" width="70.85546875" style="7" hidden="1"/>
    <col min="11522" max="11775" width="9.140625" style="7" hidden="1"/>
    <col min="11776" max="11777" width="70.85546875" style="7" hidden="1"/>
    <col min="11778" max="12031" width="9.140625" style="7" hidden="1"/>
    <col min="12032" max="12033" width="70.85546875" style="7" hidden="1"/>
    <col min="12034" max="12287" width="9.140625" style="7" hidden="1"/>
    <col min="12288" max="12289" width="70.85546875" style="7" hidden="1"/>
    <col min="12290" max="12543" width="9.140625" style="7" hidden="1"/>
    <col min="12544" max="12545" width="70.85546875" style="7" hidden="1"/>
    <col min="12546" max="12799" width="9.140625" style="7" hidden="1"/>
    <col min="12800" max="12801" width="70.85546875" style="7" hidden="1"/>
    <col min="12802" max="13055" width="9.140625" style="7" hidden="1"/>
    <col min="13056" max="13057" width="70.85546875" style="7" hidden="1"/>
    <col min="13058" max="13311" width="9.140625" style="7" hidden="1"/>
    <col min="13312" max="13313" width="70.85546875" style="7" hidden="1"/>
    <col min="13314" max="13567" width="9.140625" style="7" hidden="1"/>
    <col min="13568" max="13569" width="70.85546875" style="7" hidden="1"/>
    <col min="13570" max="13823" width="9.140625" style="7" hidden="1"/>
    <col min="13824" max="13825" width="70.85546875" style="7" hidden="1"/>
    <col min="13826" max="14079" width="9.140625" style="7" hidden="1"/>
    <col min="14080" max="14081" width="70.85546875" style="7" hidden="1"/>
    <col min="14082" max="14335" width="9.140625" style="7" hidden="1"/>
    <col min="14336" max="14337" width="70.85546875" style="7" hidden="1"/>
    <col min="14338" max="14591" width="9.140625" style="7" hidden="1"/>
    <col min="14592" max="14593" width="70.85546875" style="7" hidden="1"/>
    <col min="14594" max="14847" width="9.140625" style="7" hidden="1"/>
    <col min="14848" max="14849" width="70.85546875" style="7" hidden="1"/>
    <col min="14850" max="15103" width="9.140625" style="7" hidden="1"/>
    <col min="15104" max="15105" width="70.85546875" style="7" hidden="1"/>
    <col min="15106" max="15359" width="9.140625" style="7" hidden="1"/>
    <col min="15360" max="15361" width="70.85546875" style="7" hidden="1"/>
    <col min="15362" max="15615" width="9.140625" style="7" hidden="1"/>
    <col min="15616" max="15617" width="70.85546875" style="7" hidden="1"/>
    <col min="15618" max="15871" width="9.140625" style="7" hidden="1"/>
    <col min="15872" max="15873" width="70.85546875" style="7" hidden="1"/>
    <col min="15874" max="16127" width="9.140625" style="7" hidden="1"/>
    <col min="16128" max="16131" width="70.85546875" style="7" hidden="1"/>
    <col min="16132" max="16384" width="9.140625" style="7" hidden="1"/>
  </cols>
  <sheetData>
    <row r="1" spans="1:2" ht="36" customHeight="1" x14ac:dyDescent="0.2"/>
    <row r="2" spans="1:2" ht="18.75" customHeight="1" x14ac:dyDescent="0.2"/>
    <row r="3" spans="1:2" ht="25.5" customHeight="1" x14ac:dyDescent="0.2">
      <c r="A3" s="188" t="s">
        <v>0</v>
      </c>
      <c r="B3" s="189"/>
    </row>
    <row r="4" spans="1:2" ht="21.75" customHeight="1" x14ac:dyDescent="0.2">
      <c r="A4" s="189"/>
      <c r="B4" s="189"/>
    </row>
    <row r="5" spans="1:2" ht="21.75" customHeight="1" thickBot="1" x14ac:dyDescent="0.25">
      <c r="A5" s="187" t="s">
        <v>361</v>
      </c>
      <c r="B5" s="187"/>
    </row>
    <row r="6" spans="1:2" ht="33" customHeight="1" x14ac:dyDescent="0.2">
      <c r="A6" s="8" t="s">
        <v>1</v>
      </c>
      <c r="B6" s="9" t="s">
        <v>2</v>
      </c>
    </row>
    <row r="7" spans="1:2" ht="21" customHeight="1" x14ac:dyDescent="0.2">
      <c r="A7" s="10">
        <v>0</v>
      </c>
      <c r="B7" s="11" t="s">
        <v>3</v>
      </c>
    </row>
    <row r="8" spans="1:2" ht="21" customHeight="1" x14ac:dyDescent="0.2">
      <c r="A8" s="10">
        <v>1</v>
      </c>
      <c r="B8" s="11" t="s">
        <v>4</v>
      </c>
    </row>
    <row r="9" spans="1:2" ht="21" customHeight="1" x14ac:dyDescent="0.2">
      <c r="A9" s="12">
        <v>1.1000000000000001</v>
      </c>
      <c r="B9" s="13" t="s">
        <v>5</v>
      </c>
    </row>
    <row r="10" spans="1:2" ht="21" customHeight="1" x14ac:dyDescent="0.2">
      <c r="A10" s="14">
        <v>1.2</v>
      </c>
      <c r="B10" s="15" t="s">
        <v>344</v>
      </c>
    </row>
    <row r="11" spans="1:2" ht="21" customHeight="1" x14ac:dyDescent="0.2">
      <c r="A11" s="14">
        <v>1.3</v>
      </c>
      <c r="B11" s="15" t="s">
        <v>345</v>
      </c>
    </row>
    <row r="12" spans="1:2" ht="21" customHeight="1" x14ac:dyDescent="0.2">
      <c r="A12" s="16">
        <v>1.4</v>
      </c>
      <c r="B12" s="15" t="s">
        <v>362</v>
      </c>
    </row>
    <row r="13" spans="1:2" ht="21" customHeight="1" x14ac:dyDescent="0.2">
      <c r="A13" s="17">
        <v>1.5</v>
      </c>
      <c r="B13" s="13" t="s">
        <v>6</v>
      </c>
    </row>
    <row r="14" spans="1:2" ht="21" customHeight="1" x14ac:dyDescent="0.2">
      <c r="A14" s="10">
        <v>2</v>
      </c>
      <c r="B14" s="11" t="s">
        <v>7</v>
      </c>
    </row>
    <row r="15" spans="1:2" ht="21" customHeight="1" x14ac:dyDescent="0.2">
      <c r="A15" s="18">
        <v>2.1</v>
      </c>
      <c r="B15" s="13" t="s">
        <v>8</v>
      </c>
    </row>
    <row r="16" spans="1:2" ht="21" customHeight="1" x14ac:dyDescent="0.2">
      <c r="A16" s="19">
        <v>2.2000000000000002</v>
      </c>
      <c r="B16" s="15" t="s">
        <v>9</v>
      </c>
    </row>
    <row r="17" spans="1:2" ht="21" customHeight="1" x14ac:dyDescent="0.2">
      <c r="A17" s="19">
        <v>2.2999999999999998</v>
      </c>
      <c r="B17" s="15" t="s">
        <v>10</v>
      </c>
    </row>
    <row r="18" spans="1:2" ht="21" customHeight="1" x14ac:dyDescent="0.2">
      <c r="A18" s="19">
        <v>2.4</v>
      </c>
      <c r="B18" s="15" t="s">
        <v>363</v>
      </c>
    </row>
    <row r="19" spans="1:2" ht="21" customHeight="1" x14ac:dyDescent="0.2">
      <c r="A19" s="19">
        <v>2.5</v>
      </c>
      <c r="B19" s="15" t="s">
        <v>11</v>
      </c>
    </row>
    <row r="20" spans="1:2" ht="21" customHeight="1" x14ac:dyDescent="0.2">
      <c r="A20" s="19">
        <v>2.6</v>
      </c>
      <c r="B20" s="15" t="s">
        <v>12</v>
      </c>
    </row>
    <row r="21" spans="1:2" ht="21" customHeight="1" x14ac:dyDescent="0.2">
      <c r="A21" s="19">
        <v>2.7</v>
      </c>
      <c r="B21" s="15" t="s">
        <v>13</v>
      </c>
    </row>
    <row r="22" spans="1:2" ht="21" customHeight="1" x14ac:dyDescent="0.2">
      <c r="A22" s="10">
        <v>3</v>
      </c>
      <c r="B22" s="20" t="s">
        <v>14</v>
      </c>
    </row>
    <row r="23" spans="1:2" ht="21" customHeight="1" x14ac:dyDescent="0.2">
      <c r="A23" s="10">
        <v>4</v>
      </c>
      <c r="B23" s="20" t="s">
        <v>15</v>
      </c>
    </row>
    <row r="24" spans="1:2" ht="19.5" customHeight="1" x14ac:dyDescent="0.2">
      <c r="A24" s="10"/>
      <c r="B24" s="20" t="s">
        <v>333</v>
      </c>
    </row>
    <row r="25" spans="1:2" x14ac:dyDescent="0.2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4" r:id="rId1" display="منهجية إحصاءات التجارة الدولية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zoomScaleNormal="100" workbookViewId="0">
      <selection activeCell="C6" sqref="C6"/>
    </sheetView>
  </sheetViews>
  <sheetFormatPr defaultColWidth="8.85546875" defaultRowHeight="14.25" x14ac:dyDescent="0.2"/>
  <cols>
    <col min="1" max="1" width="7.140625" style="2" customWidth="1"/>
    <col min="2" max="2" width="48.42578125" style="2" customWidth="1"/>
    <col min="3" max="5" width="13.85546875" style="2" customWidth="1"/>
    <col min="6" max="6" width="0.140625" style="2" customWidth="1"/>
    <col min="7" max="7" width="11.85546875" style="2" bestFit="1" customWidth="1"/>
    <col min="8" max="9" width="8.85546875" style="2"/>
    <col min="10" max="11" width="8.85546875" style="3"/>
    <col min="12" max="245" width="8.85546875" style="2"/>
    <col min="246" max="246" width="5.85546875" style="2" customWidth="1"/>
    <col min="247" max="247" width="32.85546875" style="2" customWidth="1"/>
    <col min="248" max="248" width="5.85546875" style="2" customWidth="1"/>
    <col min="249" max="249" width="32.85546875" style="2" customWidth="1"/>
    <col min="250" max="255" width="8.85546875" style="2"/>
    <col min="256" max="256" width="32.85546875" style="2" customWidth="1"/>
    <col min="257" max="257" width="5.85546875" style="2" customWidth="1"/>
    <col min="258" max="258" width="32.85546875" style="2" customWidth="1"/>
    <col min="259" max="259" width="5.85546875" style="2" customWidth="1"/>
    <col min="260" max="501" width="8.85546875" style="2"/>
    <col min="502" max="502" width="5.85546875" style="2" customWidth="1"/>
    <col min="503" max="503" width="32.85546875" style="2" customWidth="1"/>
    <col min="504" max="504" width="5.85546875" style="2" customWidth="1"/>
    <col min="505" max="505" width="32.85546875" style="2" customWidth="1"/>
    <col min="506" max="511" width="8.85546875" style="2"/>
    <col min="512" max="512" width="32.85546875" style="2" customWidth="1"/>
    <col min="513" max="513" width="5.85546875" style="2" customWidth="1"/>
    <col min="514" max="514" width="32.85546875" style="2" customWidth="1"/>
    <col min="515" max="515" width="5.85546875" style="2" customWidth="1"/>
    <col min="516" max="757" width="8.85546875" style="2"/>
    <col min="758" max="758" width="5.85546875" style="2" customWidth="1"/>
    <col min="759" max="759" width="32.85546875" style="2" customWidth="1"/>
    <col min="760" max="760" width="5.85546875" style="2" customWidth="1"/>
    <col min="761" max="761" width="32.85546875" style="2" customWidth="1"/>
    <col min="762" max="767" width="8.85546875" style="2"/>
    <col min="768" max="768" width="32.85546875" style="2" customWidth="1"/>
    <col min="769" max="769" width="5.85546875" style="2" customWidth="1"/>
    <col min="770" max="770" width="32.85546875" style="2" customWidth="1"/>
    <col min="771" max="771" width="5.85546875" style="2" customWidth="1"/>
    <col min="772" max="1013" width="8.85546875" style="2"/>
    <col min="1014" max="1014" width="5.85546875" style="2" customWidth="1"/>
    <col min="1015" max="1015" width="32.85546875" style="2" customWidth="1"/>
    <col min="1016" max="1016" width="5.85546875" style="2" customWidth="1"/>
    <col min="1017" max="1017" width="32.85546875" style="2" customWidth="1"/>
    <col min="1018" max="1023" width="8.85546875" style="2"/>
    <col min="1024" max="1024" width="32.85546875" style="2" customWidth="1"/>
    <col min="1025" max="1025" width="5.85546875" style="2" customWidth="1"/>
    <col min="1026" max="1026" width="32.85546875" style="2" customWidth="1"/>
    <col min="1027" max="1027" width="5.85546875" style="2" customWidth="1"/>
    <col min="1028" max="1269" width="8.85546875" style="2"/>
    <col min="1270" max="1270" width="5.85546875" style="2" customWidth="1"/>
    <col min="1271" max="1271" width="32.85546875" style="2" customWidth="1"/>
    <col min="1272" max="1272" width="5.85546875" style="2" customWidth="1"/>
    <col min="1273" max="1273" width="32.85546875" style="2" customWidth="1"/>
    <col min="1274" max="1279" width="8.85546875" style="2"/>
    <col min="1280" max="1280" width="32.85546875" style="2" customWidth="1"/>
    <col min="1281" max="1281" width="5.85546875" style="2" customWidth="1"/>
    <col min="1282" max="1282" width="32.85546875" style="2" customWidth="1"/>
    <col min="1283" max="1283" width="5.85546875" style="2" customWidth="1"/>
    <col min="1284" max="1525" width="8.85546875" style="2"/>
    <col min="1526" max="1526" width="5.85546875" style="2" customWidth="1"/>
    <col min="1527" max="1527" width="32.85546875" style="2" customWidth="1"/>
    <col min="1528" max="1528" width="5.85546875" style="2" customWidth="1"/>
    <col min="1529" max="1529" width="32.85546875" style="2" customWidth="1"/>
    <col min="1530" max="1535" width="8.85546875" style="2"/>
    <col min="1536" max="1536" width="32.85546875" style="2" customWidth="1"/>
    <col min="1537" max="1537" width="5.85546875" style="2" customWidth="1"/>
    <col min="1538" max="1538" width="32.85546875" style="2" customWidth="1"/>
    <col min="1539" max="1539" width="5.85546875" style="2" customWidth="1"/>
    <col min="1540" max="1781" width="8.85546875" style="2"/>
    <col min="1782" max="1782" width="5.85546875" style="2" customWidth="1"/>
    <col min="1783" max="1783" width="32.85546875" style="2" customWidth="1"/>
    <col min="1784" max="1784" width="5.85546875" style="2" customWidth="1"/>
    <col min="1785" max="1785" width="32.85546875" style="2" customWidth="1"/>
    <col min="1786" max="1791" width="8.85546875" style="2"/>
    <col min="1792" max="1792" width="32.85546875" style="2" customWidth="1"/>
    <col min="1793" max="1793" width="5.85546875" style="2" customWidth="1"/>
    <col min="1794" max="1794" width="32.85546875" style="2" customWidth="1"/>
    <col min="1795" max="1795" width="5.85546875" style="2" customWidth="1"/>
    <col min="1796" max="2037" width="8.85546875" style="2"/>
    <col min="2038" max="2038" width="5.85546875" style="2" customWidth="1"/>
    <col min="2039" max="2039" width="32.85546875" style="2" customWidth="1"/>
    <col min="2040" max="2040" width="5.85546875" style="2" customWidth="1"/>
    <col min="2041" max="2041" width="32.85546875" style="2" customWidth="1"/>
    <col min="2042" max="2047" width="8.85546875" style="2"/>
    <col min="2048" max="2048" width="32.85546875" style="2" customWidth="1"/>
    <col min="2049" max="2049" width="5.85546875" style="2" customWidth="1"/>
    <col min="2050" max="2050" width="32.85546875" style="2" customWidth="1"/>
    <col min="2051" max="2051" width="5.85546875" style="2" customWidth="1"/>
    <col min="2052" max="2293" width="8.85546875" style="2"/>
    <col min="2294" max="2294" width="5.85546875" style="2" customWidth="1"/>
    <col min="2295" max="2295" width="32.85546875" style="2" customWidth="1"/>
    <col min="2296" max="2296" width="5.85546875" style="2" customWidth="1"/>
    <col min="2297" max="2297" width="32.85546875" style="2" customWidth="1"/>
    <col min="2298" max="2303" width="8.85546875" style="2"/>
    <col min="2304" max="2304" width="32.85546875" style="2" customWidth="1"/>
    <col min="2305" max="2305" width="5.85546875" style="2" customWidth="1"/>
    <col min="2306" max="2306" width="32.85546875" style="2" customWidth="1"/>
    <col min="2307" max="2307" width="5.85546875" style="2" customWidth="1"/>
    <col min="2308" max="2549" width="8.85546875" style="2"/>
    <col min="2550" max="2550" width="5.85546875" style="2" customWidth="1"/>
    <col min="2551" max="2551" width="32.85546875" style="2" customWidth="1"/>
    <col min="2552" max="2552" width="5.85546875" style="2" customWidth="1"/>
    <col min="2553" max="2553" width="32.85546875" style="2" customWidth="1"/>
    <col min="2554" max="2559" width="8.85546875" style="2"/>
    <col min="2560" max="2560" width="32.85546875" style="2" customWidth="1"/>
    <col min="2561" max="2561" width="5.85546875" style="2" customWidth="1"/>
    <col min="2562" max="2562" width="32.85546875" style="2" customWidth="1"/>
    <col min="2563" max="2563" width="5.85546875" style="2" customWidth="1"/>
    <col min="2564" max="2805" width="8.85546875" style="2"/>
    <col min="2806" max="2806" width="5.85546875" style="2" customWidth="1"/>
    <col min="2807" max="2807" width="32.85546875" style="2" customWidth="1"/>
    <col min="2808" max="2808" width="5.85546875" style="2" customWidth="1"/>
    <col min="2809" max="2809" width="32.85546875" style="2" customWidth="1"/>
    <col min="2810" max="2815" width="8.85546875" style="2"/>
    <col min="2816" max="2816" width="32.85546875" style="2" customWidth="1"/>
    <col min="2817" max="2817" width="5.85546875" style="2" customWidth="1"/>
    <col min="2818" max="2818" width="32.85546875" style="2" customWidth="1"/>
    <col min="2819" max="2819" width="5.85546875" style="2" customWidth="1"/>
    <col min="2820" max="3061" width="8.85546875" style="2"/>
    <col min="3062" max="3062" width="5.85546875" style="2" customWidth="1"/>
    <col min="3063" max="3063" width="32.85546875" style="2" customWidth="1"/>
    <col min="3064" max="3064" width="5.85546875" style="2" customWidth="1"/>
    <col min="3065" max="3065" width="32.85546875" style="2" customWidth="1"/>
    <col min="3066" max="3071" width="8.85546875" style="2"/>
    <col min="3072" max="3072" width="32.85546875" style="2" customWidth="1"/>
    <col min="3073" max="3073" width="5.85546875" style="2" customWidth="1"/>
    <col min="3074" max="3074" width="32.85546875" style="2" customWidth="1"/>
    <col min="3075" max="3075" width="5.85546875" style="2" customWidth="1"/>
    <col min="3076" max="3317" width="8.85546875" style="2"/>
    <col min="3318" max="3318" width="5.85546875" style="2" customWidth="1"/>
    <col min="3319" max="3319" width="32.85546875" style="2" customWidth="1"/>
    <col min="3320" max="3320" width="5.85546875" style="2" customWidth="1"/>
    <col min="3321" max="3321" width="32.85546875" style="2" customWidth="1"/>
    <col min="3322" max="3327" width="8.85546875" style="2"/>
    <col min="3328" max="3328" width="32.85546875" style="2" customWidth="1"/>
    <col min="3329" max="3329" width="5.85546875" style="2" customWidth="1"/>
    <col min="3330" max="3330" width="32.85546875" style="2" customWidth="1"/>
    <col min="3331" max="3331" width="5.85546875" style="2" customWidth="1"/>
    <col min="3332" max="3573" width="8.85546875" style="2"/>
    <col min="3574" max="3574" width="5.85546875" style="2" customWidth="1"/>
    <col min="3575" max="3575" width="32.85546875" style="2" customWidth="1"/>
    <col min="3576" max="3576" width="5.85546875" style="2" customWidth="1"/>
    <col min="3577" max="3577" width="32.85546875" style="2" customWidth="1"/>
    <col min="3578" max="3583" width="8.85546875" style="2"/>
    <col min="3584" max="3584" width="32.85546875" style="2" customWidth="1"/>
    <col min="3585" max="3585" width="5.85546875" style="2" customWidth="1"/>
    <col min="3586" max="3586" width="32.85546875" style="2" customWidth="1"/>
    <col min="3587" max="3587" width="5.85546875" style="2" customWidth="1"/>
    <col min="3588" max="3829" width="8.85546875" style="2"/>
    <col min="3830" max="3830" width="5.85546875" style="2" customWidth="1"/>
    <col min="3831" max="3831" width="32.85546875" style="2" customWidth="1"/>
    <col min="3832" max="3832" width="5.85546875" style="2" customWidth="1"/>
    <col min="3833" max="3833" width="32.85546875" style="2" customWidth="1"/>
    <col min="3834" max="3839" width="8.85546875" style="2"/>
    <col min="3840" max="3840" width="32.85546875" style="2" customWidth="1"/>
    <col min="3841" max="3841" width="5.85546875" style="2" customWidth="1"/>
    <col min="3842" max="3842" width="32.85546875" style="2" customWidth="1"/>
    <col min="3843" max="3843" width="5.85546875" style="2" customWidth="1"/>
    <col min="3844" max="4085" width="8.85546875" style="2"/>
    <col min="4086" max="4086" width="5.85546875" style="2" customWidth="1"/>
    <col min="4087" max="4087" width="32.85546875" style="2" customWidth="1"/>
    <col min="4088" max="4088" width="5.85546875" style="2" customWidth="1"/>
    <col min="4089" max="4089" width="32.85546875" style="2" customWidth="1"/>
    <col min="4090" max="4095" width="8.85546875" style="2"/>
    <col min="4096" max="4096" width="32.85546875" style="2" customWidth="1"/>
    <col min="4097" max="4097" width="5.85546875" style="2" customWidth="1"/>
    <col min="4098" max="4098" width="32.85546875" style="2" customWidth="1"/>
    <col min="4099" max="4099" width="5.85546875" style="2" customWidth="1"/>
    <col min="4100" max="4341" width="8.85546875" style="2"/>
    <col min="4342" max="4342" width="5.85546875" style="2" customWidth="1"/>
    <col min="4343" max="4343" width="32.85546875" style="2" customWidth="1"/>
    <col min="4344" max="4344" width="5.85546875" style="2" customWidth="1"/>
    <col min="4345" max="4345" width="32.85546875" style="2" customWidth="1"/>
    <col min="4346" max="4351" width="8.85546875" style="2"/>
    <col min="4352" max="4352" width="32.85546875" style="2" customWidth="1"/>
    <col min="4353" max="4353" width="5.85546875" style="2" customWidth="1"/>
    <col min="4354" max="4354" width="32.85546875" style="2" customWidth="1"/>
    <col min="4355" max="4355" width="5.85546875" style="2" customWidth="1"/>
    <col min="4356" max="4597" width="8.85546875" style="2"/>
    <col min="4598" max="4598" width="5.85546875" style="2" customWidth="1"/>
    <col min="4599" max="4599" width="32.85546875" style="2" customWidth="1"/>
    <col min="4600" max="4600" width="5.85546875" style="2" customWidth="1"/>
    <col min="4601" max="4601" width="32.85546875" style="2" customWidth="1"/>
    <col min="4602" max="4607" width="8.85546875" style="2"/>
    <col min="4608" max="4608" width="32.85546875" style="2" customWidth="1"/>
    <col min="4609" max="4609" width="5.85546875" style="2" customWidth="1"/>
    <col min="4610" max="4610" width="32.85546875" style="2" customWidth="1"/>
    <col min="4611" max="4611" width="5.85546875" style="2" customWidth="1"/>
    <col min="4612" max="4853" width="8.85546875" style="2"/>
    <col min="4854" max="4854" width="5.85546875" style="2" customWidth="1"/>
    <col min="4855" max="4855" width="32.85546875" style="2" customWidth="1"/>
    <col min="4856" max="4856" width="5.85546875" style="2" customWidth="1"/>
    <col min="4857" max="4857" width="32.85546875" style="2" customWidth="1"/>
    <col min="4858" max="4863" width="8.85546875" style="2"/>
    <col min="4864" max="4864" width="32.85546875" style="2" customWidth="1"/>
    <col min="4865" max="4865" width="5.85546875" style="2" customWidth="1"/>
    <col min="4866" max="4866" width="32.85546875" style="2" customWidth="1"/>
    <col min="4867" max="4867" width="5.85546875" style="2" customWidth="1"/>
    <col min="4868" max="5109" width="8.85546875" style="2"/>
    <col min="5110" max="5110" width="5.85546875" style="2" customWidth="1"/>
    <col min="5111" max="5111" width="32.85546875" style="2" customWidth="1"/>
    <col min="5112" max="5112" width="5.85546875" style="2" customWidth="1"/>
    <col min="5113" max="5113" width="32.85546875" style="2" customWidth="1"/>
    <col min="5114" max="5119" width="8.85546875" style="2"/>
    <col min="5120" max="5120" width="32.85546875" style="2" customWidth="1"/>
    <col min="5121" max="5121" width="5.85546875" style="2" customWidth="1"/>
    <col min="5122" max="5122" width="32.85546875" style="2" customWidth="1"/>
    <col min="5123" max="5123" width="5.85546875" style="2" customWidth="1"/>
    <col min="5124" max="5365" width="8.85546875" style="2"/>
    <col min="5366" max="5366" width="5.85546875" style="2" customWidth="1"/>
    <col min="5367" max="5367" width="32.85546875" style="2" customWidth="1"/>
    <col min="5368" max="5368" width="5.85546875" style="2" customWidth="1"/>
    <col min="5369" max="5369" width="32.85546875" style="2" customWidth="1"/>
    <col min="5370" max="5375" width="8.85546875" style="2"/>
    <col min="5376" max="5376" width="32.85546875" style="2" customWidth="1"/>
    <col min="5377" max="5377" width="5.85546875" style="2" customWidth="1"/>
    <col min="5378" max="5378" width="32.85546875" style="2" customWidth="1"/>
    <col min="5379" max="5379" width="5.85546875" style="2" customWidth="1"/>
    <col min="5380" max="5621" width="8.85546875" style="2"/>
    <col min="5622" max="5622" width="5.85546875" style="2" customWidth="1"/>
    <col min="5623" max="5623" width="32.85546875" style="2" customWidth="1"/>
    <col min="5624" max="5624" width="5.85546875" style="2" customWidth="1"/>
    <col min="5625" max="5625" width="32.85546875" style="2" customWidth="1"/>
    <col min="5626" max="5631" width="8.85546875" style="2"/>
    <col min="5632" max="5632" width="32.85546875" style="2" customWidth="1"/>
    <col min="5633" max="5633" width="5.85546875" style="2" customWidth="1"/>
    <col min="5634" max="5634" width="32.85546875" style="2" customWidth="1"/>
    <col min="5635" max="5635" width="5.85546875" style="2" customWidth="1"/>
    <col min="5636" max="5877" width="8.85546875" style="2"/>
    <col min="5878" max="5878" width="5.85546875" style="2" customWidth="1"/>
    <col min="5879" max="5879" width="32.85546875" style="2" customWidth="1"/>
    <col min="5880" max="5880" width="5.85546875" style="2" customWidth="1"/>
    <col min="5881" max="5881" width="32.85546875" style="2" customWidth="1"/>
    <col min="5882" max="5887" width="8.85546875" style="2"/>
    <col min="5888" max="5888" width="32.85546875" style="2" customWidth="1"/>
    <col min="5889" max="5889" width="5.85546875" style="2" customWidth="1"/>
    <col min="5890" max="5890" width="32.85546875" style="2" customWidth="1"/>
    <col min="5891" max="5891" width="5.85546875" style="2" customWidth="1"/>
    <col min="5892" max="6133" width="8.85546875" style="2"/>
    <col min="6134" max="6134" width="5.85546875" style="2" customWidth="1"/>
    <col min="6135" max="6135" width="32.85546875" style="2" customWidth="1"/>
    <col min="6136" max="6136" width="5.85546875" style="2" customWidth="1"/>
    <col min="6137" max="6137" width="32.85546875" style="2" customWidth="1"/>
    <col min="6138" max="6143" width="8.85546875" style="2"/>
    <col min="6144" max="6144" width="32.85546875" style="2" customWidth="1"/>
    <col min="6145" max="6145" width="5.85546875" style="2" customWidth="1"/>
    <col min="6146" max="6146" width="32.85546875" style="2" customWidth="1"/>
    <col min="6147" max="6147" width="5.85546875" style="2" customWidth="1"/>
    <col min="6148" max="6389" width="8.85546875" style="2"/>
    <col min="6390" max="6390" width="5.85546875" style="2" customWidth="1"/>
    <col min="6391" max="6391" width="32.85546875" style="2" customWidth="1"/>
    <col min="6392" max="6392" width="5.85546875" style="2" customWidth="1"/>
    <col min="6393" max="6393" width="32.85546875" style="2" customWidth="1"/>
    <col min="6394" max="6399" width="8.85546875" style="2"/>
    <col min="6400" max="6400" width="32.85546875" style="2" customWidth="1"/>
    <col min="6401" max="6401" width="5.85546875" style="2" customWidth="1"/>
    <col min="6402" max="6402" width="32.85546875" style="2" customWidth="1"/>
    <col min="6403" max="6403" width="5.85546875" style="2" customWidth="1"/>
    <col min="6404" max="6645" width="8.85546875" style="2"/>
    <col min="6646" max="6646" width="5.85546875" style="2" customWidth="1"/>
    <col min="6647" max="6647" width="32.85546875" style="2" customWidth="1"/>
    <col min="6648" max="6648" width="5.85546875" style="2" customWidth="1"/>
    <col min="6649" max="6649" width="32.85546875" style="2" customWidth="1"/>
    <col min="6650" max="6655" width="8.85546875" style="2"/>
    <col min="6656" max="6656" width="32.85546875" style="2" customWidth="1"/>
    <col min="6657" max="6657" width="5.85546875" style="2" customWidth="1"/>
    <col min="6658" max="6658" width="32.85546875" style="2" customWidth="1"/>
    <col min="6659" max="6659" width="5.85546875" style="2" customWidth="1"/>
    <col min="6660" max="6901" width="8.85546875" style="2"/>
    <col min="6902" max="6902" width="5.85546875" style="2" customWidth="1"/>
    <col min="6903" max="6903" width="32.85546875" style="2" customWidth="1"/>
    <col min="6904" max="6904" width="5.85546875" style="2" customWidth="1"/>
    <col min="6905" max="6905" width="32.85546875" style="2" customWidth="1"/>
    <col min="6906" max="6911" width="8.85546875" style="2"/>
    <col min="6912" max="6912" width="32.85546875" style="2" customWidth="1"/>
    <col min="6913" max="6913" width="5.85546875" style="2" customWidth="1"/>
    <col min="6914" max="6914" width="32.85546875" style="2" customWidth="1"/>
    <col min="6915" max="6915" width="5.85546875" style="2" customWidth="1"/>
    <col min="6916" max="7157" width="8.85546875" style="2"/>
    <col min="7158" max="7158" width="5.85546875" style="2" customWidth="1"/>
    <col min="7159" max="7159" width="32.85546875" style="2" customWidth="1"/>
    <col min="7160" max="7160" width="5.85546875" style="2" customWidth="1"/>
    <col min="7161" max="7161" width="32.85546875" style="2" customWidth="1"/>
    <col min="7162" max="7167" width="8.85546875" style="2"/>
    <col min="7168" max="7168" width="32.85546875" style="2" customWidth="1"/>
    <col min="7169" max="7169" width="5.85546875" style="2" customWidth="1"/>
    <col min="7170" max="7170" width="32.85546875" style="2" customWidth="1"/>
    <col min="7171" max="7171" width="5.85546875" style="2" customWidth="1"/>
    <col min="7172" max="7413" width="8.85546875" style="2"/>
    <col min="7414" max="7414" width="5.85546875" style="2" customWidth="1"/>
    <col min="7415" max="7415" width="32.85546875" style="2" customWidth="1"/>
    <col min="7416" max="7416" width="5.85546875" style="2" customWidth="1"/>
    <col min="7417" max="7417" width="32.85546875" style="2" customWidth="1"/>
    <col min="7418" max="7423" width="8.85546875" style="2"/>
    <col min="7424" max="7424" width="32.85546875" style="2" customWidth="1"/>
    <col min="7425" max="7425" width="5.85546875" style="2" customWidth="1"/>
    <col min="7426" max="7426" width="32.85546875" style="2" customWidth="1"/>
    <col min="7427" max="7427" width="5.85546875" style="2" customWidth="1"/>
    <col min="7428" max="7669" width="8.85546875" style="2"/>
    <col min="7670" max="7670" width="5.85546875" style="2" customWidth="1"/>
    <col min="7671" max="7671" width="32.85546875" style="2" customWidth="1"/>
    <col min="7672" max="7672" width="5.85546875" style="2" customWidth="1"/>
    <col min="7673" max="7673" width="32.85546875" style="2" customWidth="1"/>
    <col min="7674" max="7679" width="8.85546875" style="2"/>
    <col min="7680" max="7680" width="32.85546875" style="2" customWidth="1"/>
    <col min="7681" max="7681" width="5.85546875" style="2" customWidth="1"/>
    <col min="7682" max="7682" width="32.85546875" style="2" customWidth="1"/>
    <col min="7683" max="7683" width="5.85546875" style="2" customWidth="1"/>
    <col min="7684" max="7925" width="8.85546875" style="2"/>
    <col min="7926" max="7926" width="5.85546875" style="2" customWidth="1"/>
    <col min="7927" max="7927" width="32.85546875" style="2" customWidth="1"/>
    <col min="7928" max="7928" width="5.85546875" style="2" customWidth="1"/>
    <col min="7929" max="7929" width="32.85546875" style="2" customWidth="1"/>
    <col min="7930" max="7935" width="8.85546875" style="2"/>
    <col min="7936" max="7936" width="32.85546875" style="2" customWidth="1"/>
    <col min="7937" max="7937" width="5.85546875" style="2" customWidth="1"/>
    <col min="7938" max="7938" width="32.85546875" style="2" customWidth="1"/>
    <col min="7939" max="7939" width="5.85546875" style="2" customWidth="1"/>
    <col min="7940" max="8181" width="8.85546875" style="2"/>
    <col min="8182" max="8182" width="5.85546875" style="2" customWidth="1"/>
    <col min="8183" max="8183" width="32.85546875" style="2" customWidth="1"/>
    <col min="8184" max="8184" width="5.85546875" style="2" customWidth="1"/>
    <col min="8185" max="8185" width="32.85546875" style="2" customWidth="1"/>
    <col min="8186" max="8191" width="8.85546875" style="2"/>
    <col min="8192" max="8192" width="32.85546875" style="2" customWidth="1"/>
    <col min="8193" max="8193" width="5.85546875" style="2" customWidth="1"/>
    <col min="8194" max="8194" width="32.85546875" style="2" customWidth="1"/>
    <col min="8195" max="8195" width="5.85546875" style="2" customWidth="1"/>
    <col min="8196" max="8437" width="8.85546875" style="2"/>
    <col min="8438" max="8438" width="5.85546875" style="2" customWidth="1"/>
    <col min="8439" max="8439" width="32.85546875" style="2" customWidth="1"/>
    <col min="8440" max="8440" width="5.85546875" style="2" customWidth="1"/>
    <col min="8441" max="8441" width="32.85546875" style="2" customWidth="1"/>
    <col min="8442" max="8447" width="8.85546875" style="2"/>
    <col min="8448" max="8448" width="32.85546875" style="2" customWidth="1"/>
    <col min="8449" max="8449" width="5.85546875" style="2" customWidth="1"/>
    <col min="8450" max="8450" width="32.85546875" style="2" customWidth="1"/>
    <col min="8451" max="8451" width="5.85546875" style="2" customWidth="1"/>
    <col min="8452" max="8693" width="8.85546875" style="2"/>
    <col min="8694" max="8694" width="5.85546875" style="2" customWidth="1"/>
    <col min="8695" max="8695" width="32.85546875" style="2" customWidth="1"/>
    <col min="8696" max="8696" width="5.85546875" style="2" customWidth="1"/>
    <col min="8697" max="8697" width="32.85546875" style="2" customWidth="1"/>
    <col min="8698" max="8703" width="8.85546875" style="2"/>
    <col min="8704" max="8704" width="32.85546875" style="2" customWidth="1"/>
    <col min="8705" max="8705" width="5.85546875" style="2" customWidth="1"/>
    <col min="8706" max="8706" width="32.85546875" style="2" customWidth="1"/>
    <col min="8707" max="8707" width="5.85546875" style="2" customWidth="1"/>
    <col min="8708" max="8949" width="8.85546875" style="2"/>
    <col min="8950" max="8950" width="5.85546875" style="2" customWidth="1"/>
    <col min="8951" max="8951" width="32.85546875" style="2" customWidth="1"/>
    <col min="8952" max="8952" width="5.85546875" style="2" customWidth="1"/>
    <col min="8953" max="8953" width="32.85546875" style="2" customWidth="1"/>
    <col min="8954" max="8959" width="8.85546875" style="2"/>
    <col min="8960" max="8960" width="32.85546875" style="2" customWidth="1"/>
    <col min="8961" max="8961" width="5.85546875" style="2" customWidth="1"/>
    <col min="8962" max="8962" width="32.85546875" style="2" customWidth="1"/>
    <col min="8963" max="8963" width="5.85546875" style="2" customWidth="1"/>
    <col min="8964" max="9205" width="8.85546875" style="2"/>
    <col min="9206" max="9206" width="5.85546875" style="2" customWidth="1"/>
    <col min="9207" max="9207" width="32.85546875" style="2" customWidth="1"/>
    <col min="9208" max="9208" width="5.85546875" style="2" customWidth="1"/>
    <col min="9209" max="9209" width="32.85546875" style="2" customWidth="1"/>
    <col min="9210" max="9215" width="8.85546875" style="2"/>
    <col min="9216" max="9216" width="32.85546875" style="2" customWidth="1"/>
    <col min="9217" max="9217" width="5.85546875" style="2" customWidth="1"/>
    <col min="9218" max="9218" width="32.85546875" style="2" customWidth="1"/>
    <col min="9219" max="9219" width="5.85546875" style="2" customWidth="1"/>
    <col min="9220" max="9461" width="8.85546875" style="2"/>
    <col min="9462" max="9462" width="5.85546875" style="2" customWidth="1"/>
    <col min="9463" max="9463" width="32.85546875" style="2" customWidth="1"/>
    <col min="9464" max="9464" width="5.85546875" style="2" customWidth="1"/>
    <col min="9465" max="9465" width="32.85546875" style="2" customWidth="1"/>
    <col min="9466" max="9471" width="8.85546875" style="2"/>
    <col min="9472" max="9472" width="32.85546875" style="2" customWidth="1"/>
    <col min="9473" max="9473" width="5.85546875" style="2" customWidth="1"/>
    <col min="9474" max="9474" width="32.85546875" style="2" customWidth="1"/>
    <col min="9475" max="9475" width="5.85546875" style="2" customWidth="1"/>
    <col min="9476" max="9717" width="8.85546875" style="2"/>
    <col min="9718" max="9718" width="5.85546875" style="2" customWidth="1"/>
    <col min="9719" max="9719" width="32.85546875" style="2" customWidth="1"/>
    <col min="9720" max="9720" width="5.85546875" style="2" customWidth="1"/>
    <col min="9721" max="9721" width="32.85546875" style="2" customWidth="1"/>
    <col min="9722" max="9727" width="8.85546875" style="2"/>
    <col min="9728" max="9728" width="32.85546875" style="2" customWidth="1"/>
    <col min="9729" max="9729" width="5.85546875" style="2" customWidth="1"/>
    <col min="9730" max="9730" width="32.85546875" style="2" customWidth="1"/>
    <col min="9731" max="9731" width="5.85546875" style="2" customWidth="1"/>
    <col min="9732" max="9973" width="8.85546875" style="2"/>
    <col min="9974" max="9974" width="5.85546875" style="2" customWidth="1"/>
    <col min="9975" max="9975" width="32.85546875" style="2" customWidth="1"/>
    <col min="9976" max="9976" width="5.85546875" style="2" customWidth="1"/>
    <col min="9977" max="9977" width="32.85546875" style="2" customWidth="1"/>
    <col min="9978" max="9983" width="8.85546875" style="2"/>
    <col min="9984" max="9984" width="32.85546875" style="2" customWidth="1"/>
    <col min="9985" max="9985" width="5.85546875" style="2" customWidth="1"/>
    <col min="9986" max="9986" width="32.85546875" style="2" customWidth="1"/>
    <col min="9987" max="9987" width="5.85546875" style="2" customWidth="1"/>
    <col min="9988" max="10229" width="8.85546875" style="2"/>
    <col min="10230" max="10230" width="5.85546875" style="2" customWidth="1"/>
    <col min="10231" max="10231" width="32.85546875" style="2" customWidth="1"/>
    <col min="10232" max="10232" width="5.85546875" style="2" customWidth="1"/>
    <col min="10233" max="10233" width="32.85546875" style="2" customWidth="1"/>
    <col min="10234" max="10239" width="8.85546875" style="2"/>
    <col min="10240" max="10240" width="32.85546875" style="2" customWidth="1"/>
    <col min="10241" max="10241" width="5.85546875" style="2" customWidth="1"/>
    <col min="10242" max="10242" width="32.85546875" style="2" customWidth="1"/>
    <col min="10243" max="10243" width="5.85546875" style="2" customWidth="1"/>
    <col min="10244" max="10485" width="8.85546875" style="2"/>
    <col min="10486" max="10486" width="5.85546875" style="2" customWidth="1"/>
    <col min="10487" max="10487" width="32.85546875" style="2" customWidth="1"/>
    <col min="10488" max="10488" width="5.85546875" style="2" customWidth="1"/>
    <col min="10489" max="10489" width="32.85546875" style="2" customWidth="1"/>
    <col min="10490" max="10495" width="8.85546875" style="2"/>
    <col min="10496" max="10496" width="32.85546875" style="2" customWidth="1"/>
    <col min="10497" max="10497" width="5.85546875" style="2" customWidth="1"/>
    <col min="10498" max="10498" width="32.85546875" style="2" customWidth="1"/>
    <col min="10499" max="10499" width="5.85546875" style="2" customWidth="1"/>
    <col min="10500" max="10741" width="8.85546875" style="2"/>
    <col min="10742" max="10742" width="5.85546875" style="2" customWidth="1"/>
    <col min="10743" max="10743" width="32.85546875" style="2" customWidth="1"/>
    <col min="10744" max="10744" width="5.85546875" style="2" customWidth="1"/>
    <col min="10745" max="10745" width="32.85546875" style="2" customWidth="1"/>
    <col min="10746" max="10751" width="8.85546875" style="2"/>
    <col min="10752" max="10752" width="32.85546875" style="2" customWidth="1"/>
    <col min="10753" max="10753" width="5.85546875" style="2" customWidth="1"/>
    <col min="10754" max="10754" width="32.85546875" style="2" customWidth="1"/>
    <col min="10755" max="10755" width="5.85546875" style="2" customWidth="1"/>
    <col min="10756" max="10997" width="8.85546875" style="2"/>
    <col min="10998" max="10998" width="5.85546875" style="2" customWidth="1"/>
    <col min="10999" max="10999" width="32.85546875" style="2" customWidth="1"/>
    <col min="11000" max="11000" width="5.85546875" style="2" customWidth="1"/>
    <col min="11001" max="11001" width="32.85546875" style="2" customWidth="1"/>
    <col min="11002" max="11007" width="8.85546875" style="2"/>
    <col min="11008" max="11008" width="32.85546875" style="2" customWidth="1"/>
    <col min="11009" max="11009" width="5.85546875" style="2" customWidth="1"/>
    <col min="11010" max="11010" width="32.85546875" style="2" customWidth="1"/>
    <col min="11011" max="11011" width="5.85546875" style="2" customWidth="1"/>
    <col min="11012" max="11253" width="8.85546875" style="2"/>
    <col min="11254" max="11254" width="5.85546875" style="2" customWidth="1"/>
    <col min="11255" max="11255" width="32.85546875" style="2" customWidth="1"/>
    <col min="11256" max="11256" width="5.85546875" style="2" customWidth="1"/>
    <col min="11257" max="11257" width="32.85546875" style="2" customWidth="1"/>
    <col min="11258" max="11263" width="8.85546875" style="2"/>
    <col min="11264" max="11264" width="32.85546875" style="2" customWidth="1"/>
    <col min="11265" max="11265" width="5.85546875" style="2" customWidth="1"/>
    <col min="11266" max="11266" width="32.85546875" style="2" customWidth="1"/>
    <col min="11267" max="11267" width="5.85546875" style="2" customWidth="1"/>
    <col min="11268" max="11509" width="8.85546875" style="2"/>
    <col min="11510" max="11510" width="5.85546875" style="2" customWidth="1"/>
    <col min="11511" max="11511" width="32.85546875" style="2" customWidth="1"/>
    <col min="11512" max="11512" width="5.85546875" style="2" customWidth="1"/>
    <col min="11513" max="11513" width="32.85546875" style="2" customWidth="1"/>
    <col min="11514" max="11519" width="8.85546875" style="2"/>
    <col min="11520" max="11520" width="32.85546875" style="2" customWidth="1"/>
    <col min="11521" max="11521" width="5.85546875" style="2" customWidth="1"/>
    <col min="11522" max="11522" width="32.85546875" style="2" customWidth="1"/>
    <col min="11523" max="11523" width="5.85546875" style="2" customWidth="1"/>
    <col min="11524" max="11765" width="8.85546875" style="2"/>
    <col min="11766" max="11766" width="5.85546875" style="2" customWidth="1"/>
    <col min="11767" max="11767" width="32.85546875" style="2" customWidth="1"/>
    <col min="11768" max="11768" width="5.85546875" style="2" customWidth="1"/>
    <col min="11769" max="11769" width="32.85546875" style="2" customWidth="1"/>
    <col min="11770" max="11775" width="8.85546875" style="2"/>
    <col min="11776" max="11776" width="32.85546875" style="2" customWidth="1"/>
    <col min="11777" max="11777" width="5.85546875" style="2" customWidth="1"/>
    <col min="11778" max="11778" width="32.85546875" style="2" customWidth="1"/>
    <col min="11779" max="11779" width="5.85546875" style="2" customWidth="1"/>
    <col min="11780" max="12021" width="8.85546875" style="2"/>
    <col min="12022" max="12022" width="5.85546875" style="2" customWidth="1"/>
    <col min="12023" max="12023" width="32.85546875" style="2" customWidth="1"/>
    <col min="12024" max="12024" width="5.85546875" style="2" customWidth="1"/>
    <col min="12025" max="12025" width="32.85546875" style="2" customWidth="1"/>
    <col min="12026" max="12031" width="8.85546875" style="2"/>
    <col min="12032" max="12032" width="32.85546875" style="2" customWidth="1"/>
    <col min="12033" max="12033" width="5.85546875" style="2" customWidth="1"/>
    <col min="12034" max="12034" width="32.85546875" style="2" customWidth="1"/>
    <col min="12035" max="12035" width="5.85546875" style="2" customWidth="1"/>
    <col min="12036" max="12277" width="8.85546875" style="2"/>
    <col min="12278" max="12278" width="5.85546875" style="2" customWidth="1"/>
    <col min="12279" max="12279" width="32.85546875" style="2" customWidth="1"/>
    <col min="12280" max="12280" width="5.85546875" style="2" customWidth="1"/>
    <col min="12281" max="12281" width="32.85546875" style="2" customWidth="1"/>
    <col min="12282" max="12287" width="8.85546875" style="2"/>
    <col min="12288" max="12288" width="32.85546875" style="2" customWidth="1"/>
    <col min="12289" max="12289" width="5.85546875" style="2" customWidth="1"/>
    <col min="12290" max="12290" width="32.85546875" style="2" customWidth="1"/>
    <col min="12291" max="12291" width="5.85546875" style="2" customWidth="1"/>
    <col min="12292" max="12533" width="8.85546875" style="2"/>
    <col min="12534" max="12534" width="5.85546875" style="2" customWidth="1"/>
    <col min="12535" max="12535" width="32.85546875" style="2" customWidth="1"/>
    <col min="12536" max="12536" width="5.85546875" style="2" customWidth="1"/>
    <col min="12537" max="12537" width="32.85546875" style="2" customWidth="1"/>
    <col min="12538" max="12543" width="8.85546875" style="2"/>
    <col min="12544" max="12544" width="32.85546875" style="2" customWidth="1"/>
    <col min="12545" max="12545" width="5.85546875" style="2" customWidth="1"/>
    <col min="12546" max="12546" width="32.85546875" style="2" customWidth="1"/>
    <col min="12547" max="12547" width="5.85546875" style="2" customWidth="1"/>
    <col min="12548" max="12789" width="8.85546875" style="2"/>
    <col min="12790" max="12790" width="5.85546875" style="2" customWidth="1"/>
    <col min="12791" max="12791" width="32.85546875" style="2" customWidth="1"/>
    <col min="12792" max="12792" width="5.85546875" style="2" customWidth="1"/>
    <col min="12793" max="12793" width="32.85546875" style="2" customWidth="1"/>
    <col min="12794" max="12799" width="8.85546875" style="2"/>
    <col min="12800" max="12800" width="32.85546875" style="2" customWidth="1"/>
    <col min="12801" max="12801" width="5.85546875" style="2" customWidth="1"/>
    <col min="12802" max="12802" width="32.85546875" style="2" customWidth="1"/>
    <col min="12803" max="12803" width="5.85546875" style="2" customWidth="1"/>
    <col min="12804" max="13045" width="8.85546875" style="2"/>
    <col min="13046" max="13046" width="5.85546875" style="2" customWidth="1"/>
    <col min="13047" max="13047" width="32.85546875" style="2" customWidth="1"/>
    <col min="13048" max="13048" width="5.85546875" style="2" customWidth="1"/>
    <col min="13049" max="13049" width="32.85546875" style="2" customWidth="1"/>
    <col min="13050" max="13055" width="8.85546875" style="2"/>
    <col min="13056" max="13056" width="32.85546875" style="2" customWidth="1"/>
    <col min="13057" max="13057" width="5.85546875" style="2" customWidth="1"/>
    <col min="13058" max="13058" width="32.85546875" style="2" customWidth="1"/>
    <col min="13059" max="13059" width="5.85546875" style="2" customWidth="1"/>
    <col min="13060" max="13301" width="8.85546875" style="2"/>
    <col min="13302" max="13302" width="5.85546875" style="2" customWidth="1"/>
    <col min="13303" max="13303" width="32.85546875" style="2" customWidth="1"/>
    <col min="13304" max="13304" width="5.85546875" style="2" customWidth="1"/>
    <col min="13305" max="13305" width="32.85546875" style="2" customWidth="1"/>
    <col min="13306" max="13311" width="8.85546875" style="2"/>
    <col min="13312" max="13312" width="32.85546875" style="2" customWidth="1"/>
    <col min="13313" max="13313" width="5.85546875" style="2" customWidth="1"/>
    <col min="13314" max="13314" width="32.85546875" style="2" customWidth="1"/>
    <col min="13315" max="13315" width="5.85546875" style="2" customWidth="1"/>
    <col min="13316" max="13557" width="8.85546875" style="2"/>
    <col min="13558" max="13558" width="5.85546875" style="2" customWidth="1"/>
    <col min="13559" max="13559" width="32.85546875" style="2" customWidth="1"/>
    <col min="13560" max="13560" width="5.85546875" style="2" customWidth="1"/>
    <col min="13561" max="13561" width="32.85546875" style="2" customWidth="1"/>
    <col min="13562" max="13567" width="8.85546875" style="2"/>
    <col min="13568" max="13568" width="32.85546875" style="2" customWidth="1"/>
    <col min="13569" max="13569" width="5.85546875" style="2" customWidth="1"/>
    <col min="13570" max="13570" width="32.85546875" style="2" customWidth="1"/>
    <col min="13571" max="13571" width="5.85546875" style="2" customWidth="1"/>
    <col min="13572" max="13813" width="8.85546875" style="2"/>
    <col min="13814" max="13814" width="5.85546875" style="2" customWidth="1"/>
    <col min="13815" max="13815" width="32.85546875" style="2" customWidth="1"/>
    <col min="13816" max="13816" width="5.85546875" style="2" customWidth="1"/>
    <col min="13817" max="13817" width="32.85546875" style="2" customWidth="1"/>
    <col min="13818" max="13823" width="8.85546875" style="2"/>
    <col min="13824" max="13824" width="32.85546875" style="2" customWidth="1"/>
    <col min="13825" max="13825" width="5.85546875" style="2" customWidth="1"/>
    <col min="13826" max="13826" width="32.85546875" style="2" customWidth="1"/>
    <col min="13827" max="13827" width="5.85546875" style="2" customWidth="1"/>
    <col min="13828" max="14069" width="8.85546875" style="2"/>
    <col min="14070" max="14070" width="5.85546875" style="2" customWidth="1"/>
    <col min="14071" max="14071" width="32.85546875" style="2" customWidth="1"/>
    <col min="14072" max="14072" width="5.85546875" style="2" customWidth="1"/>
    <col min="14073" max="14073" width="32.85546875" style="2" customWidth="1"/>
    <col min="14074" max="14079" width="8.85546875" style="2"/>
    <col min="14080" max="14080" width="32.85546875" style="2" customWidth="1"/>
    <col min="14081" max="14081" width="5.85546875" style="2" customWidth="1"/>
    <col min="14082" max="14082" width="32.85546875" style="2" customWidth="1"/>
    <col min="14083" max="14083" width="5.85546875" style="2" customWidth="1"/>
    <col min="14084" max="14325" width="8.85546875" style="2"/>
    <col min="14326" max="14326" width="5.85546875" style="2" customWidth="1"/>
    <col min="14327" max="14327" width="32.85546875" style="2" customWidth="1"/>
    <col min="14328" max="14328" width="5.85546875" style="2" customWidth="1"/>
    <col min="14329" max="14329" width="32.85546875" style="2" customWidth="1"/>
    <col min="14330" max="14335" width="8.85546875" style="2"/>
    <col min="14336" max="14336" width="32.85546875" style="2" customWidth="1"/>
    <col min="14337" max="14337" width="5.85546875" style="2" customWidth="1"/>
    <col min="14338" max="14338" width="32.85546875" style="2" customWidth="1"/>
    <col min="14339" max="14339" width="5.85546875" style="2" customWidth="1"/>
    <col min="14340" max="14581" width="8.85546875" style="2"/>
    <col min="14582" max="14582" width="5.85546875" style="2" customWidth="1"/>
    <col min="14583" max="14583" width="32.85546875" style="2" customWidth="1"/>
    <col min="14584" max="14584" width="5.85546875" style="2" customWidth="1"/>
    <col min="14585" max="14585" width="32.85546875" style="2" customWidth="1"/>
    <col min="14586" max="14591" width="8.85546875" style="2"/>
    <col min="14592" max="14592" width="32.85546875" style="2" customWidth="1"/>
    <col min="14593" max="14593" width="5.85546875" style="2" customWidth="1"/>
    <col min="14594" max="14594" width="32.85546875" style="2" customWidth="1"/>
    <col min="14595" max="14595" width="5.85546875" style="2" customWidth="1"/>
    <col min="14596" max="14837" width="8.85546875" style="2"/>
    <col min="14838" max="14838" width="5.85546875" style="2" customWidth="1"/>
    <col min="14839" max="14839" width="32.85546875" style="2" customWidth="1"/>
    <col min="14840" max="14840" width="5.85546875" style="2" customWidth="1"/>
    <col min="14841" max="14841" width="32.85546875" style="2" customWidth="1"/>
    <col min="14842" max="14847" width="8.85546875" style="2"/>
    <col min="14848" max="14848" width="32.85546875" style="2" customWidth="1"/>
    <col min="14849" max="14849" width="5.85546875" style="2" customWidth="1"/>
    <col min="14850" max="14850" width="32.85546875" style="2" customWidth="1"/>
    <col min="14851" max="14851" width="5.85546875" style="2" customWidth="1"/>
    <col min="14852" max="15093" width="8.85546875" style="2"/>
    <col min="15094" max="15094" width="5.85546875" style="2" customWidth="1"/>
    <col min="15095" max="15095" width="32.85546875" style="2" customWidth="1"/>
    <col min="15096" max="15096" width="5.85546875" style="2" customWidth="1"/>
    <col min="15097" max="15097" width="32.85546875" style="2" customWidth="1"/>
    <col min="15098" max="15103" width="8.85546875" style="2"/>
    <col min="15104" max="15104" width="32.85546875" style="2" customWidth="1"/>
    <col min="15105" max="15105" width="5.85546875" style="2" customWidth="1"/>
    <col min="15106" max="15106" width="32.85546875" style="2" customWidth="1"/>
    <col min="15107" max="15107" width="5.85546875" style="2" customWidth="1"/>
    <col min="15108" max="15349" width="8.85546875" style="2"/>
    <col min="15350" max="15350" width="5.85546875" style="2" customWidth="1"/>
    <col min="15351" max="15351" width="32.85546875" style="2" customWidth="1"/>
    <col min="15352" max="15352" width="5.85546875" style="2" customWidth="1"/>
    <col min="15353" max="15353" width="32.85546875" style="2" customWidth="1"/>
    <col min="15354" max="15359" width="8.85546875" style="2"/>
    <col min="15360" max="15360" width="32.85546875" style="2" customWidth="1"/>
    <col min="15361" max="15361" width="5.85546875" style="2" customWidth="1"/>
    <col min="15362" max="15362" width="32.85546875" style="2" customWidth="1"/>
    <col min="15363" max="15363" width="5.85546875" style="2" customWidth="1"/>
    <col min="15364" max="15605" width="8.85546875" style="2"/>
    <col min="15606" max="15606" width="5.85546875" style="2" customWidth="1"/>
    <col min="15607" max="15607" width="32.85546875" style="2" customWidth="1"/>
    <col min="15608" max="15608" width="5.85546875" style="2" customWidth="1"/>
    <col min="15609" max="15609" width="32.85546875" style="2" customWidth="1"/>
    <col min="15610" max="15615" width="8.85546875" style="2"/>
    <col min="15616" max="15616" width="32.85546875" style="2" customWidth="1"/>
    <col min="15617" max="15617" width="5.85546875" style="2" customWidth="1"/>
    <col min="15618" max="15618" width="32.85546875" style="2" customWidth="1"/>
    <col min="15619" max="15619" width="5.85546875" style="2" customWidth="1"/>
    <col min="15620" max="15861" width="8.85546875" style="2"/>
    <col min="15862" max="15862" width="5.85546875" style="2" customWidth="1"/>
    <col min="15863" max="15863" width="32.85546875" style="2" customWidth="1"/>
    <col min="15864" max="15864" width="5.85546875" style="2" customWidth="1"/>
    <col min="15865" max="15865" width="32.85546875" style="2" customWidth="1"/>
    <col min="15866" max="15871" width="8.85546875" style="2"/>
    <col min="15872" max="15872" width="32.85546875" style="2" customWidth="1"/>
    <col min="15873" max="15873" width="5.85546875" style="2" customWidth="1"/>
    <col min="15874" max="15874" width="32.85546875" style="2" customWidth="1"/>
    <col min="15875" max="15875" width="5.85546875" style="2" customWidth="1"/>
    <col min="15876" max="16117" width="8.85546875" style="2"/>
    <col min="16118" max="16118" width="5.85546875" style="2" customWidth="1"/>
    <col min="16119" max="16119" width="32.85546875" style="2" customWidth="1"/>
    <col min="16120" max="16120" width="5.85546875" style="2" customWidth="1"/>
    <col min="16121" max="16121" width="32.85546875" style="2" customWidth="1"/>
    <col min="16122" max="16127" width="8.85546875" style="2"/>
    <col min="16128" max="16128" width="32.85546875" style="2" customWidth="1"/>
    <col min="16129" max="16129" width="5.85546875" style="2" customWidth="1"/>
    <col min="16130" max="16130" width="32.85546875" style="2" customWidth="1"/>
    <col min="16131" max="16131" width="5.85546875" style="2" customWidth="1"/>
    <col min="16132" max="16384" width="8.85546875" style="2"/>
  </cols>
  <sheetData>
    <row r="1" spans="1:11" ht="18" customHeight="1" x14ac:dyDescent="0.2">
      <c r="A1" s="155" t="s">
        <v>16</v>
      </c>
    </row>
    <row r="2" spans="1:11" ht="27" customHeight="1" x14ac:dyDescent="0.2">
      <c r="A2" s="209" t="s">
        <v>8</v>
      </c>
      <c r="B2" s="209"/>
      <c r="C2" s="209"/>
      <c r="D2" s="209"/>
      <c r="E2" s="209"/>
      <c r="J2" s="2"/>
      <c r="K2" s="2"/>
    </row>
    <row r="3" spans="1:11" ht="18" customHeight="1" x14ac:dyDescent="0.2">
      <c r="A3" s="205" t="s">
        <v>45</v>
      </c>
      <c r="B3" s="204" t="s">
        <v>46</v>
      </c>
      <c r="C3" s="41" t="s">
        <v>29</v>
      </c>
      <c r="D3" s="41" t="s">
        <v>28</v>
      </c>
      <c r="E3" s="41" t="s">
        <v>29</v>
      </c>
      <c r="J3" s="2"/>
      <c r="K3" s="2"/>
    </row>
    <row r="4" spans="1:11" ht="18" customHeight="1" x14ac:dyDescent="0.2">
      <c r="A4" s="205"/>
      <c r="B4" s="204"/>
      <c r="C4" s="30" t="s">
        <v>342</v>
      </c>
      <c r="D4" s="30" t="s">
        <v>337</v>
      </c>
      <c r="E4" s="30" t="s">
        <v>337</v>
      </c>
      <c r="J4" s="2"/>
      <c r="K4" s="2"/>
    </row>
    <row r="5" spans="1:11" ht="18" customHeight="1" x14ac:dyDescent="0.2">
      <c r="A5" s="205"/>
      <c r="B5" s="204"/>
      <c r="C5" s="201" t="s">
        <v>47</v>
      </c>
      <c r="D5" s="202"/>
      <c r="E5" s="203"/>
      <c r="J5" s="2"/>
      <c r="K5" s="2"/>
    </row>
    <row r="6" spans="1:11" ht="21.6" customHeight="1" x14ac:dyDescent="0.2">
      <c r="A6" s="31">
        <v>1</v>
      </c>
      <c r="B6" s="54" t="s">
        <v>48</v>
      </c>
      <c r="C6" s="55">
        <v>2282.4704710000001</v>
      </c>
      <c r="D6" s="55">
        <v>2702.5837809999998</v>
      </c>
      <c r="E6" s="55">
        <v>2414.1938270000001</v>
      </c>
      <c r="J6" s="2"/>
      <c r="K6" s="2"/>
    </row>
    <row r="7" spans="1:11" ht="21.6" customHeight="1" x14ac:dyDescent="0.2">
      <c r="A7" s="34">
        <v>2</v>
      </c>
      <c r="B7" s="56" t="s">
        <v>49</v>
      </c>
      <c r="C7" s="57">
        <v>3132.6340570000002</v>
      </c>
      <c r="D7" s="57">
        <v>3352.8683460000002</v>
      </c>
      <c r="E7" s="57">
        <v>2406.0186210000002</v>
      </c>
      <c r="J7" s="2"/>
      <c r="K7" s="2"/>
    </row>
    <row r="8" spans="1:11" ht="21.6" customHeight="1" x14ac:dyDescent="0.2">
      <c r="A8" s="31">
        <v>3</v>
      </c>
      <c r="B8" s="132" t="s">
        <v>302</v>
      </c>
      <c r="C8" s="55">
        <v>534.19199400000002</v>
      </c>
      <c r="D8" s="55">
        <v>428.523507</v>
      </c>
      <c r="E8" s="55">
        <v>177.425422</v>
      </c>
      <c r="J8" s="2"/>
      <c r="K8" s="2"/>
    </row>
    <row r="9" spans="1:11" ht="21.6" customHeight="1" x14ac:dyDescent="0.2">
      <c r="A9" s="34">
        <v>4</v>
      </c>
      <c r="B9" s="56" t="s">
        <v>303</v>
      </c>
      <c r="C9" s="57">
        <v>3178.4345050000002</v>
      </c>
      <c r="D9" s="57">
        <v>3303.6760810000001</v>
      </c>
      <c r="E9" s="57">
        <v>2603.4183830000002</v>
      </c>
      <c r="J9" s="2"/>
      <c r="K9" s="2"/>
    </row>
    <row r="10" spans="1:11" ht="21.6" customHeight="1" x14ac:dyDescent="0.2">
      <c r="A10" s="31">
        <v>5</v>
      </c>
      <c r="B10" s="54" t="s">
        <v>50</v>
      </c>
      <c r="C10" s="55">
        <v>6323.1163329999999</v>
      </c>
      <c r="D10" s="55">
        <v>4016.508941</v>
      </c>
      <c r="E10" s="55">
        <v>5103.1270830000003</v>
      </c>
      <c r="J10" s="2"/>
      <c r="K10" s="2"/>
    </row>
    <row r="11" spans="1:11" ht="21.6" customHeight="1" x14ac:dyDescent="0.2">
      <c r="A11" s="34">
        <v>6</v>
      </c>
      <c r="B11" s="56" t="s">
        <v>51</v>
      </c>
      <c r="C11" s="57">
        <v>5520.1984570000004</v>
      </c>
      <c r="D11" s="57">
        <v>7015.4914390000004</v>
      </c>
      <c r="E11" s="57">
        <v>5507.5348469999999</v>
      </c>
      <c r="J11" s="2"/>
      <c r="K11" s="2"/>
    </row>
    <row r="12" spans="1:11" ht="21.6" customHeight="1" x14ac:dyDescent="0.2">
      <c r="A12" s="31">
        <v>7</v>
      </c>
      <c r="B12" s="54" t="s">
        <v>304</v>
      </c>
      <c r="C12" s="55">
        <v>2093.7815439999999</v>
      </c>
      <c r="D12" s="55">
        <v>2654.989536</v>
      </c>
      <c r="E12" s="55">
        <v>1960.4386320000001</v>
      </c>
      <c r="J12" s="2"/>
      <c r="K12" s="2"/>
    </row>
    <row r="13" spans="1:11" ht="21.6" customHeight="1" x14ac:dyDescent="0.2">
      <c r="A13" s="34">
        <v>8</v>
      </c>
      <c r="B13" s="56" t="s">
        <v>314</v>
      </c>
      <c r="C13" s="57">
        <v>294.08829700000001</v>
      </c>
      <c r="D13" s="57">
        <v>202.89676299999999</v>
      </c>
      <c r="E13" s="57">
        <v>238.40116</v>
      </c>
      <c r="J13" s="2"/>
      <c r="K13" s="2"/>
    </row>
    <row r="14" spans="1:11" ht="21.6" customHeight="1" x14ac:dyDescent="0.2">
      <c r="A14" s="31">
        <v>9</v>
      </c>
      <c r="B14" s="54" t="s">
        <v>327</v>
      </c>
      <c r="C14" s="55">
        <v>422.99727799999999</v>
      </c>
      <c r="D14" s="55">
        <v>526.47507299999995</v>
      </c>
      <c r="E14" s="55">
        <v>390.08192500000001</v>
      </c>
      <c r="J14" s="2"/>
      <c r="K14" s="2"/>
    </row>
    <row r="15" spans="1:11" ht="21.6" customHeight="1" x14ac:dyDescent="0.2">
      <c r="A15" s="34">
        <v>10</v>
      </c>
      <c r="B15" s="56" t="s">
        <v>328</v>
      </c>
      <c r="C15" s="57">
        <v>760.91932499999996</v>
      </c>
      <c r="D15" s="57">
        <v>795.18145600000003</v>
      </c>
      <c r="E15" s="57">
        <v>599.49698999999998</v>
      </c>
      <c r="J15" s="2"/>
      <c r="K15" s="2"/>
    </row>
    <row r="16" spans="1:11" ht="21.6" customHeight="1" x14ac:dyDescent="0.2">
      <c r="A16" s="31">
        <v>11</v>
      </c>
      <c r="B16" s="54" t="s">
        <v>52</v>
      </c>
      <c r="C16" s="55">
        <v>1743.370396</v>
      </c>
      <c r="D16" s="55">
        <v>1770.778472</v>
      </c>
      <c r="E16" s="55">
        <v>1497.6840179999999</v>
      </c>
      <c r="J16" s="2"/>
      <c r="K16" s="2"/>
    </row>
    <row r="17" spans="1:11" ht="21.6" customHeight="1" x14ac:dyDescent="0.2">
      <c r="A17" s="34">
        <v>12</v>
      </c>
      <c r="B17" s="56" t="s">
        <v>308</v>
      </c>
      <c r="C17" s="57">
        <v>379.58133700000002</v>
      </c>
      <c r="D17" s="57">
        <v>358.49658699999998</v>
      </c>
      <c r="E17" s="57">
        <v>295.51083899999998</v>
      </c>
      <c r="J17" s="2"/>
      <c r="K17" s="2"/>
    </row>
    <row r="18" spans="1:11" ht="21.6" customHeight="1" x14ac:dyDescent="0.2">
      <c r="A18" s="31">
        <v>13</v>
      </c>
      <c r="B18" s="54" t="s">
        <v>309</v>
      </c>
      <c r="C18" s="55">
        <v>542.22901000000002</v>
      </c>
      <c r="D18" s="55">
        <v>758.97680100000002</v>
      </c>
      <c r="E18" s="55">
        <v>589.06640500000003</v>
      </c>
      <c r="J18" s="2"/>
      <c r="K18" s="2"/>
    </row>
    <row r="19" spans="1:11" ht="21.6" customHeight="1" x14ac:dyDescent="0.2">
      <c r="A19" s="34">
        <v>14</v>
      </c>
      <c r="B19" s="56" t="s">
        <v>317</v>
      </c>
      <c r="C19" s="57">
        <v>3003.3314190000001</v>
      </c>
      <c r="D19" s="57">
        <v>3710.7578210000001</v>
      </c>
      <c r="E19" s="57">
        <v>3594.098176</v>
      </c>
      <c r="J19" s="2"/>
      <c r="K19" s="2"/>
    </row>
    <row r="20" spans="1:11" ht="21.6" customHeight="1" x14ac:dyDescent="0.2">
      <c r="A20" s="31">
        <v>15</v>
      </c>
      <c r="B20" s="54" t="s">
        <v>53</v>
      </c>
      <c r="C20" s="55">
        <v>4992.8879630000001</v>
      </c>
      <c r="D20" s="55">
        <v>6489.0542830000004</v>
      </c>
      <c r="E20" s="55">
        <v>5405.753667</v>
      </c>
      <c r="J20" s="2"/>
      <c r="K20" s="2"/>
    </row>
    <row r="21" spans="1:11" ht="21.6" customHeight="1" x14ac:dyDescent="0.2">
      <c r="A21" s="34">
        <v>16</v>
      </c>
      <c r="B21" s="56" t="s">
        <v>318</v>
      </c>
      <c r="C21" s="57">
        <v>12195.190825</v>
      </c>
      <c r="D21" s="57">
        <v>19483.648042000001</v>
      </c>
      <c r="E21" s="57">
        <v>14253.350135999999</v>
      </c>
      <c r="G21" s="165"/>
      <c r="H21" s="165"/>
      <c r="J21" s="2"/>
      <c r="K21" s="2"/>
    </row>
    <row r="22" spans="1:11" ht="21.6" customHeight="1" x14ac:dyDescent="0.2">
      <c r="A22" s="31">
        <v>17</v>
      </c>
      <c r="B22" s="54" t="s">
        <v>54</v>
      </c>
      <c r="C22" s="55">
        <v>8558.5905199999997</v>
      </c>
      <c r="D22" s="55">
        <v>10133.049236999999</v>
      </c>
      <c r="E22" s="55">
        <v>6343.2986030000002</v>
      </c>
      <c r="G22" s="165"/>
      <c r="H22" s="165"/>
      <c r="J22" s="2"/>
      <c r="K22" s="2"/>
    </row>
    <row r="23" spans="1:11" ht="21.6" customHeight="1" x14ac:dyDescent="0.2">
      <c r="A23" s="34">
        <v>18</v>
      </c>
      <c r="B23" s="56" t="s">
        <v>312</v>
      </c>
      <c r="C23" s="57">
        <v>2030.7386289999999</v>
      </c>
      <c r="D23" s="57">
        <v>2025.7796980000001</v>
      </c>
      <c r="E23" s="57">
        <v>1660.1540219999999</v>
      </c>
      <c r="J23" s="2"/>
      <c r="K23" s="2"/>
    </row>
    <row r="24" spans="1:11" ht="21.6" customHeight="1" x14ac:dyDescent="0.2">
      <c r="A24" s="31">
        <v>19</v>
      </c>
      <c r="B24" s="54" t="s">
        <v>313</v>
      </c>
      <c r="C24" s="55">
        <v>160.26105699999999</v>
      </c>
      <c r="D24" s="55">
        <v>1363.5021690000001</v>
      </c>
      <c r="E24" s="55">
        <v>189.291169</v>
      </c>
      <c r="J24" s="2"/>
      <c r="K24" s="2"/>
    </row>
    <row r="25" spans="1:11" ht="21.6" customHeight="1" x14ac:dyDescent="0.2">
      <c r="A25" s="34">
        <v>20</v>
      </c>
      <c r="B25" s="56" t="s">
        <v>55</v>
      </c>
      <c r="C25" s="57">
        <v>1349.0840679999999</v>
      </c>
      <c r="D25" s="57">
        <v>1559.68902</v>
      </c>
      <c r="E25" s="57">
        <v>1227.8029220000001</v>
      </c>
      <c r="J25" s="2"/>
      <c r="K25" s="2"/>
    </row>
    <row r="26" spans="1:11" ht="21.6" customHeight="1" thickBot="1" x14ac:dyDescent="0.25">
      <c r="A26" s="46">
        <v>21</v>
      </c>
      <c r="B26" s="72" t="s">
        <v>56</v>
      </c>
      <c r="C26" s="66">
        <v>1302.38069</v>
      </c>
      <c r="D26" s="66">
        <v>1780.5949370000001</v>
      </c>
      <c r="E26" s="66">
        <v>1260.821741</v>
      </c>
      <c r="J26" s="2"/>
      <c r="K26" s="2"/>
    </row>
    <row r="27" spans="1:11" ht="21.6" customHeight="1" thickBot="1" x14ac:dyDescent="0.25">
      <c r="A27" s="49"/>
      <c r="B27" s="139" t="s">
        <v>57</v>
      </c>
      <c r="C27" s="142">
        <v>60800.478174999989</v>
      </c>
      <c r="D27" s="142">
        <v>74433.521990000008</v>
      </c>
      <c r="E27" s="142">
        <v>57716.968588000003</v>
      </c>
      <c r="J27" s="2"/>
      <c r="K27" s="2"/>
    </row>
    <row r="28" spans="1:11" ht="18" x14ac:dyDescent="0.2">
      <c r="A28" s="164" t="s">
        <v>320</v>
      </c>
      <c r="B28" s="1"/>
      <c r="C28" s="5"/>
      <c r="D28" s="5"/>
      <c r="E28" s="5"/>
      <c r="J28" s="2"/>
      <c r="K28" s="2"/>
    </row>
    <row r="29" spans="1:11" x14ac:dyDescent="0.2">
      <c r="A29" s="1"/>
      <c r="B29" s="1"/>
      <c r="C29" s="1"/>
      <c r="D29" s="1"/>
      <c r="E29" s="1"/>
      <c r="J29" s="2"/>
      <c r="K29" s="2"/>
    </row>
    <row r="30" spans="1:11" x14ac:dyDescent="0.2">
      <c r="A30" s="1"/>
      <c r="B30" s="1"/>
      <c r="C30" s="1"/>
      <c r="D30" s="1"/>
      <c r="E30" s="1"/>
      <c r="J30" s="2"/>
      <c r="K30" s="2"/>
    </row>
    <row r="31" spans="1:11" x14ac:dyDescent="0.2">
      <c r="A31" s="1"/>
      <c r="B31" s="1"/>
      <c r="C31" s="1"/>
      <c r="D31" s="1"/>
      <c r="E31" s="1"/>
      <c r="J31" s="2"/>
      <c r="K31" s="2"/>
    </row>
    <row r="32" spans="1:11" x14ac:dyDescent="0.2">
      <c r="A32" s="1"/>
      <c r="B32" s="1"/>
      <c r="C32" s="1"/>
      <c r="D32" s="1"/>
      <c r="E32" s="1"/>
      <c r="J32" s="2"/>
      <c r="K32" s="2"/>
    </row>
    <row r="33" spans="1:11" x14ac:dyDescent="0.2">
      <c r="A33" s="1"/>
      <c r="B33" s="1"/>
      <c r="C33" s="1"/>
      <c r="D33" s="1"/>
      <c r="E33" s="1"/>
      <c r="J33" s="2"/>
      <c r="K33" s="2"/>
    </row>
    <row r="34" spans="1:11" x14ac:dyDescent="0.2">
      <c r="A34" s="1"/>
      <c r="B34" s="1"/>
      <c r="C34" s="1"/>
      <c r="D34" s="1"/>
      <c r="E34" s="1"/>
      <c r="J34" s="2"/>
      <c r="K34" s="2"/>
    </row>
    <row r="35" spans="1:11" x14ac:dyDescent="0.2">
      <c r="A35" s="1"/>
      <c r="B35" s="1"/>
      <c r="C35" s="1"/>
      <c r="D35" s="1"/>
      <c r="E35" s="1"/>
      <c r="J35" s="2"/>
      <c r="K35" s="2"/>
    </row>
    <row r="36" spans="1:11" x14ac:dyDescent="0.2">
      <c r="A36" s="1"/>
      <c r="B36" s="1"/>
      <c r="C36" s="1"/>
      <c r="D36" s="1"/>
      <c r="E36" s="1"/>
      <c r="J36" s="2"/>
      <c r="K36" s="2"/>
    </row>
    <row r="37" spans="1:11" x14ac:dyDescent="0.2">
      <c r="A37" s="1"/>
      <c r="B37" s="1"/>
      <c r="C37" s="1"/>
      <c r="D37" s="1"/>
      <c r="E37" s="1"/>
      <c r="J37" s="2"/>
      <c r="K37" s="2"/>
    </row>
    <row r="38" spans="1:11" x14ac:dyDescent="0.2">
      <c r="A38" s="1"/>
      <c r="B38" s="1"/>
      <c r="C38" s="1"/>
      <c r="D38" s="1"/>
      <c r="E38" s="1"/>
      <c r="J38" s="2"/>
      <c r="K38" s="2"/>
    </row>
    <row r="39" spans="1:11" x14ac:dyDescent="0.2">
      <c r="A39" s="1"/>
      <c r="B39" s="1"/>
      <c r="C39" s="1"/>
      <c r="D39" s="1"/>
      <c r="E39" s="1"/>
      <c r="J39" s="2"/>
      <c r="K39" s="2"/>
    </row>
    <row r="40" spans="1:11" x14ac:dyDescent="0.2">
      <c r="A40" s="1"/>
      <c r="B40" s="1"/>
      <c r="C40" s="1"/>
      <c r="D40" s="1"/>
      <c r="E40" s="1"/>
      <c r="J40" s="2"/>
      <c r="K40" s="2"/>
    </row>
    <row r="41" spans="1:11" x14ac:dyDescent="0.2">
      <c r="A41" s="1"/>
      <c r="B41" s="1"/>
      <c r="C41" s="1"/>
      <c r="D41" s="1"/>
      <c r="E41" s="1"/>
      <c r="J41" s="2"/>
      <c r="K41" s="2"/>
    </row>
    <row r="42" spans="1:11" x14ac:dyDescent="0.2">
      <c r="A42" s="1"/>
      <c r="B42" s="1"/>
      <c r="C42" s="1"/>
      <c r="D42" s="1"/>
      <c r="E42" s="1"/>
      <c r="J42" s="2"/>
      <c r="K42" s="2"/>
    </row>
    <row r="43" spans="1:11" x14ac:dyDescent="0.2">
      <c r="A43" s="1"/>
      <c r="B43" s="1"/>
      <c r="C43" s="1"/>
      <c r="D43" s="1"/>
      <c r="E43" s="1"/>
      <c r="J43" s="2"/>
      <c r="K43" s="2"/>
    </row>
    <row r="44" spans="1:11" x14ac:dyDescent="0.2">
      <c r="A44" s="1"/>
      <c r="B44" s="1"/>
      <c r="C44" s="1"/>
      <c r="D44" s="1"/>
      <c r="E44" s="1"/>
      <c r="J44" s="2"/>
      <c r="K44" s="2"/>
    </row>
    <row r="45" spans="1:11" x14ac:dyDescent="0.2">
      <c r="A45" s="1"/>
      <c r="B45" s="1"/>
      <c r="C45" s="1"/>
      <c r="D45" s="1"/>
      <c r="E45" s="1"/>
      <c r="J45" s="2"/>
      <c r="K45" s="2"/>
    </row>
    <row r="46" spans="1:11" x14ac:dyDescent="0.2">
      <c r="A46" s="1"/>
      <c r="B46" s="1"/>
      <c r="C46" s="1"/>
      <c r="D46" s="1"/>
      <c r="E46" s="1"/>
      <c r="J46" s="2"/>
      <c r="K46" s="2"/>
    </row>
    <row r="47" spans="1:11" x14ac:dyDescent="0.2">
      <c r="A47" s="1"/>
      <c r="B47" s="1"/>
      <c r="C47" s="1"/>
      <c r="D47" s="1"/>
      <c r="E47" s="1"/>
      <c r="J47" s="2"/>
      <c r="K47" s="2"/>
    </row>
    <row r="48" spans="1:11" x14ac:dyDescent="0.2">
      <c r="A48" s="1"/>
      <c r="B48" s="1"/>
      <c r="C48" s="1"/>
      <c r="D48" s="1"/>
      <c r="E48" s="1"/>
      <c r="J48" s="2"/>
      <c r="K48" s="2"/>
    </row>
    <row r="49" spans="1:11" x14ac:dyDescent="0.2">
      <c r="A49" s="1"/>
      <c r="B49" s="1"/>
      <c r="C49" s="1"/>
      <c r="D49" s="1"/>
      <c r="E49" s="1"/>
      <c r="J49" s="2"/>
      <c r="K49" s="2"/>
    </row>
    <row r="50" spans="1:11" x14ac:dyDescent="0.2">
      <c r="A50" s="1"/>
      <c r="B50" s="1"/>
      <c r="C50" s="1"/>
      <c r="D50" s="1"/>
      <c r="E50" s="1"/>
      <c r="J50" s="2"/>
      <c r="K50" s="2"/>
    </row>
    <row r="51" spans="1:11" x14ac:dyDescent="0.2">
      <c r="A51" s="1"/>
      <c r="B51" s="1"/>
      <c r="C51" s="1"/>
      <c r="D51" s="1"/>
      <c r="E51" s="1"/>
      <c r="J51" s="2"/>
      <c r="K51" s="2"/>
    </row>
    <row r="52" spans="1:11" x14ac:dyDescent="0.2">
      <c r="A52" s="1"/>
      <c r="B52" s="1"/>
      <c r="C52" s="1"/>
      <c r="D52" s="1"/>
      <c r="E52" s="1"/>
      <c r="J52" s="2"/>
      <c r="K52" s="2"/>
    </row>
    <row r="53" spans="1:11" x14ac:dyDescent="0.2">
      <c r="A53" s="1"/>
      <c r="B53" s="1"/>
      <c r="C53" s="1"/>
      <c r="D53" s="1"/>
      <c r="E53" s="1"/>
      <c r="J53" s="2"/>
      <c r="K53" s="2"/>
    </row>
    <row r="54" spans="1:11" x14ac:dyDescent="0.2">
      <c r="A54" s="1"/>
      <c r="B54" s="1"/>
      <c r="C54" s="1"/>
      <c r="D54" s="1"/>
      <c r="E54" s="1"/>
      <c r="J54" s="2"/>
      <c r="K54" s="2"/>
    </row>
    <row r="55" spans="1:11" x14ac:dyDescent="0.2">
      <c r="A55" s="1"/>
      <c r="B55" s="1"/>
      <c r="C55" s="1"/>
      <c r="D55" s="1"/>
      <c r="E55" s="1"/>
      <c r="J55" s="2"/>
      <c r="K55" s="2"/>
    </row>
    <row r="56" spans="1:11" x14ac:dyDescent="0.2">
      <c r="A56" s="1"/>
      <c r="B56" s="1"/>
      <c r="C56" s="1"/>
      <c r="D56" s="1"/>
      <c r="E56" s="1"/>
      <c r="J56" s="2"/>
      <c r="K56" s="2"/>
    </row>
    <row r="57" spans="1:11" x14ac:dyDescent="0.2">
      <c r="A57" s="1"/>
      <c r="B57" s="1"/>
      <c r="C57" s="1"/>
      <c r="D57" s="1"/>
      <c r="E57" s="1"/>
      <c r="J57" s="2"/>
      <c r="K57" s="2"/>
    </row>
    <row r="58" spans="1:11" x14ac:dyDescent="0.2">
      <c r="A58" s="1"/>
      <c r="B58" s="1"/>
      <c r="C58" s="1"/>
      <c r="D58" s="1"/>
      <c r="E58" s="1"/>
      <c r="J58" s="2"/>
      <c r="K58" s="2"/>
    </row>
    <row r="59" spans="1:11" x14ac:dyDescent="0.2">
      <c r="A59" s="1"/>
      <c r="B59" s="1"/>
      <c r="C59" s="1"/>
      <c r="D59" s="1"/>
      <c r="E59" s="1"/>
      <c r="J59" s="2"/>
      <c r="K59" s="2"/>
    </row>
    <row r="60" spans="1:11" x14ac:dyDescent="0.2">
      <c r="A60" s="1"/>
      <c r="B60" s="1"/>
      <c r="C60" s="1"/>
      <c r="D60" s="1"/>
      <c r="E60" s="1"/>
      <c r="J60" s="2"/>
      <c r="K60" s="2"/>
    </row>
    <row r="61" spans="1:11" x14ac:dyDescent="0.2">
      <c r="A61" s="1"/>
      <c r="B61" s="1"/>
      <c r="C61" s="1"/>
      <c r="D61" s="1"/>
      <c r="E61" s="1"/>
      <c r="J61" s="2"/>
      <c r="K61" s="2"/>
    </row>
    <row r="62" spans="1:11" x14ac:dyDescent="0.2">
      <c r="A62" s="1"/>
      <c r="B62" s="1"/>
      <c r="C62" s="1"/>
      <c r="D62" s="1"/>
      <c r="E62" s="1"/>
      <c r="J62" s="2"/>
      <c r="K62" s="2"/>
    </row>
    <row r="63" spans="1:11" x14ac:dyDescent="0.2">
      <c r="A63" s="1"/>
      <c r="B63" s="1"/>
      <c r="C63" s="1"/>
      <c r="D63" s="1"/>
      <c r="E63" s="1"/>
      <c r="J63" s="2"/>
      <c r="K63" s="2"/>
    </row>
    <row r="64" spans="1:11" x14ac:dyDescent="0.2">
      <c r="A64" s="1"/>
      <c r="B64" s="1"/>
      <c r="C64" s="1"/>
      <c r="D64" s="1"/>
      <c r="E64" s="1"/>
      <c r="J64" s="2"/>
      <c r="K64" s="2"/>
    </row>
    <row r="65" spans="1:11" x14ac:dyDescent="0.2">
      <c r="A65" s="1"/>
      <c r="B65" s="1"/>
      <c r="C65" s="1"/>
      <c r="D65" s="1"/>
      <c r="E65" s="1"/>
      <c r="J65" s="2"/>
      <c r="K65" s="2"/>
    </row>
    <row r="66" spans="1:11" x14ac:dyDescent="0.2">
      <c r="A66" s="1"/>
      <c r="B66" s="1"/>
      <c r="C66" s="1"/>
      <c r="D66" s="1"/>
      <c r="E66" s="1"/>
      <c r="J66" s="2"/>
      <c r="K66" s="2"/>
    </row>
    <row r="67" spans="1:11" x14ac:dyDescent="0.2">
      <c r="A67" s="1"/>
      <c r="B67" s="1"/>
      <c r="C67" s="1"/>
      <c r="D67" s="1"/>
      <c r="E67" s="1"/>
      <c r="J67" s="2"/>
      <c r="K67" s="2"/>
    </row>
    <row r="68" spans="1:11" x14ac:dyDescent="0.2">
      <c r="A68" s="1"/>
      <c r="B68" s="1"/>
      <c r="C68" s="1"/>
      <c r="D68" s="1"/>
      <c r="E68" s="1"/>
      <c r="J68" s="2"/>
      <c r="K68" s="2"/>
    </row>
    <row r="69" spans="1:11" x14ac:dyDescent="0.2">
      <c r="A69" s="1"/>
      <c r="B69" s="1"/>
      <c r="C69" s="1"/>
      <c r="D69" s="1"/>
      <c r="E69" s="1"/>
      <c r="J69" s="2"/>
      <c r="K69" s="2"/>
    </row>
    <row r="70" spans="1:11" x14ac:dyDescent="0.2">
      <c r="A70" s="1"/>
      <c r="B70" s="1"/>
      <c r="C70" s="1"/>
      <c r="D70" s="1"/>
      <c r="E70" s="1"/>
      <c r="J70" s="2"/>
      <c r="K70" s="2"/>
    </row>
    <row r="71" spans="1:11" x14ac:dyDescent="0.2">
      <c r="A71" s="1"/>
      <c r="B71" s="1"/>
      <c r="C71" s="1"/>
      <c r="D71" s="1"/>
      <c r="E71" s="1"/>
      <c r="J71" s="2"/>
      <c r="K71" s="2"/>
    </row>
    <row r="72" spans="1:11" x14ac:dyDescent="0.2">
      <c r="A72" s="1"/>
      <c r="B72" s="1"/>
      <c r="C72" s="1"/>
      <c r="D72" s="1"/>
      <c r="E72" s="1"/>
      <c r="J72" s="2"/>
      <c r="K72" s="2"/>
    </row>
    <row r="73" spans="1:11" x14ac:dyDescent="0.2">
      <c r="A73" s="1"/>
      <c r="B73" s="1"/>
      <c r="C73" s="1"/>
      <c r="D73" s="1"/>
      <c r="E73" s="1"/>
      <c r="J73" s="2"/>
      <c r="K73" s="2"/>
    </row>
    <row r="74" spans="1:11" x14ac:dyDescent="0.2">
      <c r="A74" s="1"/>
      <c r="B74" s="1"/>
      <c r="C74" s="1"/>
      <c r="D74" s="1"/>
      <c r="E74" s="1"/>
      <c r="J74" s="2"/>
      <c r="K74" s="2"/>
    </row>
    <row r="75" spans="1:11" x14ac:dyDescent="0.2">
      <c r="A75" s="1"/>
      <c r="B75" s="1"/>
      <c r="C75" s="1"/>
      <c r="D75" s="1"/>
      <c r="E75" s="1"/>
      <c r="J75" s="2"/>
      <c r="K75" s="2"/>
    </row>
    <row r="76" spans="1:11" x14ac:dyDescent="0.2">
      <c r="A76" s="1"/>
      <c r="B76" s="1"/>
      <c r="C76" s="1"/>
      <c r="D76" s="1"/>
      <c r="E76" s="1"/>
      <c r="J76" s="2"/>
      <c r="K76" s="2"/>
    </row>
    <row r="77" spans="1:11" x14ac:dyDescent="0.2">
      <c r="A77" s="1"/>
      <c r="B77" s="1"/>
      <c r="C77" s="1"/>
      <c r="D77" s="1"/>
      <c r="E77" s="1"/>
      <c r="J77" s="2"/>
      <c r="K77" s="2"/>
    </row>
    <row r="78" spans="1:11" x14ac:dyDescent="0.2">
      <c r="A78" s="1"/>
      <c r="B78" s="1"/>
      <c r="C78" s="1"/>
      <c r="D78" s="1"/>
      <c r="E78" s="1"/>
      <c r="J78" s="2"/>
      <c r="K78" s="2"/>
    </row>
    <row r="79" spans="1:11" x14ac:dyDescent="0.2">
      <c r="A79" s="1"/>
      <c r="B79" s="1"/>
      <c r="C79" s="1"/>
      <c r="D79" s="1"/>
      <c r="E79" s="1"/>
      <c r="J79" s="2"/>
      <c r="K79" s="2"/>
    </row>
    <row r="80" spans="1:11" x14ac:dyDescent="0.2">
      <c r="A80" s="1"/>
      <c r="B80" s="1"/>
      <c r="C80" s="1"/>
      <c r="D80" s="1"/>
      <c r="E80" s="1"/>
      <c r="J80" s="2"/>
      <c r="K80" s="2"/>
    </row>
    <row r="81" spans="1:11" x14ac:dyDescent="0.2">
      <c r="A81" s="1"/>
      <c r="B81" s="1"/>
      <c r="C81" s="1"/>
      <c r="D81" s="1"/>
      <c r="E81" s="1"/>
      <c r="J81" s="2"/>
      <c r="K81" s="2"/>
    </row>
    <row r="82" spans="1:11" x14ac:dyDescent="0.2">
      <c r="A82" s="1"/>
      <c r="B82" s="1"/>
      <c r="C82" s="1"/>
      <c r="D82" s="1"/>
      <c r="E82" s="1"/>
      <c r="J82" s="2"/>
      <c r="K82" s="2"/>
    </row>
    <row r="83" spans="1:11" x14ac:dyDescent="0.2">
      <c r="A83" s="1"/>
      <c r="B83" s="1"/>
      <c r="C83" s="1"/>
      <c r="D83" s="1"/>
      <c r="E83" s="1"/>
      <c r="J83" s="2"/>
      <c r="K83" s="2"/>
    </row>
    <row r="84" spans="1:11" x14ac:dyDescent="0.2">
      <c r="A84" s="1"/>
      <c r="B84" s="1"/>
      <c r="C84" s="1"/>
      <c r="D84" s="1"/>
      <c r="E84" s="1"/>
      <c r="J84" s="2"/>
      <c r="K84" s="2"/>
    </row>
    <row r="85" spans="1:11" x14ac:dyDescent="0.2">
      <c r="A85" s="1"/>
      <c r="B85" s="1"/>
      <c r="C85" s="1"/>
      <c r="D85" s="1"/>
      <c r="E85" s="1"/>
      <c r="J85" s="2"/>
      <c r="K85" s="2"/>
    </row>
    <row r="86" spans="1:11" x14ac:dyDescent="0.2">
      <c r="A86" s="1"/>
      <c r="B86" s="1"/>
      <c r="C86" s="1"/>
      <c r="D86" s="1"/>
      <c r="E86" s="1"/>
      <c r="J86" s="2"/>
      <c r="K86" s="2"/>
    </row>
    <row r="87" spans="1:11" x14ac:dyDescent="0.2">
      <c r="A87" s="1"/>
      <c r="B87" s="1"/>
      <c r="C87" s="1"/>
      <c r="D87" s="1"/>
      <c r="E87" s="1"/>
      <c r="J87" s="2"/>
      <c r="K87" s="2"/>
    </row>
    <row r="88" spans="1:11" x14ac:dyDescent="0.2">
      <c r="A88" s="1"/>
      <c r="B88" s="1"/>
      <c r="C88" s="1"/>
      <c r="D88" s="1"/>
      <c r="E88" s="1"/>
      <c r="J88" s="2"/>
      <c r="K88" s="2"/>
    </row>
    <row r="89" spans="1:11" x14ac:dyDescent="0.2">
      <c r="A89" s="1"/>
      <c r="B89" s="1"/>
      <c r="C89" s="1"/>
      <c r="D89" s="1"/>
      <c r="E89" s="1"/>
      <c r="J89" s="2"/>
      <c r="K89" s="2"/>
    </row>
    <row r="90" spans="1:11" x14ac:dyDescent="0.2">
      <c r="A90" s="1"/>
      <c r="B90" s="1"/>
      <c r="C90" s="1"/>
      <c r="D90" s="1"/>
      <c r="E90" s="1"/>
      <c r="J90" s="2"/>
      <c r="K90" s="2"/>
    </row>
    <row r="91" spans="1:11" x14ac:dyDescent="0.2">
      <c r="A91" s="1"/>
      <c r="B91" s="1"/>
      <c r="C91" s="1"/>
      <c r="D91" s="1"/>
      <c r="E91" s="1"/>
      <c r="J91" s="2"/>
      <c r="K91" s="2"/>
    </row>
    <row r="92" spans="1:11" x14ac:dyDescent="0.2">
      <c r="A92" s="1"/>
      <c r="B92" s="1"/>
      <c r="C92" s="1"/>
      <c r="D92" s="1"/>
      <c r="E92" s="1"/>
      <c r="J92" s="2"/>
      <c r="K92" s="2"/>
    </row>
    <row r="93" spans="1:11" x14ac:dyDescent="0.2">
      <c r="A93" s="1"/>
      <c r="B93" s="1"/>
      <c r="C93" s="1"/>
      <c r="D93" s="1"/>
      <c r="E93" s="1"/>
      <c r="J93" s="2"/>
      <c r="K93" s="2"/>
    </row>
    <row r="94" spans="1:11" x14ac:dyDescent="0.2">
      <c r="A94" s="1"/>
      <c r="B94" s="1"/>
      <c r="C94" s="1"/>
      <c r="D94" s="1"/>
      <c r="E94" s="1"/>
      <c r="J94" s="2"/>
      <c r="K94" s="2"/>
    </row>
    <row r="95" spans="1:11" x14ac:dyDescent="0.2">
      <c r="A95" s="1"/>
      <c r="B95" s="1"/>
      <c r="C95" s="1"/>
      <c r="D95" s="1"/>
      <c r="E95" s="1"/>
      <c r="J95" s="2"/>
      <c r="K95" s="2"/>
    </row>
    <row r="96" spans="1:11" x14ac:dyDescent="0.2">
      <c r="A96" s="1"/>
      <c r="B96" s="1"/>
      <c r="C96" s="1"/>
      <c r="D96" s="1"/>
      <c r="E96" s="1"/>
      <c r="J96" s="2"/>
      <c r="K96" s="2"/>
    </row>
    <row r="97" spans="1:11" x14ac:dyDescent="0.2">
      <c r="A97" s="1"/>
      <c r="B97" s="1"/>
      <c r="C97" s="1"/>
      <c r="D97" s="1"/>
      <c r="E97" s="1"/>
      <c r="J97" s="2"/>
      <c r="K97" s="2"/>
    </row>
    <row r="98" spans="1:11" x14ac:dyDescent="0.2">
      <c r="A98" s="1"/>
      <c r="B98" s="1"/>
      <c r="C98" s="1"/>
      <c r="D98" s="1"/>
      <c r="E98" s="1"/>
      <c r="J98" s="2"/>
      <c r="K98" s="2"/>
    </row>
    <row r="99" spans="1:11" x14ac:dyDescent="0.2">
      <c r="A99" s="1"/>
      <c r="B99" s="1"/>
      <c r="C99" s="1"/>
      <c r="D99" s="1"/>
      <c r="E99" s="1"/>
      <c r="J99" s="2"/>
      <c r="K99" s="2"/>
    </row>
    <row r="100" spans="1:11" x14ac:dyDescent="0.2">
      <c r="A100" s="1"/>
      <c r="B100" s="1"/>
      <c r="C100" s="1"/>
      <c r="D100" s="1"/>
      <c r="E100" s="1"/>
      <c r="J100" s="2"/>
      <c r="K100" s="2"/>
    </row>
    <row r="101" spans="1:11" x14ac:dyDescent="0.2">
      <c r="A101" s="1"/>
      <c r="B101" s="1"/>
      <c r="C101" s="1"/>
      <c r="D101" s="1"/>
      <c r="E101" s="1"/>
      <c r="J101" s="2"/>
      <c r="K101" s="2"/>
    </row>
    <row r="102" spans="1:11" x14ac:dyDescent="0.2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zoomScaleNormal="100" workbookViewId="0">
      <selection activeCell="A2" sqref="A2:E2"/>
    </sheetView>
  </sheetViews>
  <sheetFormatPr defaultColWidth="8.85546875" defaultRowHeight="19.5" x14ac:dyDescent="0.45"/>
  <cols>
    <col min="1" max="1" width="4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6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55" t="s">
        <v>16</v>
      </c>
    </row>
    <row r="2" spans="1:11" ht="27" customHeight="1" x14ac:dyDescent="0.45">
      <c r="A2" s="209" t="s">
        <v>175</v>
      </c>
      <c r="B2" s="209"/>
      <c r="C2" s="209"/>
      <c r="D2" s="209"/>
      <c r="E2" s="209"/>
      <c r="J2" s="29"/>
      <c r="K2" s="29"/>
    </row>
    <row r="3" spans="1:11" ht="18" customHeight="1" x14ac:dyDescent="0.45">
      <c r="A3" s="205" t="s">
        <v>58</v>
      </c>
      <c r="B3" s="206" t="s">
        <v>59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45">
      <c r="A4" s="205"/>
      <c r="B4" s="206"/>
      <c r="C4" s="30" t="s">
        <v>342</v>
      </c>
      <c r="D4" s="30" t="s">
        <v>337</v>
      </c>
      <c r="E4" s="30" t="s">
        <v>337</v>
      </c>
      <c r="J4" s="29"/>
      <c r="K4" s="29"/>
    </row>
    <row r="5" spans="1:11" ht="18" customHeight="1" x14ac:dyDescent="0.45">
      <c r="A5" s="205"/>
      <c r="B5" s="206"/>
      <c r="C5" s="201" t="s">
        <v>176</v>
      </c>
      <c r="D5" s="202"/>
      <c r="E5" s="203"/>
      <c r="J5" s="29"/>
      <c r="K5" s="29"/>
    </row>
    <row r="6" spans="1:11" ht="20.100000000000001" customHeight="1" x14ac:dyDescent="0.45">
      <c r="A6" s="67">
        <v>1</v>
      </c>
      <c r="B6" s="42" t="s">
        <v>60</v>
      </c>
      <c r="C6" s="55">
        <v>5986.537327</v>
      </c>
      <c r="D6" s="55">
        <v>6425.6447420000004</v>
      </c>
      <c r="E6" s="55">
        <v>5964.104206</v>
      </c>
      <c r="J6" s="29"/>
      <c r="K6" s="29"/>
    </row>
    <row r="7" spans="1:11" ht="20.100000000000001" customHeight="1" x14ac:dyDescent="0.45">
      <c r="A7" s="68">
        <v>2</v>
      </c>
      <c r="B7" s="44" t="s">
        <v>61</v>
      </c>
      <c r="C7" s="57">
        <v>3449.806047</v>
      </c>
      <c r="D7" s="57">
        <v>4259.740726</v>
      </c>
      <c r="E7" s="57">
        <v>4333.6010349999997</v>
      </c>
      <c r="J7" s="29"/>
      <c r="K7" s="29"/>
    </row>
    <row r="8" spans="1:11" ht="20.100000000000001" customHeight="1" x14ac:dyDescent="0.45">
      <c r="A8" s="67">
        <v>3</v>
      </c>
      <c r="B8" s="42" t="s">
        <v>269</v>
      </c>
      <c r="C8" s="55">
        <v>2341.5312210000002</v>
      </c>
      <c r="D8" s="55">
        <v>3084.2457370000002</v>
      </c>
      <c r="E8" s="55">
        <v>2235.4124839999999</v>
      </c>
      <c r="J8" s="29"/>
      <c r="K8" s="29"/>
    </row>
    <row r="9" spans="1:11" ht="20.100000000000001" customHeight="1" x14ac:dyDescent="0.45">
      <c r="A9" s="68">
        <v>4</v>
      </c>
      <c r="B9" s="44" t="s">
        <v>270</v>
      </c>
      <c r="C9" s="57">
        <v>21429.935683</v>
      </c>
      <c r="D9" s="57">
        <v>29851.356829</v>
      </c>
      <c r="E9" s="57">
        <v>20989.325058999999</v>
      </c>
      <c r="J9" s="29"/>
      <c r="K9" s="29"/>
    </row>
    <row r="10" spans="1:11" ht="20.100000000000001" customHeight="1" x14ac:dyDescent="0.45">
      <c r="A10" s="67">
        <v>5</v>
      </c>
      <c r="B10" s="42" t="s">
        <v>271</v>
      </c>
      <c r="C10" s="55">
        <v>694.837311</v>
      </c>
      <c r="D10" s="55">
        <v>659.02642900000001</v>
      </c>
      <c r="E10" s="55">
        <v>848.95337800000004</v>
      </c>
      <c r="J10" s="29"/>
      <c r="K10" s="29"/>
    </row>
    <row r="11" spans="1:11" ht="20.100000000000001" customHeight="1" x14ac:dyDescent="0.45">
      <c r="A11" s="68">
        <v>6</v>
      </c>
      <c r="B11" s="44" t="s">
        <v>272</v>
      </c>
      <c r="C11" s="57">
        <v>508.48520200000002</v>
      </c>
      <c r="D11" s="57">
        <v>522.45617200000004</v>
      </c>
      <c r="E11" s="57">
        <v>568.14779999999996</v>
      </c>
      <c r="J11" s="29"/>
      <c r="K11" s="29"/>
    </row>
    <row r="12" spans="1:11" ht="20.100000000000001" customHeight="1" x14ac:dyDescent="0.45">
      <c r="A12" s="67">
        <v>7</v>
      </c>
      <c r="B12" s="42" t="s">
        <v>273</v>
      </c>
      <c r="C12" s="55">
        <v>6095.8525490000002</v>
      </c>
      <c r="D12" s="55">
        <v>8039.5981659999998</v>
      </c>
      <c r="E12" s="55">
        <v>4694.9690790000004</v>
      </c>
      <c r="J12" s="29"/>
      <c r="K12" s="29"/>
    </row>
    <row r="13" spans="1:11" ht="20.100000000000001" customHeight="1" x14ac:dyDescent="0.45">
      <c r="A13" s="68">
        <v>8</v>
      </c>
      <c r="B13" s="44" t="s">
        <v>274</v>
      </c>
      <c r="C13" s="57">
        <v>2584.4399429999999</v>
      </c>
      <c r="D13" s="57">
        <v>2338.7540669999998</v>
      </c>
      <c r="E13" s="57">
        <v>2092.284071</v>
      </c>
      <c r="J13" s="29"/>
      <c r="K13" s="29"/>
    </row>
    <row r="14" spans="1:11" ht="20.100000000000001" customHeight="1" x14ac:dyDescent="0.45">
      <c r="A14" s="67">
        <v>9</v>
      </c>
      <c r="B14" s="42" t="s">
        <v>298</v>
      </c>
      <c r="C14" s="55">
        <v>11484.603698000001</v>
      </c>
      <c r="D14" s="55">
        <v>13583.279756</v>
      </c>
      <c r="E14" s="55">
        <v>11665.850777</v>
      </c>
      <c r="J14" s="29"/>
      <c r="K14" s="29"/>
    </row>
    <row r="15" spans="1:11" ht="20.100000000000001" customHeight="1" x14ac:dyDescent="0.45">
      <c r="A15" s="68">
        <v>10</v>
      </c>
      <c r="B15" s="44" t="s">
        <v>299</v>
      </c>
      <c r="C15" s="57">
        <v>6223.5916020000004</v>
      </c>
      <c r="D15" s="57">
        <v>5667.9360640000004</v>
      </c>
      <c r="E15" s="57">
        <v>4323.1952970000002</v>
      </c>
      <c r="J15" s="29"/>
      <c r="K15" s="29"/>
    </row>
    <row r="16" spans="1:11" ht="20.100000000000001" customHeight="1" thickBot="1" x14ac:dyDescent="0.5">
      <c r="A16" s="69">
        <v>11</v>
      </c>
      <c r="B16" s="47" t="s">
        <v>62</v>
      </c>
      <c r="C16" s="66">
        <v>0.85759200000000002</v>
      </c>
      <c r="D16" s="66">
        <v>1.4833019999999999</v>
      </c>
      <c r="E16" s="66">
        <v>1.125402</v>
      </c>
      <c r="J16" s="29"/>
      <c r="K16" s="29"/>
    </row>
    <row r="17" spans="1:11" ht="19.5" customHeight="1" thickBot="1" x14ac:dyDescent="0.5">
      <c r="A17" s="70"/>
      <c r="B17" s="139" t="s">
        <v>57</v>
      </c>
      <c r="C17" s="142">
        <v>60800.478175000011</v>
      </c>
      <c r="D17" s="142">
        <v>74433.521989999994</v>
      </c>
      <c r="E17" s="142">
        <v>57716.968587999996</v>
      </c>
      <c r="J17" s="29"/>
      <c r="K17" s="29"/>
    </row>
    <row r="18" spans="1:11" x14ac:dyDescent="0.45">
      <c r="A18" s="164" t="s">
        <v>320</v>
      </c>
      <c r="B18" s="37"/>
      <c r="C18" s="71"/>
      <c r="D18" s="71"/>
      <c r="E18" s="71"/>
      <c r="J18" s="29"/>
      <c r="K18" s="29"/>
    </row>
    <row r="19" spans="1:11" x14ac:dyDescent="0.45">
      <c r="A19" s="37"/>
      <c r="B19" s="37"/>
      <c r="C19" s="37"/>
      <c r="D19" s="37"/>
      <c r="E19" s="37"/>
      <c r="J19" s="29"/>
      <c r="K19" s="29"/>
    </row>
    <row r="20" spans="1:11" x14ac:dyDescent="0.45">
      <c r="A20" s="37"/>
      <c r="B20" s="37"/>
      <c r="C20" s="37"/>
      <c r="D20" s="37"/>
      <c r="E20" s="37"/>
      <c r="J20" s="29"/>
      <c r="K20" s="29"/>
    </row>
    <row r="21" spans="1:11" x14ac:dyDescent="0.45">
      <c r="A21" s="37"/>
      <c r="B21" s="37"/>
      <c r="C21" s="37"/>
      <c r="D21" s="37"/>
      <c r="E21" s="37"/>
      <c r="J21" s="29"/>
      <c r="K21" s="29"/>
    </row>
    <row r="22" spans="1:11" x14ac:dyDescent="0.45">
      <c r="A22" s="37"/>
      <c r="B22" s="37"/>
      <c r="C22" s="37"/>
      <c r="D22" s="37"/>
      <c r="E22" s="37"/>
      <c r="J22" s="29"/>
      <c r="K22" s="29"/>
    </row>
    <row r="23" spans="1:11" x14ac:dyDescent="0.45">
      <c r="A23" s="37"/>
      <c r="B23" s="37"/>
      <c r="C23" s="37"/>
      <c r="D23" s="37"/>
      <c r="E23" s="37"/>
      <c r="J23" s="29"/>
      <c r="K23" s="29"/>
    </row>
    <row r="24" spans="1:11" x14ac:dyDescent="0.45">
      <c r="A24" s="37"/>
      <c r="B24" s="37"/>
      <c r="C24" s="37"/>
      <c r="D24" s="37"/>
      <c r="E24" s="37"/>
      <c r="J24" s="29"/>
      <c r="K24" s="29"/>
    </row>
    <row r="25" spans="1:11" x14ac:dyDescent="0.45">
      <c r="A25" s="37"/>
      <c r="B25" s="37"/>
      <c r="C25" s="37"/>
      <c r="D25" s="37"/>
      <c r="E25" s="37"/>
      <c r="J25" s="29"/>
      <c r="K25" s="29"/>
    </row>
    <row r="26" spans="1:11" x14ac:dyDescent="0.45">
      <c r="A26" s="37"/>
      <c r="B26" s="37"/>
      <c r="C26" s="37"/>
      <c r="D26" s="37"/>
      <c r="E26" s="37"/>
      <c r="J26" s="29"/>
      <c r="K26" s="29"/>
    </row>
    <row r="27" spans="1:11" x14ac:dyDescent="0.45">
      <c r="A27" s="37"/>
      <c r="B27" s="37"/>
      <c r="C27" s="37"/>
      <c r="D27" s="37"/>
      <c r="E27" s="37"/>
      <c r="J27" s="29"/>
      <c r="K27" s="29"/>
    </row>
    <row r="28" spans="1:11" x14ac:dyDescent="0.45">
      <c r="A28" s="37"/>
      <c r="B28" s="37"/>
      <c r="C28" s="37"/>
      <c r="D28" s="37"/>
      <c r="E28" s="37"/>
      <c r="J28" s="29"/>
      <c r="K28" s="29"/>
    </row>
    <row r="29" spans="1:11" x14ac:dyDescent="0.45">
      <c r="A29" s="37"/>
      <c r="B29" s="37"/>
      <c r="C29" s="37"/>
      <c r="D29" s="37"/>
      <c r="E29" s="37"/>
      <c r="J29" s="29"/>
      <c r="K29" s="29"/>
    </row>
    <row r="30" spans="1:11" x14ac:dyDescent="0.45">
      <c r="A30" s="37"/>
      <c r="B30" s="37"/>
      <c r="C30" s="37"/>
      <c r="D30" s="37"/>
      <c r="E30" s="37"/>
      <c r="J30" s="29"/>
      <c r="K30" s="29"/>
    </row>
    <row r="31" spans="1:11" x14ac:dyDescent="0.45">
      <c r="A31" s="37"/>
      <c r="B31" s="37"/>
      <c r="C31" s="37"/>
      <c r="D31" s="37"/>
      <c r="E31" s="37"/>
      <c r="J31" s="29"/>
      <c r="K31" s="29"/>
    </row>
    <row r="32" spans="1:11" x14ac:dyDescent="0.45">
      <c r="A32" s="37"/>
      <c r="B32" s="37"/>
      <c r="C32" s="37"/>
      <c r="D32" s="37"/>
      <c r="E32" s="37"/>
      <c r="J32" s="29"/>
      <c r="K32" s="29"/>
    </row>
    <row r="33" spans="1:11" x14ac:dyDescent="0.45">
      <c r="A33" s="37"/>
      <c r="B33" s="37"/>
      <c r="C33" s="37"/>
      <c r="D33" s="37"/>
      <c r="E33" s="37"/>
      <c r="J33" s="29"/>
      <c r="K33" s="29"/>
    </row>
    <row r="34" spans="1:11" x14ac:dyDescent="0.45">
      <c r="A34" s="37"/>
      <c r="B34" s="37"/>
      <c r="C34" s="37"/>
      <c r="D34" s="37"/>
      <c r="E34" s="37"/>
      <c r="J34" s="29"/>
      <c r="K34" s="29"/>
    </row>
    <row r="35" spans="1:11" x14ac:dyDescent="0.45">
      <c r="A35" s="37"/>
      <c r="B35" s="37"/>
      <c r="C35" s="37"/>
      <c r="D35" s="37"/>
      <c r="E35" s="37"/>
      <c r="J35" s="29"/>
      <c r="K35" s="29"/>
    </row>
    <row r="36" spans="1:11" x14ac:dyDescent="0.45">
      <c r="A36" s="37"/>
      <c r="B36" s="37"/>
      <c r="C36" s="37"/>
      <c r="D36" s="37"/>
      <c r="E36" s="37"/>
      <c r="J36" s="29"/>
      <c r="K36" s="29"/>
    </row>
    <row r="37" spans="1:11" x14ac:dyDescent="0.45">
      <c r="A37" s="37"/>
      <c r="B37" s="37"/>
      <c r="C37" s="37"/>
      <c r="D37" s="37"/>
      <c r="E37" s="37"/>
      <c r="J37" s="29"/>
      <c r="K37" s="29"/>
    </row>
    <row r="38" spans="1:11" x14ac:dyDescent="0.45">
      <c r="A38" s="37"/>
      <c r="B38" s="37"/>
      <c r="C38" s="37"/>
      <c r="D38" s="37"/>
      <c r="E38" s="37"/>
      <c r="J38" s="29"/>
      <c r="K38" s="29"/>
    </row>
    <row r="39" spans="1:11" x14ac:dyDescent="0.45">
      <c r="A39" s="37"/>
      <c r="B39" s="37"/>
      <c r="C39" s="37"/>
      <c r="D39" s="37"/>
      <c r="E39" s="37"/>
      <c r="J39" s="29"/>
      <c r="K39" s="29"/>
    </row>
    <row r="40" spans="1:11" x14ac:dyDescent="0.45">
      <c r="A40" s="37"/>
      <c r="B40" s="37"/>
      <c r="C40" s="37"/>
      <c r="D40" s="37"/>
      <c r="E40" s="37"/>
      <c r="J40" s="29"/>
      <c r="K40" s="29"/>
    </row>
    <row r="41" spans="1:11" x14ac:dyDescent="0.45">
      <c r="A41" s="37"/>
      <c r="B41" s="37"/>
      <c r="C41" s="37"/>
      <c r="D41" s="37"/>
      <c r="E41" s="37"/>
      <c r="J41" s="29"/>
      <c r="K41" s="29"/>
    </row>
    <row r="42" spans="1:11" x14ac:dyDescent="0.45">
      <c r="A42" s="37"/>
      <c r="B42" s="37"/>
      <c r="C42" s="37"/>
      <c r="D42" s="37"/>
      <c r="E42" s="37"/>
      <c r="J42" s="29"/>
      <c r="K42" s="29"/>
    </row>
    <row r="43" spans="1:11" x14ac:dyDescent="0.45">
      <c r="A43" s="37"/>
      <c r="B43" s="37"/>
      <c r="C43" s="37"/>
      <c r="D43" s="37"/>
      <c r="E43" s="37"/>
      <c r="J43" s="29"/>
      <c r="K43" s="29"/>
    </row>
    <row r="44" spans="1:11" x14ac:dyDescent="0.45">
      <c r="A44" s="37"/>
      <c r="B44" s="37"/>
      <c r="C44" s="37"/>
      <c r="D44" s="37"/>
      <c r="E44" s="37"/>
      <c r="J44" s="29"/>
      <c r="K44" s="29"/>
    </row>
    <row r="45" spans="1:11" x14ac:dyDescent="0.45">
      <c r="A45" s="37"/>
      <c r="B45" s="37"/>
      <c r="C45" s="37"/>
      <c r="D45" s="37"/>
      <c r="E45" s="37"/>
      <c r="J45" s="29"/>
      <c r="K45" s="29"/>
    </row>
    <row r="46" spans="1:11" x14ac:dyDescent="0.45">
      <c r="A46" s="37"/>
      <c r="B46" s="37"/>
      <c r="C46" s="37"/>
      <c r="D46" s="37"/>
      <c r="E46" s="37"/>
      <c r="J46" s="29"/>
      <c r="K46" s="29"/>
    </row>
    <row r="47" spans="1:11" x14ac:dyDescent="0.45">
      <c r="A47" s="37"/>
      <c r="B47" s="37"/>
      <c r="C47" s="37"/>
      <c r="D47" s="37"/>
      <c r="E47" s="37"/>
      <c r="J47" s="29"/>
      <c r="K47" s="29"/>
    </row>
    <row r="48" spans="1:11" x14ac:dyDescent="0.45">
      <c r="A48" s="37"/>
      <c r="B48" s="37"/>
      <c r="C48" s="37"/>
      <c r="D48" s="37"/>
      <c r="E48" s="37"/>
      <c r="J48" s="29"/>
      <c r="K48" s="29"/>
    </row>
    <row r="49" spans="1:11" x14ac:dyDescent="0.45">
      <c r="A49" s="37"/>
      <c r="B49" s="37"/>
      <c r="C49" s="37"/>
      <c r="D49" s="37"/>
      <c r="E49" s="37"/>
      <c r="J49" s="29"/>
      <c r="K49" s="29"/>
    </row>
    <row r="50" spans="1:11" x14ac:dyDescent="0.45">
      <c r="A50" s="37"/>
      <c r="B50" s="37"/>
      <c r="C50" s="37"/>
      <c r="D50" s="37"/>
      <c r="E50" s="37"/>
      <c r="J50" s="29"/>
      <c r="K50" s="29"/>
    </row>
    <row r="51" spans="1:11" x14ac:dyDescent="0.45">
      <c r="A51" s="37"/>
      <c r="B51" s="37"/>
      <c r="C51" s="37"/>
      <c r="D51" s="37"/>
      <c r="E51" s="37"/>
      <c r="J51" s="29"/>
      <c r="K51" s="29"/>
    </row>
    <row r="52" spans="1:11" x14ac:dyDescent="0.45">
      <c r="A52" s="37"/>
      <c r="B52" s="37"/>
      <c r="C52" s="37"/>
      <c r="D52" s="37"/>
      <c r="E52" s="37"/>
      <c r="J52" s="29"/>
      <c r="K52" s="29"/>
    </row>
    <row r="53" spans="1:11" x14ac:dyDescent="0.45">
      <c r="A53" s="37"/>
      <c r="B53" s="37"/>
      <c r="C53" s="37"/>
      <c r="D53" s="37"/>
      <c r="E53" s="37"/>
      <c r="J53" s="29"/>
      <c r="K53" s="29"/>
    </row>
    <row r="54" spans="1:11" x14ac:dyDescent="0.45">
      <c r="A54" s="37"/>
      <c r="B54" s="37"/>
      <c r="C54" s="37"/>
      <c r="D54" s="37"/>
      <c r="E54" s="37"/>
      <c r="J54" s="29"/>
      <c r="K54" s="29"/>
    </row>
    <row r="55" spans="1:11" x14ac:dyDescent="0.45">
      <c r="A55" s="37"/>
      <c r="B55" s="37"/>
      <c r="C55" s="37"/>
      <c r="D55" s="37"/>
      <c r="E55" s="37"/>
      <c r="J55" s="29"/>
      <c r="K55" s="29"/>
    </row>
    <row r="56" spans="1:11" x14ac:dyDescent="0.45">
      <c r="A56" s="37"/>
      <c r="B56" s="37"/>
      <c r="C56" s="37"/>
      <c r="D56" s="37"/>
      <c r="E56" s="37"/>
      <c r="J56" s="29"/>
      <c r="K56" s="29"/>
    </row>
    <row r="57" spans="1:11" x14ac:dyDescent="0.45">
      <c r="A57" s="37"/>
      <c r="B57" s="37"/>
      <c r="C57" s="37"/>
      <c r="D57" s="37"/>
      <c r="E57" s="37"/>
      <c r="J57" s="29"/>
      <c r="K57" s="29"/>
    </row>
    <row r="58" spans="1:11" x14ac:dyDescent="0.45">
      <c r="A58" s="37"/>
      <c r="B58" s="37"/>
      <c r="C58" s="37"/>
      <c r="D58" s="37"/>
      <c r="E58" s="37"/>
      <c r="J58" s="29"/>
      <c r="K58" s="29"/>
    </row>
    <row r="59" spans="1:11" x14ac:dyDescent="0.45">
      <c r="A59" s="37"/>
      <c r="B59" s="37"/>
      <c r="C59" s="37"/>
      <c r="D59" s="37"/>
      <c r="E59" s="37"/>
      <c r="J59" s="29"/>
      <c r="K59" s="29"/>
    </row>
    <row r="60" spans="1:11" x14ac:dyDescent="0.45">
      <c r="A60" s="37"/>
      <c r="B60" s="37"/>
      <c r="C60" s="37"/>
      <c r="D60" s="37"/>
      <c r="E60" s="37"/>
      <c r="J60" s="29"/>
      <c r="K60" s="29"/>
    </row>
    <row r="61" spans="1:11" x14ac:dyDescent="0.45">
      <c r="A61" s="37"/>
      <c r="B61" s="37"/>
      <c r="C61" s="37"/>
      <c r="D61" s="37"/>
      <c r="E61" s="37"/>
      <c r="J61" s="29"/>
      <c r="K61" s="29"/>
    </row>
    <row r="62" spans="1:11" x14ac:dyDescent="0.45">
      <c r="A62" s="37"/>
      <c r="B62" s="37"/>
      <c r="C62" s="37"/>
      <c r="D62" s="37"/>
      <c r="E62" s="37"/>
      <c r="J62" s="29"/>
      <c r="K62" s="29"/>
    </row>
    <row r="63" spans="1:11" x14ac:dyDescent="0.45">
      <c r="A63" s="37"/>
      <c r="B63" s="37"/>
      <c r="C63" s="37"/>
      <c r="D63" s="37"/>
      <c r="E63" s="37"/>
      <c r="J63" s="29"/>
      <c r="K63" s="29"/>
    </row>
    <row r="64" spans="1:11" x14ac:dyDescent="0.45">
      <c r="A64" s="37"/>
      <c r="B64" s="37"/>
      <c r="C64" s="37"/>
      <c r="D64" s="37"/>
      <c r="E64" s="37"/>
      <c r="J64" s="29"/>
      <c r="K64" s="29"/>
    </row>
    <row r="65" spans="1:11" x14ac:dyDescent="0.45">
      <c r="A65" s="37"/>
      <c r="B65" s="37"/>
      <c r="C65" s="37"/>
      <c r="D65" s="37"/>
      <c r="E65" s="37"/>
      <c r="J65" s="29"/>
      <c r="K65" s="29"/>
    </row>
    <row r="66" spans="1:11" x14ac:dyDescent="0.45">
      <c r="A66" s="37"/>
      <c r="B66" s="37"/>
      <c r="C66" s="37"/>
      <c r="D66" s="37"/>
      <c r="E66" s="37"/>
      <c r="J66" s="29"/>
      <c r="K66" s="29"/>
    </row>
    <row r="67" spans="1:11" x14ac:dyDescent="0.45">
      <c r="A67" s="37"/>
      <c r="B67" s="37"/>
      <c r="C67" s="37"/>
      <c r="D67" s="37"/>
      <c r="E67" s="37"/>
      <c r="J67" s="29"/>
      <c r="K67" s="29"/>
    </row>
    <row r="68" spans="1:11" x14ac:dyDescent="0.45">
      <c r="A68" s="37"/>
      <c r="B68" s="37"/>
      <c r="C68" s="37"/>
      <c r="D68" s="37"/>
      <c r="E68" s="37"/>
      <c r="J68" s="29"/>
      <c r="K68" s="29"/>
    </row>
    <row r="69" spans="1:11" x14ac:dyDescent="0.45">
      <c r="A69" s="37"/>
      <c r="B69" s="37"/>
      <c r="C69" s="37"/>
      <c r="D69" s="37"/>
      <c r="E69" s="37"/>
      <c r="J69" s="29"/>
      <c r="K69" s="29"/>
    </row>
    <row r="70" spans="1:11" x14ac:dyDescent="0.45">
      <c r="A70" s="37"/>
      <c r="B70" s="37"/>
      <c r="C70" s="37"/>
      <c r="D70" s="37"/>
      <c r="E70" s="37"/>
      <c r="J70" s="29"/>
      <c r="K70" s="29"/>
    </row>
    <row r="71" spans="1:11" x14ac:dyDescent="0.45">
      <c r="A71" s="37"/>
      <c r="B71" s="37"/>
      <c r="C71" s="37"/>
      <c r="D71" s="37"/>
      <c r="E71" s="37"/>
      <c r="J71" s="29"/>
      <c r="K71" s="29"/>
    </row>
    <row r="72" spans="1:11" x14ac:dyDescent="0.45">
      <c r="A72" s="37"/>
      <c r="B72" s="37"/>
      <c r="C72" s="37"/>
      <c r="D72" s="37"/>
      <c r="E72" s="37"/>
      <c r="J72" s="29"/>
      <c r="K72" s="29"/>
    </row>
    <row r="73" spans="1:11" x14ac:dyDescent="0.45">
      <c r="A73" s="37"/>
      <c r="B73" s="37"/>
      <c r="C73" s="37"/>
      <c r="D73" s="37"/>
      <c r="E73" s="37"/>
      <c r="J73" s="29"/>
      <c r="K73" s="29"/>
    </row>
    <row r="74" spans="1:11" x14ac:dyDescent="0.45">
      <c r="A74" s="37"/>
      <c r="B74" s="37"/>
      <c r="C74" s="37"/>
      <c r="D74" s="37"/>
      <c r="E74" s="37"/>
      <c r="J74" s="29"/>
      <c r="K74" s="29"/>
    </row>
    <row r="75" spans="1:11" x14ac:dyDescent="0.45">
      <c r="A75" s="37"/>
      <c r="B75" s="37"/>
      <c r="C75" s="37"/>
      <c r="D75" s="37"/>
      <c r="E75" s="37"/>
      <c r="J75" s="29"/>
      <c r="K75" s="29"/>
    </row>
    <row r="76" spans="1:11" x14ac:dyDescent="0.45">
      <c r="A76" s="37"/>
      <c r="B76" s="37"/>
      <c r="C76" s="37"/>
      <c r="D76" s="37"/>
      <c r="E76" s="37"/>
      <c r="J76" s="29"/>
      <c r="K76" s="29"/>
    </row>
    <row r="77" spans="1:11" x14ac:dyDescent="0.45">
      <c r="A77" s="37"/>
      <c r="B77" s="37"/>
      <c r="C77" s="37"/>
      <c r="D77" s="37"/>
      <c r="E77" s="37"/>
      <c r="J77" s="29"/>
      <c r="K77" s="29"/>
    </row>
    <row r="78" spans="1:11" x14ac:dyDescent="0.45">
      <c r="A78" s="37"/>
      <c r="B78" s="37"/>
      <c r="C78" s="37"/>
      <c r="D78" s="37"/>
      <c r="E78" s="37"/>
      <c r="J78" s="29"/>
      <c r="K78" s="29"/>
    </row>
    <row r="79" spans="1:11" x14ac:dyDescent="0.45">
      <c r="A79" s="37"/>
      <c r="B79" s="37"/>
      <c r="C79" s="37"/>
      <c r="D79" s="37"/>
      <c r="E79" s="37"/>
      <c r="J79" s="29"/>
      <c r="K79" s="29"/>
    </row>
    <row r="80" spans="1:11" x14ac:dyDescent="0.45">
      <c r="A80" s="37"/>
      <c r="B80" s="37"/>
      <c r="C80" s="37"/>
      <c r="D80" s="37"/>
      <c r="E80" s="37"/>
      <c r="J80" s="29"/>
      <c r="K80" s="29"/>
    </row>
    <row r="81" spans="1:11" x14ac:dyDescent="0.45">
      <c r="A81" s="37"/>
      <c r="B81" s="37"/>
      <c r="C81" s="37"/>
      <c r="D81" s="37"/>
      <c r="E81" s="37"/>
      <c r="J81" s="29"/>
      <c r="K81" s="29"/>
    </row>
    <row r="82" spans="1:11" x14ac:dyDescent="0.45">
      <c r="A82" s="37"/>
      <c r="B82" s="37"/>
      <c r="C82" s="37"/>
      <c r="D82" s="37"/>
      <c r="E82" s="37"/>
      <c r="J82" s="29"/>
      <c r="K82" s="29"/>
    </row>
    <row r="83" spans="1:11" x14ac:dyDescent="0.45">
      <c r="A83" s="37"/>
      <c r="B83" s="37"/>
      <c r="C83" s="37"/>
      <c r="D83" s="37"/>
      <c r="E83" s="37"/>
      <c r="J83" s="29"/>
      <c r="K83" s="29"/>
    </row>
    <row r="84" spans="1:11" x14ac:dyDescent="0.45">
      <c r="A84" s="37"/>
      <c r="B84" s="37"/>
      <c r="C84" s="37"/>
      <c r="D84" s="37"/>
      <c r="E84" s="37"/>
      <c r="J84" s="29"/>
      <c r="K84" s="29"/>
    </row>
    <row r="85" spans="1:11" x14ac:dyDescent="0.45">
      <c r="A85" s="37"/>
      <c r="B85" s="37"/>
      <c r="C85" s="37"/>
      <c r="D85" s="37"/>
      <c r="E85" s="37"/>
      <c r="J85" s="29"/>
      <c r="K85" s="29"/>
    </row>
    <row r="86" spans="1:11" x14ac:dyDescent="0.45">
      <c r="A86" s="37"/>
      <c r="B86" s="37"/>
      <c r="C86" s="37"/>
      <c r="D86" s="37"/>
      <c r="E86" s="37"/>
      <c r="J86" s="29"/>
      <c r="K86" s="29"/>
    </row>
    <row r="87" spans="1:11" x14ac:dyDescent="0.45">
      <c r="A87" s="37"/>
      <c r="B87" s="37"/>
      <c r="C87" s="37"/>
      <c r="D87" s="37"/>
      <c r="E87" s="37"/>
      <c r="J87" s="29"/>
      <c r="K87" s="29"/>
    </row>
    <row r="88" spans="1:11" x14ac:dyDescent="0.45">
      <c r="A88" s="37"/>
      <c r="B88" s="37"/>
      <c r="C88" s="37"/>
      <c r="D88" s="37"/>
      <c r="E88" s="37"/>
      <c r="J88" s="29"/>
      <c r="K88" s="29"/>
    </row>
    <row r="89" spans="1:11" x14ac:dyDescent="0.45">
      <c r="A89" s="37"/>
      <c r="B89" s="37"/>
      <c r="C89" s="37"/>
      <c r="D89" s="37"/>
      <c r="E89" s="37"/>
      <c r="J89" s="29"/>
      <c r="K89" s="29"/>
    </row>
    <row r="90" spans="1:11" x14ac:dyDescent="0.45">
      <c r="A90" s="37"/>
      <c r="B90" s="37"/>
      <c r="C90" s="37"/>
      <c r="D90" s="37"/>
      <c r="E90" s="37"/>
      <c r="J90" s="29"/>
      <c r="K90" s="29"/>
    </row>
    <row r="91" spans="1:11" x14ac:dyDescent="0.45">
      <c r="A91" s="37"/>
      <c r="B91" s="37"/>
      <c r="C91" s="37"/>
      <c r="D91" s="37"/>
      <c r="E91" s="37"/>
      <c r="J91" s="29"/>
      <c r="K91" s="29"/>
    </row>
    <row r="92" spans="1:11" x14ac:dyDescent="0.45">
      <c r="A92" s="37"/>
      <c r="B92" s="37"/>
      <c r="C92" s="37"/>
      <c r="D92" s="37"/>
      <c r="E92" s="37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1"/>
  <sheetViews>
    <sheetView showGridLines="0" rightToLeft="1" zoomScaleNormal="100" workbookViewId="0">
      <pane ySplit="5" topLeftCell="A6" activePane="bottomLeft" state="frozen"/>
      <selection activeCell="B7" sqref="B7"/>
      <selection pane="bottomLeft" activeCell="A2" sqref="A2:E2"/>
    </sheetView>
  </sheetViews>
  <sheetFormatPr defaultColWidth="8.85546875" defaultRowHeight="18" customHeight="1" x14ac:dyDescent="0.45"/>
  <cols>
    <col min="1" max="1" width="4.85546875" style="29" bestFit="1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6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55" t="s">
        <v>16</v>
      </c>
    </row>
    <row r="2" spans="1:11" ht="27" customHeight="1" x14ac:dyDescent="0.45">
      <c r="A2" s="209" t="s">
        <v>10</v>
      </c>
      <c r="B2" s="209"/>
      <c r="C2" s="209"/>
      <c r="D2" s="209"/>
      <c r="E2" s="209"/>
      <c r="J2" s="29"/>
      <c r="K2" s="29"/>
    </row>
    <row r="3" spans="1:11" ht="18" customHeight="1" x14ac:dyDescent="0.45">
      <c r="A3" s="205" t="s">
        <v>63</v>
      </c>
      <c r="B3" s="206" t="s">
        <v>64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45">
      <c r="A4" s="205"/>
      <c r="B4" s="206"/>
      <c r="C4" s="30" t="s">
        <v>342</v>
      </c>
      <c r="D4" s="30" t="s">
        <v>337</v>
      </c>
      <c r="E4" s="30" t="s">
        <v>337</v>
      </c>
      <c r="J4" s="29"/>
      <c r="K4" s="29"/>
    </row>
    <row r="5" spans="1:11" ht="18" customHeight="1" x14ac:dyDescent="0.45">
      <c r="A5" s="205"/>
      <c r="B5" s="206"/>
      <c r="C5" s="201" t="s">
        <v>47</v>
      </c>
      <c r="D5" s="202"/>
      <c r="E5" s="203"/>
      <c r="J5" s="29"/>
      <c r="K5" s="29"/>
    </row>
    <row r="6" spans="1:11" ht="20.100000000000001" customHeight="1" x14ac:dyDescent="0.45">
      <c r="A6" s="31">
        <v>1</v>
      </c>
      <c r="B6" s="54" t="s">
        <v>65</v>
      </c>
      <c r="C6" s="55">
        <v>12183.622492</v>
      </c>
      <c r="D6" s="55">
        <v>18897.683239999998</v>
      </c>
      <c r="E6" s="55">
        <v>12082.546673999999</v>
      </c>
      <c r="J6" s="29"/>
      <c r="K6" s="29"/>
    </row>
    <row r="7" spans="1:11" ht="20.100000000000001" customHeight="1" x14ac:dyDescent="0.45">
      <c r="A7" s="34">
        <v>2</v>
      </c>
      <c r="B7" s="56" t="s">
        <v>199</v>
      </c>
      <c r="C7" s="57">
        <v>5213.9038520000004</v>
      </c>
      <c r="D7" s="57">
        <v>6771.8190109999996</v>
      </c>
      <c r="E7" s="57">
        <v>4468.3058499999997</v>
      </c>
      <c r="J7" s="29"/>
      <c r="K7" s="29"/>
    </row>
    <row r="8" spans="1:11" ht="20.100000000000001" customHeight="1" x14ac:dyDescent="0.45">
      <c r="A8" s="31">
        <v>3</v>
      </c>
      <c r="B8" s="54" t="s">
        <v>275</v>
      </c>
      <c r="C8" s="55">
        <v>3797.548029</v>
      </c>
      <c r="D8" s="55">
        <v>4633.0696669999998</v>
      </c>
      <c r="E8" s="55">
        <v>4023.714907</v>
      </c>
      <c r="J8" s="29"/>
      <c r="K8" s="29"/>
    </row>
    <row r="9" spans="1:11" ht="20.100000000000001" customHeight="1" x14ac:dyDescent="0.45">
      <c r="A9" s="34">
        <v>4</v>
      </c>
      <c r="B9" s="56" t="s">
        <v>66</v>
      </c>
      <c r="C9" s="57">
        <v>2784.9715860000001</v>
      </c>
      <c r="D9" s="57">
        <v>3741.3716359999999</v>
      </c>
      <c r="E9" s="57">
        <v>3554.3129330000002</v>
      </c>
      <c r="J9" s="29"/>
      <c r="K9" s="29"/>
    </row>
    <row r="10" spans="1:11" ht="20.100000000000001" customHeight="1" x14ac:dyDescent="0.45">
      <c r="A10" s="31">
        <v>5</v>
      </c>
      <c r="B10" s="54" t="s">
        <v>69</v>
      </c>
      <c r="C10" s="55">
        <v>1957.197731</v>
      </c>
      <c r="D10" s="55">
        <v>2941.9256519999999</v>
      </c>
      <c r="E10" s="55">
        <v>3001.466805</v>
      </c>
      <c r="J10" s="29"/>
      <c r="K10" s="29"/>
    </row>
    <row r="11" spans="1:11" ht="20.100000000000001" customHeight="1" x14ac:dyDescent="0.45">
      <c r="A11" s="34">
        <v>6</v>
      </c>
      <c r="B11" s="56" t="s">
        <v>279</v>
      </c>
      <c r="C11" s="57">
        <v>2392.8102220000001</v>
      </c>
      <c r="D11" s="57">
        <v>3299.0858669999998</v>
      </c>
      <c r="E11" s="57">
        <v>2483.1152889999998</v>
      </c>
      <c r="J11" s="29"/>
      <c r="K11" s="29"/>
    </row>
    <row r="12" spans="1:11" ht="20.100000000000001" customHeight="1" x14ac:dyDescent="0.45">
      <c r="A12" s="31">
        <v>7</v>
      </c>
      <c r="B12" s="54" t="s">
        <v>206</v>
      </c>
      <c r="C12" s="55">
        <v>2363.7454360000002</v>
      </c>
      <c r="D12" s="55">
        <v>2391.2643840000001</v>
      </c>
      <c r="E12" s="55">
        <v>2303.695698</v>
      </c>
      <c r="J12" s="29"/>
      <c r="K12" s="29"/>
    </row>
    <row r="13" spans="1:11" ht="20.100000000000001" customHeight="1" x14ac:dyDescent="0.45">
      <c r="A13" s="34">
        <v>8</v>
      </c>
      <c r="B13" s="56" t="s">
        <v>276</v>
      </c>
      <c r="C13" s="57">
        <v>1602.9293439999999</v>
      </c>
      <c r="D13" s="57">
        <v>2488.2729140000001</v>
      </c>
      <c r="E13" s="57">
        <v>2059.7823619999999</v>
      </c>
      <c r="J13" s="29"/>
      <c r="K13" s="29"/>
    </row>
    <row r="14" spans="1:11" ht="20.100000000000001" customHeight="1" x14ac:dyDescent="0.45">
      <c r="A14" s="31">
        <v>9</v>
      </c>
      <c r="B14" s="54" t="s">
        <v>68</v>
      </c>
      <c r="C14" s="55">
        <v>1474.724913</v>
      </c>
      <c r="D14" s="55">
        <v>1471.665223</v>
      </c>
      <c r="E14" s="55">
        <v>1410.0967410000001</v>
      </c>
      <c r="J14" s="29"/>
      <c r="K14" s="29"/>
    </row>
    <row r="15" spans="1:11" ht="20.100000000000001" customHeight="1" x14ac:dyDescent="0.45">
      <c r="A15" s="34">
        <v>10</v>
      </c>
      <c r="B15" s="56" t="s">
        <v>73</v>
      </c>
      <c r="C15" s="57">
        <v>1187.1138229999999</v>
      </c>
      <c r="D15" s="57">
        <v>1666.615033</v>
      </c>
      <c r="E15" s="57">
        <v>1322.8661959999999</v>
      </c>
      <c r="J15" s="29"/>
      <c r="K15" s="29"/>
    </row>
    <row r="16" spans="1:11" ht="20.100000000000001" customHeight="1" x14ac:dyDescent="0.45">
      <c r="A16" s="31">
        <v>11</v>
      </c>
      <c r="B16" s="54" t="s">
        <v>86</v>
      </c>
      <c r="C16" s="55">
        <v>1237.0381910000001</v>
      </c>
      <c r="D16" s="55">
        <v>1813.9423119999999</v>
      </c>
      <c r="E16" s="55">
        <v>1146.457795</v>
      </c>
      <c r="J16" s="29"/>
      <c r="K16" s="29"/>
    </row>
    <row r="17" spans="1:11" ht="20.100000000000001" customHeight="1" x14ac:dyDescent="0.45">
      <c r="A17" s="34">
        <v>12</v>
      </c>
      <c r="B17" s="56" t="s">
        <v>89</v>
      </c>
      <c r="C17" s="57">
        <v>678.27812300000005</v>
      </c>
      <c r="D17" s="57">
        <v>1149.4867850000001</v>
      </c>
      <c r="E17" s="57">
        <v>1041.0440980000001</v>
      </c>
      <c r="J17" s="29"/>
      <c r="K17" s="29"/>
    </row>
    <row r="18" spans="1:11" ht="20.100000000000001" customHeight="1" x14ac:dyDescent="0.45">
      <c r="A18" s="31">
        <v>13</v>
      </c>
      <c r="B18" s="54" t="s">
        <v>67</v>
      </c>
      <c r="C18" s="55">
        <v>1789.579984</v>
      </c>
      <c r="D18" s="55">
        <v>2256.3163279999999</v>
      </c>
      <c r="E18" s="55">
        <v>1028.01271</v>
      </c>
      <c r="J18" s="29"/>
      <c r="K18" s="29"/>
    </row>
    <row r="19" spans="1:11" ht="20.100000000000001" customHeight="1" x14ac:dyDescent="0.45">
      <c r="A19" s="34">
        <v>14</v>
      </c>
      <c r="B19" s="56" t="s">
        <v>74</v>
      </c>
      <c r="C19" s="57">
        <v>559.49527</v>
      </c>
      <c r="D19" s="57">
        <v>756.319479</v>
      </c>
      <c r="E19" s="57">
        <v>997.55858699999999</v>
      </c>
      <c r="J19" s="29"/>
      <c r="K19" s="29"/>
    </row>
    <row r="20" spans="1:11" ht="20.100000000000001" customHeight="1" x14ac:dyDescent="0.45">
      <c r="A20" s="31">
        <v>15</v>
      </c>
      <c r="B20" s="54" t="s">
        <v>76</v>
      </c>
      <c r="C20" s="55">
        <v>1475.940415</v>
      </c>
      <c r="D20" s="55">
        <v>1173.915757</v>
      </c>
      <c r="E20" s="55">
        <v>904.25342699999999</v>
      </c>
      <c r="J20" s="29"/>
      <c r="K20" s="29"/>
    </row>
    <row r="21" spans="1:11" ht="20.100000000000001" customHeight="1" x14ac:dyDescent="0.45">
      <c r="A21" s="34">
        <v>16</v>
      </c>
      <c r="B21" s="56" t="s">
        <v>348</v>
      </c>
      <c r="C21" s="57">
        <v>574.24297300000001</v>
      </c>
      <c r="D21" s="57">
        <v>805.93832099999997</v>
      </c>
      <c r="E21" s="57">
        <v>888.73677299999997</v>
      </c>
      <c r="J21" s="29"/>
      <c r="K21" s="29"/>
    </row>
    <row r="22" spans="1:11" ht="20.100000000000001" customHeight="1" x14ac:dyDescent="0.45">
      <c r="A22" s="31">
        <v>17</v>
      </c>
      <c r="B22" s="54" t="s">
        <v>75</v>
      </c>
      <c r="C22" s="55">
        <v>676.93044599999996</v>
      </c>
      <c r="D22" s="55">
        <v>1164.123122</v>
      </c>
      <c r="E22" s="55">
        <v>877.26377100000002</v>
      </c>
      <c r="J22" s="29"/>
      <c r="K22" s="29"/>
    </row>
    <row r="23" spans="1:11" ht="20.100000000000001" customHeight="1" x14ac:dyDescent="0.45">
      <c r="A23" s="34">
        <v>18</v>
      </c>
      <c r="B23" s="56" t="s">
        <v>204</v>
      </c>
      <c r="C23" s="57">
        <v>840.156114</v>
      </c>
      <c r="D23" s="57">
        <v>1015.493535</v>
      </c>
      <c r="E23" s="57">
        <v>857.55935199999999</v>
      </c>
      <c r="J23" s="29"/>
      <c r="K23" s="29"/>
    </row>
    <row r="24" spans="1:11" ht="20.100000000000001" customHeight="1" x14ac:dyDescent="0.45">
      <c r="A24" s="31">
        <v>19</v>
      </c>
      <c r="B24" s="54" t="s">
        <v>287</v>
      </c>
      <c r="C24" s="55">
        <v>737.36255300000005</v>
      </c>
      <c r="D24" s="55">
        <v>836.53344400000003</v>
      </c>
      <c r="E24" s="55">
        <v>829.18912</v>
      </c>
      <c r="J24" s="29"/>
      <c r="K24" s="29"/>
    </row>
    <row r="25" spans="1:11" ht="20.100000000000001" customHeight="1" x14ac:dyDescent="0.45">
      <c r="A25" s="34">
        <v>20</v>
      </c>
      <c r="B25" s="56" t="s">
        <v>205</v>
      </c>
      <c r="C25" s="57">
        <v>1447.3922789999999</v>
      </c>
      <c r="D25" s="57">
        <v>702.83206299999995</v>
      </c>
      <c r="E25" s="57">
        <v>751.29559400000005</v>
      </c>
      <c r="J25" s="29"/>
      <c r="K25" s="29"/>
    </row>
    <row r="26" spans="1:11" ht="20.100000000000001" customHeight="1" x14ac:dyDescent="0.45">
      <c r="A26" s="31">
        <v>21</v>
      </c>
      <c r="B26" s="54" t="s">
        <v>322</v>
      </c>
      <c r="C26" s="55">
        <v>2030.745455</v>
      </c>
      <c r="D26" s="55">
        <v>870.64756199999999</v>
      </c>
      <c r="E26" s="55">
        <v>675.76820799999996</v>
      </c>
      <c r="J26" s="29"/>
      <c r="K26" s="29"/>
    </row>
    <row r="27" spans="1:11" ht="20.100000000000001" customHeight="1" x14ac:dyDescent="0.45">
      <c r="A27" s="34">
        <v>22</v>
      </c>
      <c r="B27" s="56" t="s">
        <v>281</v>
      </c>
      <c r="C27" s="57">
        <v>499.04682300000002</v>
      </c>
      <c r="D27" s="57">
        <v>599.99489400000004</v>
      </c>
      <c r="E27" s="57">
        <v>671.59982300000001</v>
      </c>
      <c r="J27" s="29"/>
      <c r="K27" s="29"/>
    </row>
    <row r="28" spans="1:11" ht="20.100000000000001" customHeight="1" x14ac:dyDescent="0.45">
      <c r="A28" s="31">
        <v>23</v>
      </c>
      <c r="B28" s="54" t="s">
        <v>100</v>
      </c>
      <c r="C28" s="55">
        <v>454.96816999999999</v>
      </c>
      <c r="D28" s="55">
        <v>550.64218000000005</v>
      </c>
      <c r="E28" s="55">
        <v>564.51279699999998</v>
      </c>
      <c r="J28" s="29"/>
      <c r="K28" s="29"/>
    </row>
    <row r="29" spans="1:11" ht="20.100000000000001" customHeight="1" x14ac:dyDescent="0.45">
      <c r="A29" s="34">
        <v>24</v>
      </c>
      <c r="B29" s="56" t="s">
        <v>277</v>
      </c>
      <c r="C29" s="57">
        <v>701.33302200000003</v>
      </c>
      <c r="D29" s="57">
        <v>983.98845400000005</v>
      </c>
      <c r="E29" s="57">
        <v>524.02289299999995</v>
      </c>
      <c r="J29" s="29"/>
      <c r="K29" s="29"/>
    </row>
    <row r="30" spans="1:11" ht="20.100000000000001" customHeight="1" x14ac:dyDescent="0.45">
      <c r="A30" s="31">
        <v>25</v>
      </c>
      <c r="B30" s="54" t="s">
        <v>200</v>
      </c>
      <c r="C30" s="55">
        <v>545.72561299999995</v>
      </c>
      <c r="D30" s="55">
        <v>489.94411000000002</v>
      </c>
      <c r="E30" s="55">
        <v>507.410844</v>
      </c>
      <c r="J30" s="29"/>
      <c r="K30" s="29"/>
    </row>
    <row r="31" spans="1:11" ht="20.100000000000001" customHeight="1" x14ac:dyDescent="0.45">
      <c r="A31" s="34">
        <v>26</v>
      </c>
      <c r="B31" s="56" t="s">
        <v>211</v>
      </c>
      <c r="C31" s="57">
        <v>476.344875</v>
      </c>
      <c r="D31" s="57">
        <v>513.79323799999997</v>
      </c>
      <c r="E31" s="57">
        <v>492.43388700000003</v>
      </c>
      <c r="J31" s="29"/>
      <c r="K31" s="29"/>
    </row>
    <row r="32" spans="1:11" ht="20.100000000000001" customHeight="1" x14ac:dyDescent="0.45">
      <c r="A32" s="31">
        <v>27</v>
      </c>
      <c r="B32" s="54" t="s">
        <v>102</v>
      </c>
      <c r="C32" s="55">
        <v>386.37754899999999</v>
      </c>
      <c r="D32" s="55">
        <v>334.66912300000001</v>
      </c>
      <c r="E32" s="55">
        <v>418.89997</v>
      </c>
      <c r="J32" s="29"/>
      <c r="K32" s="29"/>
    </row>
    <row r="33" spans="1:11" ht="20.100000000000001" customHeight="1" x14ac:dyDescent="0.45">
      <c r="A33" s="34">
        <v>28</v>
      </c>
      <c r="B33" s="56" t="s">
        <v>72</v>
      </c>
      <c r="C33" s="57">
        <v>459.36443800000001</v>
      </c>
      <c r="D33" s="57">
        <v>586.800929</v>
      </c>
      <c r="E33" s="57">
        <v>412.624908</v>
      </c>
      <c r="J33" s="29"/>
      <c r="K33" s="29"/>
    </row>
    <row r="34" spans="1:11" ht="20.100000000000001" customHeight="1" x14ac:dyDescent="0.45">
      <c r="A34" s="31">
        <v>29</v>
      </c>
      <c r="B34" s="54" t="s">
        <v>109</v>
      </c>
      <c r="C34" s="55">
        <v>509.01319599999999</v>
      </c>
      <c r="D34" s="55">
        <v>202.18510499999999</v>
      </c>
      <c r="E34" s="55">
        <v>403.277625</v>
      </c>
      <c r="J34" s="29"/>
      <c r="K34" s="29"/>
    </row>
    <row r="35" spans="1:11" ht="20.100000000000001" customHeight="1" x14ac:dyDescent="0.45">
      <c r="A35" s="34">
        <v>30</v>
      </c>
      <c r="B35" s="56" t="s">
        <v>78</v>
      </c>
      <c r="C35" s="57">
        <v>393.20304099999998</v>
      </c>
      <c r="D35" s="57">
        <v>501.458078</v>
      </c>
      <c r="E35" s="57">
        <v>375.37017200000003</v>
      </c>
      <c r="J35" s="29"/>
      <c r="K35" s="29"/>
    </row>
    <row r="36" spans="1:11" ht="20.100000000000001" customHeight="1" x14ac:dyDescent="0.45">
      <c r="A36" s="31">
        <v>31</v>
      </c>
      <c r="B36" s="54" t="s">
        <v>278</v>
      </c>
      <c r="C36" s="55">
        <v>136.74741599999999</v>
      </c>
      <c r="D36" s="55">
        <v>278.83683400000001</v>
      </c>
      <c r="E36" s="55">
        <v>359.69964399999998</v>
      </c>
      <c r="J36" s="29"/>
      <c r="K36" s="29"/>
    </row>
    <row r="37" spans="1:11" ht="20.100000000000001" customHeight="1" x14ac:dyDescent="0.45">
      <c r="A37" s="34">
        <v>32</v>
      </c>
      <c r="B37" s="56" t="s">
        <v>203</v>
      </c>
      <c r="C37" s="57">
        <v>574.258194</v>
      </c>
      <c r="D37" s="57">
        <v>481.92339800000002</v>
      </c>
      <c r="E37" s="57">
        <v>356.36361299999999</v>
      </c>
      <c r="J37" s="29"/>
      <c r="K37" s="29"/>
    </row>
    <row r="38" spans="1:11" ht="20.100000000000001" customHeight="1" x14ac:dyDescent="0.45">
      <c r="A38" s="31">
        <v>33</v>
      </c>
      <c r="B38" s="54" t="s">
        <v>284</v>
      </c>
      <c r="C38" s="55">
        <v>289.30172299999998</v>
      </c>
      <c r="D38" s="55">
        <v>288.578575</v>
      </c>
      <c r="E38" s="55">
        <v>335.40216700000002</v>
      </c>
      <c r="J38" s="29"/>
      <c r="K38" s="29"/>
    </row>
    <row r="39" spans="1:11" ht="20.100000000000001" customHeight="1" x14ac:dyDescent="0.45">
      <c r="A39" s="34">
        <v>34</v>
      </c>
      <c r="B39" s="56" t="s">
        <v>93</v>
      </c>
      <c r="C39" s="57">
        <v>705.28213800000003</v>
      </c>
      <c r="D39" s="57">
        <v>361.62078000000002</v>
      </c>
      <c r="E39" s="57">
        <v>305.27131900000001</v>
      </c>
      <c r="J39" s="29"/>
      <c r="K39" s="29"/>
    </row>
    <row r="40" spans="1:11" ht="20.100000000000001" customHeight="1" x14ac:dyDescent="0.45">
      <c r="A40" s="31">
        <v>35</v>
      </c>
      <c r="B40" s="54" t="s">
        <v>70</v>
      </c>
      <c r="C40" s="55">
        <v>447.97962000000001</v>
      </c>
      <c r="D40" s="55">
        <v>493.02727499999997</v>
      </c>
      <c r="E40" s="55">
        <v>301.78075699999999</v>
      </c>
      <c r="J40" s="29"/>
      <c r="K40" s="29"/>
    </row>
    <row r="41" spans="1:11" ht="20.100000000000001" customHeight="1" x14ac:dyDescent="0.45">
      <c r="A41" s="34">
        <v>36</v>
      </c>
      <c r="B41" s="56" t="s">
        <v>226</v>
      </c>
      <c r="C41" s="57">
        <v>481.53706499999998</v>
      </c>
      <c r="D41" s="57">
        <v>262.10386099999999</v>
      </c>
      <c r="E41" s="57">
        <v>297.54311000000001</v>
      </c>
      <c r="J41" s="29"/>
      <c r="K41" s="29"/>
    </row>
    <row r="42" spans="1:11" ht="20.100000000000001" customHeight="1" x14ac:dyDescent="0.45">
      <c r="A42" s="31">
        <v>37</v>
      </c>
      <c r="B42" s="54" t="s">
        <v>225</v>
      </c>
      <c r="C42" s="55">
        <v>244.33976100000001</v>
      </c>
      <c r="D42" s="55">
        <v>446.64246500000002</v>
      </c>
      <c r="E42" s="55">
        <v>266.68523599999997</v>
      </c>
      <c r="J42" s="29"/>
      <c r="K42" s="29"/>
    </row>
    <row r="43" spans="1:11" ht="20.100000000000001" customHeight="1" x14ac:dyDescent="0.45">
      <c r="A43" s="34">
        <v>38</v>
      </c>
      <c r="B43" s="56" t="s">
        <v>71</v>
      </c>
      <c r="C43" s="57">
        <v>371.07073300000002</v>
      </c>
      <c r="D43" s="57">
        <v>291.82797799999997</v>
      </c>
      <c r="E43" s="57">
        <v>266.18787099999997</v>
      </c>
      <c r="J43" s="29"/>
      <c r="K43" s="29"/>
    </row>
    <row r="44" spans="1:11" ht="20.100000000000001" customHeight="1" x14ac:dyDescent="0.45">
      <c r="A44" s="31">
        <v>39</v>
      </c>
      <c r="B44" s="54" t="s">
        <v>208</v>
      </c>
      <c r="C44" s="55">
        <v>218.50999300000001</v>
      </c>
      <c r="D44" s="55">
        <v>233.74190400000001</v>
      </c>
      <c r="E44" s="55">
        <v>232.478793</v>
      </c>
      <c r="J44" s="29"/>
      <c r="K44" s="29"/>
    </row>
    <row r="45" spans="1:11" ht="20.100000000000001" customHeight="1" x14ac:dyDescent="0.45">
      <c r="A45" s="34">
        <v>40</v>
      </c>
      <c r="B45" s="56" t="s">
        <v>127</v>
      </c>
      <c r="C45" s="57">
        <v>205.84562299999999</v>
      </c>
      <c r="D45" s="57">
        <v>277.61284999999998</v>
      </c>
      <c r="E45" s="57">
        <v>230.39175499999999</v>
      </c>
      <c r="J45" s="29"/>
      <c r="K45" s="29"/>
    </row>
    <row r="46" spans="1:11" ht="20.100000000000001" customHeight="1" x14ac:dyDescent="0.45">
      <c r="A46" s="31">
        <v>41</v>
      </c>
      <c r="B46" s="54" t="s">
        <v>79</v>
      </c>
      <c r="C46" s="55">
        <v>881.94869700000004</v>
      </c>
      <c r="D46" s="55">
        <v>1267.7791549999999</v>
      </c>
      <c r="E46" s="55">
        <v>226.663229</v>
      </c>
      <c r="J46" s="29"/>
      <c r="K46" s="29"/>
    </row>
    <row r="47" spans="1:11" ht="20.100000000000001" customHeight="1" x14ac:dyDescent="0.45">
      <c r="A47" s="34">
        <v>42</v>
      </c>
      <c r="B47" s="56" t="s">
        <v>207</v>
      </c>
      <c r="C47" s="57">
        <v>216.92576399999999</v>
      </c>
      <c r="D47" s="57">
        <v>319.170455</v>
      </c>
      <c r="E47" s="57">
        <v>217.039085</v>
      </c>
      <c r="J47" s="29"/>
      <c r="K47" s="29"/>
    </row>
    <row r="48" spans="1:11" ht="20.100000000000001" customHeight="1" x14ac:dyDescent="0.45">
      <c r="A48" s="31">
        <v>43</v>
      </c>
      <c r="B48" s="54" t="s">
        <v>130</v>
      </c>
      <c r="C48" s="55">
        <v>169.655542</v>
      </c>
      <c r="D48" s="55">
        <v>68.535882999999998</v>
      </c>
      <c r="E48" s="55">
        <v>200.77627200000001</v>
      </c>
      <c r="J48" s="29"/>
      <c r="K48" s="29"/>
    </row>
    <row r="49" spans="1:11" ht="20.100000000000001" customHeight="1" x14ac:dyDescent="0.45">
      <c r="A49" s="34">
        <v>44</v>
      </c>
      <c r="B49" s="56" t="s">
        <v>126</v>
      </c>
      <c r="C49" s="57">
        <v>169.55089699999999</v>
      </c>
      <c r="D49" s="57">
        <v>189.93212199999999</v>
      </c>
      <c r="E49" s="57">
        <v>199.68423200000001</v>
      </c>
      <c r="J49" s="29"/>
      <c r="K49" s="29"/>
    </row>
    <row r="50" spans="1:11" ht="20.100000000000001" customHeight="1" x14ac:dyDescent="0.45">
      <c r="A50" s="31">
        <v>45</v>
      </c>
      <c r="B50" s="54" t="s">
        <v>350</v>
      </c>
      <c r="C50" s="55">
        <v>48.750061000000002</v>
      </c>
      <c r="D50" s="55">
        <v>166.40910299999999</v>
      </c>
      <c r="E50" s="55">
        <v>188.001079</v>
      </c>
      <c r="J50" s="29"/>
      <c r="K50" s="29"/>
    </row>
    <row r="51" spans="1:11" ht="20.100000000000001" customHeight="1" x14ac:dyDescent="0.45">
      <c r="A51" s="34">
        <v>46</v>
      </c>
      <c r="B51" s="56" t="s">
        <v>105</v>
      </c>
      <c r="C51" s="57">
        <v>291.45104600000002</v>
      </c>
      <c r="D51" s="57">
        <v>287.00724500000001</v>
      </c>
      <c r="E51" s="57">
        <v>175.16774000000001</v>
      </c>
      <c r="J51" s="29"/>
      <c r="K51" s="29"/>
    </row>
    <row r="52" spans="1:11" ht="20.100000000000001" customHeight="1" x14ac:dyDescent="0.45">
      <c r="A52" s="31">
        <v>47</v>
      </c>
      <c r="B52" s="54" t="s">
        <v>218</v>
      </c>
      <c r="C52" s="55">
        <v>166.729333</v>
      </c>
      <c r="D52" s="55">
        <v>69.416285999999999</v>
      </c>
      <c r="E52" s="55">
        <v>175.01438999999999</v>
      </c>
      <c r="J52" s="29"/>
      <c r="K52" s="29"/>
    </row>
    <row r="53" spans="1:11" ht="20.100000000000001" customHeight="1" x14ac:dyDescent="0.45">
      <c r="A53" s="34">
        <v>48</v>
      </c>
      <c r="B53" s="56" t="s">
        <v>201</v>
      </c>
      <c r="C53" s="57">
        <v>227.80386999999999</v>
      </c>
      <c r="D53" s="57">
        <v>219.97967399999999</v>
      </c>
      <c r="E53" s="57">
        <v>166.882723</v>
      </c>
      <c r="J53" s="29"/>
      <c r="K53" s="29"/>
    </row>
    <row r="54" spans="1:11" ht="20.100000000000001" customHeight="1" x14ac:dyDescent="0.45">
      <c r="A54" s="31">
        <v>49</v>
      </c>
      <c r="B54" s="54" t="s">
        <v>288</v>
      </c>
      <c r="C54" s="55">
        <v>104.48686499999999</v>
      </c>
      <c r="D54" s="55">
        <v>105.44736399999999</v>
      </c>
      <c r="E54" s="55">
        <v>143.75966600000001</v>
      </c>
      <c r="J54" s="29"/>
      <c r="K54" s="29"/>
    </row>
    <row r="55" spans="1:11" ht="20.100000000000001" customHeight="1" x14ac:dyDescent="0.45">
      <c r="A55" s="34">
        <v>50</v>
      </c>
      <c r="B55" s="56" t="s">
        <v>283</v>
      </c>
      <c r="C55" s="57">
        <v>3.2289340000000002</v>
      </c>
      <c r="D55" s="57">
        <v>74.172051999999994</v>
      </c>
      <c r="E55" s="57">
        <v>135.40626499999999</v>
      </c>
      <c r="J55" s="29"/>
      <c r="K55" s="29"/>
    </row>
    <row r="56" spans="1:11" ht="20.100000000000001" customHeight="1" x14ac:dyDescent="0.45">
      <c r="A56" s="31">
        <v>51</v>
      </c>
      <c r="B56" s="54" t="s">
        <v>202</v>
      </c>
      <c r="C56" s="55">
        <v>96.194753000000006</v>
      </c>
      <c r="D56" s="55">
        <v>116.687989</v>
      </c>
      <c r="E56" s="55">
        <v>112.69231499999999</v>
      </c>
      <c r="J56" s="29"/>
      <c r="K56" s="29"/>
    </row>
    <row r="57" spans="1:11" ht="20.100000000000001" customHeight="1" x14ac:dyDescent="0.45">
      <c r="A57" s="34">
        <v>52</v>
      </c>
      <c r="B57" s="56" t="s">
        <v>349</v>
      </c>
      <c r="C57" s="57">
        <v>118.60398499999999</v>
      </c>
      <c r="D57" s="57">
        <v>117.395588</v>
      </c>
      <c r="E57" s="57">
        <v>112.355853</v>
      </c>
      <c r="J57" s="29"/>
      <c r="K57" s="29"/>
    </row>
    <row r="58" spans="1:11" ht="20.100000000000001" customHeight="1" x14ac:dyDescent="0.45">
      <c r="A58" s="31">
        <v>53</v>
      </c>
      <c r="B58" s="54" t="s">
        <v>123</v>
      </c>
      <c r="C58" s="55">
        <v>94.010159999999999</v>
      </c>
      <c r="D58" s="55">
        <v>130.60728499999999</v>
      </c>
      <c r="E58" s="55">
        <v>107.54999100000001</v>
      </c>
      <c r="J58" s="29"/>
      <c r="K58" s="29"/>
    </row>
    <row r="59" spans="1:11" ht="20.100000000000001" customHeight="1" x14ac:dyDescent="0.45">
      <c r="A59" s="34">
        <v>54</v>
      </c>
      <c r="B59" s="56" t="s">
        <v>91</v>
      </c>
      <c r="C59" s="57">
        <v>33.141074000000003</v>
      </c>
      <c r="D59" s="57">
        <v>53.685470000000002</v>
      </c>
      <c r="E59" s="57">
        <v>96.853172000000001</v>
      </c>
      <c r="J59" s="29"/>
      <c r="K59" s="29"/>
    </row>
    <row r="60" spans="1:11" ht="20.100000000000001" customHeight="1" x14ac:dyDescent="0.45">
      <c r="A60" s="31">
        <v>55</v>
      </c>
      <c r="B60" s="54" t="s">
        <v>92</v>
      </c>
      <c r="C60" s="55">
        <v>81.316432000000006</v>
      </c>
      <c r="D60" s="55">
        <v>74.758386999999999</v>
      </c>
      <c r="E60" s="55">
        <v>93.849832000000006</v>
      </c>
      <c r="J60" s="29"/>
      <c r="K60" s="29"/>
    </row>
    <row r="61" spans="1:11" ht="20.100000000000001" customHeight="1" x14ac:dyDescent="0.45">
      <c r="A61" s="34">
        <v>56</v>
      </c>
      <c r="B61" s="56" t="s">
        <v>120</v>
      </c>
      <c r="C61" s="57">
        <v>459.43212</v>
      </c>
      <c r="D61" s="57">
        <v>110.399286</v>
      </c>
      <c r="E61" s="57">
        <v>85.108676000000003</v>
      </c>
      <c r="J61" s="29"/>
      <c r="K61" s="29"/>
    </row>
    <row r="62" spans="1:11" ht="20.100000000000001" customHeight="1" x14ac:dyDescent="0.45">
      <c r="A62" s="31">
        <v>57</v>
      </c>
      <c r="B62" s="54" t="s">
        <v>110</v>
      </c>
      <c r="C62" s="55">
        <v>196.45622399999999</v>
      </c>
      <c r="D62" s="55">
        <v>108.213618</v>
      </c>
      <c r="E62" s="55">
        <v>84.221027000000007</v>
      </c>
      <c r="J62" s="29"/>
      <c r="K62" s="29"/>
    </row>
    <row r="63" spans="1:11" ht="20.100000000000001" customHeight="1" x14ac:dyDescent="0.45">
      <c r="A63" s="34">
        <v>58</v>
      </c>
      <c r="B63" s="56" t="s">
        <v>323</v>
      </c>
      <c r="C63" s="57">
        <v>36.203285000000001</v>
      </c>
      <c r="D63" s="57">
        <v>68.313947999999996</v>
      </c>
      <c r="E63" s="57">
        <v>77.932201000000006</v>
      </c>
      <c r="J63" s="29"/>
      <c r="K63" s="29"/>
    </row>
    <row r="64" spans="1:11" ht="20.100000000000001" customHeight="1" x14ac:dyDescent="0.45">
      <c r="A64" s="31">
        <v>59</v>
      </c>
      <c r="B64" s="54" t="s">
        <v>88</v>
      </c>
      <c r="C64" s="55">
        <v>1257.8926690000001</v>
      </c>
      <c r="D64" s="55">
        <v>193.34213399999999</v>
      </c>
      <c r="E64" s="55">
        <v>77.878668000000005</v>
      </c>
      <c r="J64" s="29"/>
      <c r="K64" s="29"/>
    </row>
    <row r="65" spans="1:11" ht="20.100000000000001" customHeight="1" x14ac:dyDescent="0.45">
      <c r="A65" s="34">
        <v>60</v>
      </c>
      <c r="B65" s="56" t="s">
        <v>209</v>
      </c>
      <c r="C65" s="57">
        <v>97.370642000000004</v>
      </c>
      <c r="D65" s="57">
        <v>249.162037</v>
      </c>
      <c r="E65" s="57">
        <v>69.080590999999998</v>
      </c>
      <c r="J65" s="29"/>
      <c r="K65" s="29"/>
    </row>
    <row r="66" spans="1:11" ht="20.100000000000001" customHeight="1" x14ac:dyDescent="0.45">
      <c r="A66" s="31">
        <v>61</v>
      </c>
      <c r="B66" s="54" t="s">
        <v>82</v>
      </c>
      <c r="C66" s="55">
        <v>47.875548999999999</v>
      </c>
      <c r="D66" s="55">
        <v>76.457305000000005</v>
      </c>
      <c r="E66" s="55">
        <v>58.580100000000002</v>
      </c>
      <c r="J66" s="29"/>
      <c r="K66" s="29"/>
    </row>
    <row r="67" spans="1:11" ht="20.100000000000001" customHeight="1" x14ac:dyDescent="0.45">
      <c r="A67" s="34">
        <v>62</v>
      </c>
      <c r="B67" s="56" t="s">
        <v>280</v>
      </c>
      <c r="C67" s="57">
        <v>54.327568999999997</v>
      </c>
      <c r="D67" s="57">
        <v>100.09604400000001</v>
      </c>
      <c r="E67" s="57">
        <v>55.386186000000002</v>
      </c>
      <c r="J67" s="29"/>
      <c r="K67" s="29"/>
    </row>
    <row r="68" spans="1:11" ht="20.100000000000001" customHeight="1" x14ac:dyDescent="0.45">
      <c r="A68" s="31">
        <v>63</v>
      </c>
      <c r="B68" s="54" t="s">
        <v>85</v>
      </c>
      <c r="C68" s="55">
        <v>45.896028999999999</v>
      </c>
      <c r="D68" s="55">
        <v>44.178820999999999</v>
      </c>
      <c r="E68" s="55">
        <v>55.012706999999999</v>
      </c>
      <c r="J68" s="29"/>
      <c r="K68" s="29"/>
    </row>
    <row r="69" spans="1:11" ht="20.100000000000001" customHeight="1" x14ac:dyDescent="0.45">
      <c r="A69" s="34">
        <v>64</v>
      </c>
      <c r="B69" s="56" t="s">
        <v>231</v>
      </c>
      <c r="C69" s="57">
        <v>41.31456</v>
      </c>
      <c r="D69" s="57">
        <v>55.380710000000001</v>
      </c>
      <c r="E69" s="57">
        <v>53.448718999999997</v>
      </c>
      <c r="J69" s="29"/>
      <c r="K69" s="29"/>
    </row>
    <row r="70" spans="1:11" ht="20.100000000000001" customHeight="1" x14ac:dyDescent="0.45">
      <c r="A70" s="31">
        <v>65</v>
      </c>
      <c r="B70" s="54" t="s">
        <v>101</v>
      </c>
      <c r="C70" s="55">
        <v>23.108923999999998</v>
      </c>
      <c r="D70" s="55">
        <v>59.476053999999998</v>
      </c>
      <c r="E70" s="55">
        <v>48.703291999999998</v>
      </c>
      <c r="J70" s="29"/>
      <c r="K70" s="29"/>
    </row>
    <row r="71" spans="1:11" ht="20.100000000000001" customHeight="1" x14ac:dyDescent="0.45">
      <c r="A71" s="34">
        <v>66</v>
      </c>
      <c r="B71" s="56" t="s">
        <v>213</v>
      </c>
      <c r="C71" s="57">
        <v>48.318156999999999</v>
      </c>
      <c r="D71" s="57">
        <v>61.154943000000003</v>
      </c>
      <c r="E71" s="57">
        <v>40.807116999999998</v>
      </c>
      <c r="J71" s="29"/>
      <c r="K71" s="29"/>
    </row>
    <row r="72" spans="1:11" ht="20.100000000000001" customHeight="1" x14ac:dyDescent="0.45">
      <c r="A72" s="31">
        <v>67</v>
      </c>
      <c r="B72" s="54" t="s">
        <v>118</v>
      </c>
      <c r="C72" s="55">
        <v>35.500065999999997</v>
      </c>
      <c r="D72" s="55">
        <v>53.514991999999999</v>
      </c>
      <c r="E72" s="55">
        <v>39.428423000000002</v>
      </c>
      <c r="J72" s="29"/>
      <c r="K72" s="29"/>
    </row>
    <row r="73" spans="1:11" ht="20.100000000000001" customHeight="1" x14ac:dyDescent="0.45">
      <c r="A73" s="34">
        <v>68</v>
      </c>
      <c r="B73" s="56" t="s">
        <v>87</v>
      </c>
      <c r="C73" s="57">
        <v>42.954006</v>
      </c>
      <c r="D73" s="57">
        <v>53.883310999999999</v>
      </c>
      <c r="E73" s="57">
        <v>38.888773</v>
      </c>
      <c r="J73" s="29"/>
      <c r="K73" s="29"/>
    </row>
    <row r="74" spans="1:11" ht="20.100000000000001" customHeight="1" x14ac:dyDescent="0.45">
      <c r="A74" s="31">
        <v>69</v>
      </c>
      <c r="B74" s="54" t="s">
        <v>94</v>
      </c>
      <c r="C74" s="55">
        <v>21.276767</v>
      </c>
      <c r="D74" s="55">
        <v>0.49856</v>
      </c>
      <c r="E74" s="55">
        <v>37.435383000000002</v>
      </c>
      <c r="J74" s="29"/>
      <c r="K74" s="29"/>
    </row>
    <row r="75" spans="1:11" ht="20.100000000000001" customHeight="1" x14ac:dyDescent="0.45">
      <c r="A75" s="34">
        <v>70</v>
      </c>
      <c r="B75" s="56" t="s">
        <v>122</v>
      </c>
      <c r="C75" s="57">
        <v>34.945779999999999</v>
      </c>
      <c r="D75" s="57">
        <v>33.760925999999998</v>
      </c>
      <c r="E75" s="57">
        <v>35.217336000000003</v>
      </c>
      <c r="J75" s="29"/>
      <c r="K75" s="29"/>
    </row>
    <row r="76" spans="1:11" ht="20.100000000000001" customHeight="1" x14ac:dyDescent="0.45">
      <c r="A76" s="31">
        <v>71</v>
      </c>
      <c r="B76" s="54" t="s">
        <v>104</v>
      </c>
      <c r="C76" s="55">
        <v>52.776117999999997</v>
      </c>
      <c r="D76" s="55">
        <v>45.270693000000001</v>
      </c>
      <c r="E76" s="55">
        <v>35.197139</v>
      </c>
      <c r="J76" s="29"/>
      <c r="K76" s="29"/>
    </row>
    <row r="77" spans="1:11" ht="20.100000000000001" customHeight="1" x14ac:dyDescent="0.45">
      <c r="A77" s="34">
        <v>72</v>
      </c>
      <c r="B77" s="56" t="s">
        <v>83</v>
      </c>
      <c r="C77" s="57">
        <v>22.108132000000001</v>
      </c>
      <c r="D77" s="57">
        <v>37.144024000000002</v>
      </c>
      <c r="E77" s="57">
        <v>34.540132</v>
      </c>
      <c r="J77" s="29"/>
      <c r="K77" s="29"/>
    </row>
    <row r="78" spans="1:11" ht="20.100000000000001" customHeight="1" x14ac:dyDescent="0.45">
      <c r="A78" s="31">
        <v>73</v>
      </c>
      <c r="B78" s="54" t="s">
        <v>224</v>
      </c>
      <c r="C78" s="55">
        <v>39.154646999999997</v>
      </c>
      <c r="D78" s="55">
        <v>11.815196</v>
      </c>
      <c r="E78" s="55">
        <v>31.917052000000002</v>
      </c>
      <c r="J78" s="29"/>
      <c r="K78" s="29"/>
    </row>
    <row r="79" spans="1:11" ht="20.100000000000001" customHeight="1" x14ac:dyDescent="0.45">
      <c r="A79" s="34">
        <v>74</v>
      </c>
      <c r="B79" s="56" t="s">
        <v>230</v>
      </c>
      <c r="C79" s="57">
        <v>36.003870999999997</v>
      </c>
      <c r="D79" s="57">
        <v>52.110362000000002</v>
      </c>
      <c r="E79" s="57">
        <v>31.821601000000001</v>
      </c>
      <c r="J79" s="29"/>
      <c r="K79" s="29"/>
    </row>
    <row r="80" spans="1:11" ht="20.100000000000001" customHeight="1" x14ac:dyDescent="0.45">
      <c r="A80" s="31">
        <v>75</v>
      </c>
      <c r="B80" s="54" t="s">
        <v>214</v>
      </c>
      <c r="C80" s="55">
        <v>34.627296999999999</v>
      </c>
      <c r="D80" s="55">
        <v>34.407643999999998</v>
      </c>
      <c r="E80" s="55">
        <v>28.900288</v>
      </c>
      <c r="J80" s="29"/>
      <c r="K80" s="29"/>
    </row>
    <row r="81" spans="1:11" ht="20.100000000000001" customHeight="1" x14ac:dyDescent="0.45">
      <c r="A81" s="34">
        <v>76</v>
      </c>
      <c r="B81" s="56" t="s">
        <v>114</v>
      </c>
      <c r="C81" s="57">
        <v>43.387816000000001</v>
      </c>
      <c r="D81" s="57">
        <v>36.870873000000003</v>
      </c>
      <c r="E81" s="57">
        <v>24.529387</v>
      </c>
      <c r="J81" s="29"/>
      <c r="K81" s="29"/>
    </row>
    <row r="82" spans="1:11" ht="20.100000000000001" customHeight="1" x14ac:dyDescent="0.45">
      <c r="A82" s="31">
        <v>77</v>
      </c>
      <c r="B82" s="54" t="s">
        <v>132</v>
      </c>
      <c r="C82" s="55">
        <v>19.666388999999999</v>
      </c>
      <c r="D82" s="55">
        <v>29.154827999999998</v>
      </c>
      <c r="E82" s="55">
        <v>22.411000999999999</v>
      </c>
      <c r="J82" s="29"/>
      <c r="K82" s="29"/>
    </row>
    <row r="83" spans="1:11" ht="20.100000000000001" customHeight="1" x14ac:dyDescent="0.45">
      <c r="A83" s="34">
        <v>78</v>
      </c>
      <c r="B83" s="56" t="s">
        <v>96</v>
      </c>
      <c r="C83" s="57">
        <v>15.030283000000001</v>
      </c>
      <c r="D83" s="57">
        <v>29.980205000000002</v>
      </c>
      <c r="E83" s="57">
        <v>20.250826</v>
      </c>
      <c r="J83" s="29"/>
      <c r="K83" s="29"/>
    </row>
    <row r="84" spans="1:11" ht="20.100000000000001" customHeight="1" x14ac:dyDescent="0.45">
      <c r="A84" s="31">
        <v>79</v>
      </c>
      <c r="B84" s="54" t="s">
        <v>215</v>
      </c>
      <c r="C84" s="55">
        <v>20.327165999999998</v>
      </c>
      <c r="D84" s="55">
        <v>17.215126000000001</v>
      </c>
      <c r="E84" s="55">
        <v>16.368352999999999</v>
      </c>
      <c r="J84" s="29"/>
      <c r="K84" s="29"/>
    </row>
    <row r="85" spans="1:11" ht="20.100000000000001" customHeight="1" x14ac:dyDescent="0.45">
      <c r="A85" s="34">
        <v>80</v>
      </c>
      <c r="B85" s="56" t="s">
        <v>291</v>
      </c>
      <c r="C85" s="57">
        <v>29.645835000000002</v>
      </c>
      <c r="D85" s="57">
        <v>0.74660599999999999</v>
      </c>
      <c r="E85" s="57">
        <v>15.74804</v>
      </c>
      <c r="J85" s="29"/>
      <c r="K85" s="29"/>
    </row>
    <row r="86" spans="1:11" ht="20.100000000000001" customHeight="1" x14ac:dyDescent="0.45">
      <c r="A86" s="31">
        <v>81</v>
      </c>
      <c r="B86" s="54" t="s">
        <v>372</v>
      </c>
      <c r="C86" s="55">
        <v>2.8783E-2</v>
      </c>
      <c r="D86" s="55" t="s">
        <v>95</v>
      </c>
      <c r="E86" s="55">
        <v>15.278845</v>
      </c>
      <c r="J86" s="29"/>
      <c r="K86" s="29"/>
    </row>
    <row r="87" spans="1:11" ht="20.100000000000001" customHeight="1" x14ac:dyDescent="0.45">
      <c r="A87" s="34">
        <v>82</v>
      </c>
      <c r="B87" s="56" t="s">
        <v>179</v>
      </c>
      <c r="C87" s="57">
        <v>0.538748</v>
      </c>
      <c r="D87" s="57">
        <v>17.253959999999999</v>
      </c>
      <c r="E87" s="57">
        <v>15.135759</v>
      </c>
      <c r="J87" s="29"/>
      <c r="K87" s="29"/>
    </row>
    <row r="88" spans="1:11" ht="20.100000000000001" customHeight="1" x14ac:dyDescent="0.45">
      <c r="A88" s="31">
        <v>83</v>
      </c>
      <c r="B88" s="54" t="s">
        <v>90</v>
      </c>
      <c r="C88" s="55">
        <v>36.416055</v>
      </c>
      <c r="D88" s="55">
        <v>2.4132720000000001</v>
      </c>
      <c r="E88" s="55">
        <v>14.575913999999999</v>
      </c>
      <c r="J88" s="29"/>
      <c r="K88" s="29"/>
    </row>
    <row r="89" spans="1:11" ht="20.100000000000001" customHeight="1" x14ac:dyDescent="0.45">
      <c r="A89" s="34">
        <v>84</v>
      </c>
      <c r="B89" s="56" t="s">
        <v>121</v>
      </c>
      <c r="C89" s="57">
        <v>8.4501069999999991</v>
      </c>
      <c r="D89" s="57">
        <v>15.891991000000001</v>
      </c>
      <c r="E89" s="57">
        <v>14.268000000000001</v>
      </c>
      <c r="J89" s="29"/>
      <c r="K89" s="29"/>
    </row>
    <row r="90" spans="1:11" ht="20.100000000000001" customHeight="1" x14ac:dyDescent="0.45">
      <c r="A90" s="31">
        <v>85</v>
      </c>
      <c r="B90" s="54" t="s">
        <v>227</v>
      </c>
      <c r="C90" s="55">
        <v>23.701847000000001</v>
      </c>
      <c r="D90" s="55">
        <v>16.967949000000001</v>
      </c>
      <c r="E90" s="55">
        <v>13.859896000000001</v>
      </c>
      <c r="J90" s="29"/>
      <c r="K90" s="29"/>
    </row>
    <row r="91" spans="1:11" ht="20.100000000000001" customHeight="1" x14ac:dyDescent="0.45">
      <c r="A91" s="34">
        <v>86</v>
      </c>
      <c r="B91" s="56" t="s">
        <v>131</v>
      </c>
      <c r="C91" s="57">
        <v>12.140819</v>
      </c>
      <c r="D91" s="57">
        <v>80.592350999999994</v>
      </c>
      <c r="E91" s="57">
        <v>13.627725</v>
      </c>
      <c r="J91" s="29"/>
      <c r="K91" s="29"/>
    </row>
    <row r="92" spans="1:11" ht="20.100000000000001" customHeight="1" x14ac:dyDescent="0.45">
      <c r="A92" s="31">
        <v>87</v>
      </c>
      <c r="B92" s="54" t="s">
        <v>103</v>
      </c>
      <c r="C92" s="55">
        <v>4.3187930000000003</v>
      </c>
      <c r="D92" s="55">
        <v>6.3953239999999996</v>
      </c>
      <c r="E92" s="55">
        <v>12.010106</v>
      </c>
      <c r="J92" s="29"/>
      <c r="K92" s="29"/>
    </row>
    <row r="93" spans="1:11" ht="20.100000000000001" customHeight="1" x14ac:dyDescent="0.45">
      <c r="A93" s="34">
        <v>88</v>
      </c>
      <c r="B93" s="56" t="s">
        <v>119</v>
      </c>
      <c r="C93" s="57">
        <v>18.975777000000001</v>
      </c>
      <c r="D93" s="57">
        <v>15.152217</v>
      </c>
      <c r="E93" s="57">
        <v>9.125318</v>
      </c>
      <c r="J93" s="29"/>
      <c r="K93" s="29"/>
    </row>
    <row r="94" spans="1:11" ht="20.100000000000001" customHeight="1" x14ac:dyDescent="0.45">
      <c r="A94" s="31">
        <v>89</v>
      </c>
      <c r="B94" s="54" t="s">
        <v>129</v>
      </c>
      <c r="C94" s="55">
        <v>5.5775930000000002</v>
      </c>
      <c r="D94" s="55">
        <v>4.9863679999999997</v>
      </c>
      <c r="E94" s="55">
        <v>8.6212970000000002</v>
      </c>
      <c r="J94" s="29"/>
      <c r="K94" s="29"/>
    </row>
    <row r="95" spans="1:11" ht="20.100000000000001" customHeight="1" x14ac:dyDescent="0.45">
      <c r="A95" s="34">
        <v>90</v>
      </c>
      <c r="B95" s="56" t="s">
        <v>289</v>
      </c>
      <c r="C95" s="57">
        <v>8.9641249999999992</v>
      </c>
      <c r="D95" s="57">
        <v>15.164776</v>
      </c>
      <c r="E95" s="57">
        <v>7.8079200000000002</v>
      </c>
      <c r="J95" s="29"/>
      <c r="K95" s="29"/>
    </row>
    <row r="96" spans="1:11" ht="20.100000000000001" customHeight="1" x14ac:dyDescent="0.45">
      <c r="A96" s="31">
        <v>91</v>
      </c>
      <c r="B96" s="54" t="s">
        <v>177</v>
      </c>
      <c r="C96" s="55">
        <v>9.5811100000000007</v>
      </c>
      <c r="D96" s="55">
        <v>10.483148</v>
      </c>
      <c r="E96" s="55">
        <v>7.772068</v>
      </c>
      <c r="J96" s="29"/>
      <c r="K96" s="29"/>
    </row>
    <row r="97" spans="1:11" ht="20.100000000000001" customHeight="1" x14ac:dyDescent="0.45">
      <c r="A97" s="34">
        <v>92</v>
      </c>
      <c r="B97" s="56" t="s">
        <v>106</v>
      </c>
      <c r="C97" s="57">
        <v>4.6146690000000001</v>
      </c>
      <c r="D97" s="57">
        <v>5.9737010000000001</v>
      </c>
      <c r="E97" s="57">
        <v>6.5023200000000001</v>
      </c>
      <c r="J97" s="29"/>
      <c r="K97" s="29"/>
    </row>
    <row r="98" spans="1:11" ht="20.100000000000001" customHeight="1" x14ac:dyDescent="0.45">
      <c r="A98" s="31">
        <v>93</v>
      </c>
      <c r="B98" s="54" t="s">
        <v>285</v>
      </c>
      <c r="C98" s="55">
        <v>4.7195460000000002</v>
      </c>
      <c r="D98" s="55">
        <v>9.1012710000000006</v>
      </c>
      <c r="E98" s="55">
        <v>5.2198570000000002</v>
      </c>
      <c r="J98" s="29"/>
      <c r="K98" s="29"/>
    </row>
    <row r="99" spans="1:11" ht="20.100000000000001" customHeight="1" x14ac:dyDescent="0.45">
      <c r="A99" s="34">
        <v>94</v>
      </c>
      <c r="B99" s="56" t="s">
        <v>84</v>
      </c>
      <c r="C99" s="57">
        <v>4.5755660000000002</v>
      </c>
      <c r="D99" s="57">
        <v>91.836804000000001</v>
      </c>
      <c r="E99" s="57">
        <v>5.0688579999999996</v>
      </c>
      <c r="J99" s="29"/>
      <c r="K99" s="29"/>
    </row>
    <row r="100" spans="1:11" ht="20.100000000000001" customHeight="1" x14ac:dyDescent="0.45">
      <c r="A100" s="31">
        <v>95</v>
      </c>
      <c r="B100" s="54" t="s">
        <v>81</v>
      </c>
      <c r="C100" s="55">
        <v>7.0308529999999996</v>
      </c>
      <c r="D100" s="55">
        <v>2.5881409999999998</v>
      </c>
      <c r="E100" s="55">
        <v>3.9132199999999999</v>
      </c>
      <c r="J100" s="29"/>
      <c r="K100" s="29"/>
    </row>
    <row r="101" spans="1:11" ht="20.100000000000001" customHeight="1" x14ac:dyDescent="0.45">
      <c r="A101" s="34">
        <v>96</v>
      </c>
      <c r="B101" s="56" t="s">
        <v>125</v>
      </c>
      <c r="C101" s="57">
        <v>8.7616110000000003</v>
      </c>
      <c r="D101" s="57">
        <v>5.5839670000000003</v>
      </c>
      <c r="E101" s="57">
        <v>3.8988930000000002</v>
      </c>
      <c r="J101" s="29"/>
      <c r="K101" s="29"/>
    </row>
    <row r="102" spans="1:11" ht="20.100000000000001" customHeight="1" x14ac:dyDescent="0.45">
      <c r="A102" s="31">
        <v>97</v>
      </c>
      <c r="B102" s="54" t="s">
        <v>210</v>
      </c>
      <c r="C102" s="55">
        <v>1.20716</v>
      </c>
      <c r="D102" s="55">
        <v>8.3973709999999997</v>
      </c>
      <c r="E102" s="55">
        <v>3.7726250000000001</v>
      </c>
      <c r="J102" s="29"/>
      <c r="K102" s="29"/>
    </row>
    <row r="103" spans="1:11" ht="20.100000000000001" customHeight="1" x14ac:dyDescent="0.45">
      <c r="A103" s="34">
        <v>98</v>
      </c>
      <c r="B103" s="56" t="s">
        <v>221</v>
      </c>
      <c r="C103" s="57">
        <v>2.4899439999999999</v>
      </c>
      <c r="D103" s="57">
        <v>2.2882400000000001</v>
      </c>
      <c r="E103" s="57">
        <v>3.541579</v>
      </c>
      <c r="J103" s="29"/>
      <c r="K103" s="29"/>
    </row>
    <row r="104" spans="1:11" ht="20.100000000000001" customHeight="1" x14ac:dyDescent="0.45">
      <c r="A104" s="31">
        <v>99</v>
      </c>
      <c r="B104" s="54" t="s">
        <v>99</v>
      </c>
      <c r="C104" s="55">
        <v>1.1306210000000001</v>
      </c>
      <c r="D104" s="55">
        <v>4.0396229999999997</v>
      </c>
      <c r="E104" s="55">
        <v>3.2986430000000002</v>
      </c>
      <c r="J104" s="29"/>
      <c r="K104" s="29"/>
    </row>
    <row r="105" spans="1:11" ht="20.100000000000001" customHeight="1" x14ac:dyDescent="0.45">
      <c r="A105" s="34">
        <v>100</v>
      </c>
      <c r="B105" s="56" t="s">
        <v>268</v>
      </c>
      <c r="C105" s="57">
        <v>1.627623</v>
      </c>
      <c r="D105" s="57">
        <v>2.2189939999999999</v>
      </c>
      <c r="E105" s="57">
        <v>3.2055229999999999</v>
      </c>
      <c r="J105" s="29"/>
      <c r="K105" s="29"/>
    </row>
    <row r="106" spans="1:11" ht="20.100000000000001" customHeight="1" x14ac:dyDescent="0.45">
      <c r="A106" s="31">
        <v>101</v>
      </c>
      <c r="B106" s="54" t="s">
        <v>77</v>
      </c>
      <c r="C106" s="55">
        <v>6.6014189999999999</v>
      </c>
      <c r="D106" s="55">
        <v>3.3660999999999999</v>
      </c>
      <c r="E106" s="55">
        <v>3.0889929999999999</v>
      </c>
      <c r="J106" s="29"/>
      <c r="K106" s="29"/>
    </row>
    <row r="107" spans="1:11" ht="20.100000000000001" customHeight="1" x14ac:dyDescent="0.45">
      <c r="A107" s="34">
        <v>102</v>
      </c>
      <c r="B107" s="56" t="s">
        <v>180</v>
      </c>
      <c r="C107" s="57">
        <v>4.2274139999999996</v>
      </c>
      <c r="D107" s="57">
        <v>2.7997559999999999</v>
      </c>
      <c r="E107" s="57">
        <v>3.0255450000000002</v>
      </c>
      <c r="J107" s="29"/>
      <c r="K107" s="29"/>
    </row>
    <row r="108" spans="1:11" ht="20.100000000000001" customHeight="1" x14ac:dyDescent="0.45">
      <c r="A108" s="31">
        <v>103</v>
      </c>
      <c r="B108" s="54" t="s">
        <v>229</v>
      </c>
      <c r="C108" s="55">
        <v>5.1266429999999996</v>
      </c>
      <c r="D108" s="55">
        <v>11.378154</v>
      </c>
      <c r="E108" s="55">
        <v>2.820065</v>
      </c>
      <c r="J108" s="29"/>
      <c r="K108" s="29"/>
    </row>
    <row r="109" spans="1:11" ht="20.100000000000001" customHeight="1" x14ac:dyDescent="0.45">
      <c r="A109" s="34">
        <v>104</v>
      </c>
      <c r="B109" s="56" t="s">
        <v>113</v>
      </c>
      <c r="C109" s="57">
        <v>0.98004899999999995</v>
      </c>
      <c r="D109" s="57">
        <v>1.923611</v>
      </c>
      <c r="E109" s="57">
        <v>2.6088420000000001</v>
      </c>
      <c r="J109" s="29"/>
      <c r="K109" s="29"/>
    </row>
    <row r="110" spans="1:11" ht="20.100000000000001" customHeight="1" x14ac:dyDescent="0.45">
      <c r="A110" s="31">
        <v>105</v>
      </c>
      <c r="B110" s="54" t="s">
        <v>181</v>
      </c>
      <c r="C110" s="55">
        <v>0.74943599999999999</v>
      </c>
      <c r="D110" s="55">
        <v>0.59009</v>
      </c>
      <c r="E110" s="55">
        <v>2.4988760000000001</v>
      </c>
      <c r="J110" s="29"/>
      <c r="K110" s="29"/>
    </row>
    <row r="111" spans="1:11" ht="20.100000000000001" customHeight="1" x14ac:dyDescent="0.45">
      <c r="A111" s="34">
        <v>106</v>
      </c>
      <c r="B111" s="56" t="s">
        <v>178</v>
      </c>
      <c r="C111" s="57">
        <v>4.0282960000000001</v>
      </c>
      <c r="D111" s="57">
        <v>1.8337479999999999</v>
      </c>
      <c r="E111" s="57">
        <v>2.4966330000000001</v>
      </c>
      <c r="J111" s="29"/>
      <c r="K111" s="29"/>
    </row>
    <row r="112" spans="1:11" ht="20.100000000000001" customHeight="1" x14ac:dyDescent="0.45">
      <c r="A112" s="31">
        <v>107</v>
      </c>
      <c r="B112" s="54" t="s">
        <v>219</v>
      </c>
      <c r="C112" s="55">
        <v>2.7063320000000002</v>
      </c>
      <c r="D112" s="55">
        <v>2.4825189999999999</v>
      </c>
      <c r="E112" s="55">
        <v>2.3739690000000002</v>
      </c>
      <c r="J112" s="29"/>
      <c r="K112" s="29"/>
    </row>
    <row r="113" spans="1:11" ht="20.100000000000001" customHeight="1" x14ac:dyDescent="0.45">
      <c r="A113" s="34">
        <v>108</v>
      </c>
      <c r="B113" s="56" t="s">
        <v>365</v>
      </c>
      <c r="C113" s="57" t="s">
        <v>95</v>
      </c>
      <c r="D113" s="57">
        <v>6.3199999999999997E-4</v>
      </c>
      <c r="E113" s="57">
        <v>2.1326930000000002</v>
      </c>
      <c r="J113" s="29"/>
      <c r="K113" s="29"/>
    </row>
    <row r="114" spans="1:11" ht="20.100000000000001" customHeight="1" x14ac:dyDescent="0.45">
      <c r="A114" s="31">
        <v>109</v>
      </c>
      <c r="B114" s="54" t="s">
        <v>282</v>
      </c>
      <c r="C114" s="55">
        <v>0.98200699999999996</v>
      </c>
      <c r="D114" s="55">
        <v>3.6630150000000001</v>
      </c>
      <c r="E114" s="55">
        <v>2.073693</v>
      </c>
      <c r="J114" s="29"/>
      <c r="K114" s="29"/>
    </row>
    <row r="115" spans="1:11" ht="20.100000000000001" customHeight="1" x14ac:dyDescent="0.45">
      <c r="A115" s="34">
        <v>110</v>
      </c>
      <c r="B115" s="56" t="s">
        <v>117</v>
      </c>
      <c r="C115" s="57">
        <v>0.45544099999999998</v>
      </c>
      <c r="D115" s="57">
        <v>1.553633</v>
      </c>
      <c r="E115" s="57">
        <v>1.7584299999999999</v>
      </c>
      <c r="J115" s="29"/>
      <c r="K115" s="29"/>
    </row>
    <row r="116" spans="1:11" ht="20.100000000000001" customHeight="1" x14ac:dyDescent="0.45">
      <c r="A116" s="31">
        <v>111</v>
      </c>
      <c r="B116" s="54" t="s">
        <v>115</v>
      </c>
      <c r="C116" s="55">
        <v>1.5781590000000001</v>
      </c>
      <c r="D116" s="55">
        <v>2.4984630000000001</v>
      </c>
      <c r="E116" s="55">
        <v>1.6438630000000001</v>
      </c>
      <c r="J116" s="29"/>
      <c r="K116" s="29"/>
    </row>
    <row r="117" spans="1:11" ht="20.100000000000001" customHeight="1" x14ac:dyDescent="0.45">
      <c r="A117" s="34">
        <v>112</v>
      </c>
      <c r="B117" s="56" t="s">
        <v>235</v>
      </c>
      <c r="C117" s="57">
        <v>2.5930960000000001</v>
      </c>
      <c r="D117" s="57">
        <v>2.601934</v>
      </c>
      <c r="E117" s="57">
        <v>1.639235</v>
      </c>
      <c r="J117" s="29"/>
      <c r="K117" s="29"/>
    </row>
    <row r="118" spans="1:11" ht="20.100000000000001" customHeight="1" x14ac:dyDescent="0.45">
      <c r="A118" s="31">
        <v>113</v>
      </c>
      <c r="B118" s="54" t="s">
        <v>295</v>
      </c>
      <c r="C118" s="55">
        <v>0.57506199999999996</v>
      </c>
      <c r="D118" s="55">
        <v>2.5282659999999999</v>
      </c>
      <c r="E118" s="55">
        <v>1.301952</v>
      </c>
      <c r="J118" s="29"/>
      <c r="K118" s="29"/>
    </row>
    <row r="119" spans="1:11" ht="20.100000000000001" customHeight="1" x14ac:dyDescent="0.45">
      <c r="A119" s="34">
        <v>114</v>
      </c>
      <c r="B119" s="56" t="s">
        <v>301</v>
      </c>
      <c r="C119" s="57">
        <v>2.5904E-2</v>
      </c>
      <c r="D119" s="57">
        <v>0.39157599999999998</v>
      </c>
      <c r="E119" s="57">
        <v>1.273217</v>
      </c>
      <c r="J119" s="29"/>
      <c r="K119" s="29"/>
    </row>
    <row r="120" spans="1:11" ht="20.100000000000001" customHeight="1" x14ac:dyDescent="0.45">
      <c r="A120" s="31">
        <v>115</v>
      </c>
      <c r="B120" s="54" t="s">
        <v>234</v>
      </c>
      <c r="C120" s="55">
        <v>1.8347150000000001</v>
      </c>
      <c r="D120" s="55">
        <v>1.5901700000000001</v>
      </c>
      <c r="E120" s="55">
        <v>1.116717</v>
      </c>
      <c r="J120" s="29"/>
      <c r="K120" s="29"/>
    </row>
    <row r="121" spans="1:11" ht="20.100000000000001" customHeight="1" x14ac:dyDescent="0.45">
      <c r="A121" s="34">
        <v>116</v>
      </c>
      <c r="B121" s="56" t="s">
        <v>212</v>
      </c>
      <c r="C121" s="57">
        <v>3.7505850000000001</v>
      </c>
      <c r="D121" s="57">
        <v>2.105451</v>
      </c>
      <c r="E121" s="57">
        <v>1.0682590000000001</v>
      </c>
      <c r="J121" s="29"/>
      <c r="K121" s="29"/>
    </row>
    <row r="122" spans="1:11" ht="20.100000000000001" customHeight="1" x14ac:dyDescent="0.45">
      <c r="A122" s="31">
        <v>117</v>
      </c>
      <c r="B122" s="54" t="s">
        <v>220</v>
      </c>
      <c r="C122" s="55">
        <v>1.5867690000000001</v>
      </c>
      <c r="D122" s="55">
        <v>2.2562000000000002</v>
      </c>
      <c r="E122" s="55">
        <v>1.010186</v>
      </c>
      <c r="J122" s="29"/>
      <c r="K122" s="29"/>
    </row>
    <row r="123" spans="1:11" ht="20.100000000000001" customHeight="1" x14ac:dyDescent="0.45">
      <c r="A123" s="34">
        <v>118</v>
      </c>
      <c r="B123" s="56" t="s">
        <v>347</v>
      </c>
      <c r="C123" s="57">
        <v>3.3501699999999999</v>
      </c>
      <c r="D123" s="57">
        <v>0.40464299999999997</v>
      </c>
      <c r="E123" s="57">
        <v>0.942214</v>
      </c>
      <c r="J123" s="29"/>
      <c r="K123" s="29"/>
    </row>
    <row r="124" spans="1:11" ht="20.100000000000001" customHeight="1" x14ac:dyDescent="0.45">
      <c r="A124" s="31">
        <v>119</v>
      </c>
      <c r="B124" s="54" t="s">
        <v>228</v>
      </c>
      <c r="C124" s="55">
        <v>0.68066499999999996</v>
      </c>
      <c r="D124" s="55">
        <v>2.3807140000000002</v>
      </c>
      <c r="E124" s="55">
        <v>0.93570399999999998</v>
      </c>
      <c r="J124" s="29"/>
      <c r="K124" s="29"/>
    </row>
    <row r="125" spans="1:11" ht="20.100000000000001" customHeight="1" x14ac:dyDescent="0.45">
      <c r="A125" s="34">
        <v>120</v>
      </c>
      <c r="B125" s="56" t="s">
        <v>375</v>
      </c>
      <c r="C125" s="57" t="s">
        <v>95</v>
      </c>
      <c r="D125" s="57" t="s">
        <v>95</v>
      </c>
      <c r="E125" s="57">
        <v>0.87075000000000002</v>
      </c>
      <c r="J125" s="29"/>
      <c r="K125" s="29"/>
    </row>
    <row r="126" spans="1:11" ht="20.100000000000001" customHeight="1" x14ac:dyDescent="0.45">
      <c r="A126" s="31">
        <v>121</v>
      </c>
      <c r="B126" s="54" t="s">
        <v>107</v>
      </c>
      <c r="C126" s="55">
        <v>1.180477</v>
      </c>
      <c r="D126" s="55">
        <v>1.807069</v>
      </c>
      <c r="E126" s="55">
        <v>0.791933</v>
      </c>
      <c r="J126" s="29"/>
      <c r="K126" s="29"/>
    </row>
    <row r="127" spans="1:11" ht="20.100000000000001" customHeight="1" x14ac:dyDescent="0.45">
      <c r="A127" s="34">
        <v>122</v>
      </c>
      <c r="B127" s="56" t="s">
        <v>245</v>
      </c>
      <c r="C127" s="57">
        <v>0.71869899999999998</v>
      </c>
      <c r="D127" s="57">
        <v>0.409113</v>
      </c>
      <c r="E127" s="57">
        <v>0.71467999999999998</v>
      </c>
      <c r="J127" s="29"/>
      <c r="K127" s="29"/>
    </row>
    <row r="128" spans="1:11" ht="20.100000000000001" customHeight="1" x14ac:dyDescent="0.45">
      <c r="A128" s="31">
        <v>123</v>
      </c>
      <c r="B128" s="54" t="s">
        <v>330</v>
      </c>
      <c r="C128" s="55">
        <v>9.5269000000000006E-2</v>
      </c>
      <c r="D128" s="55">
        <v>0.16208</v>
      </c>
      <c r="E128" s="55">
        <v>0.71241900000000002</v>
      </c>
      <c r="J128" s="29"/>
      <c r="K128" s="29"/>
    </row>
    <row r="129" spans="1:11" ht="20.100000000000001" customHeight="1" x14ac:dyDescent="0.45">
      <c r="A129" s="34">
        <v>124</v>
      </c>
      <c r="B129" s="56" t="s">
        <v>223</v>
      </c>
      <c r="C129" s="57">
        <v>1.027992</v>
      </c>
      <c r="D129" s="57">
        <v>0.21368300000000001</v>
      </c>
      <c r="E129" s="57">
        <v>0.60822699999999996</v>
      </c>
      <c r="J129" s="29"/>
      <c r="K129" s="29"/>
    </row>
    <row r="130" spans="1:11" ht="20.100000000000001" customHeight="1" x14ac:dyDescent="0.45">
      <c r="A130" s="31">
        <v>125</v>
      </c>
      <c r="B130" s="54" t="s">
        <v>286</v>
      </c>
      <c r="C130" s="55">
        <v>0.22078600000000001</v>
      </c>
      <c r="D130" s="55">
        <v>0.53339400000000003</v>
      </c>
      <c r="E130" s="55">
        <v>0.56159000000000003</v>
      </c>
      <c r="J130" s="29"/>
      <c r="K130" s="29"/>
    </row>
    <row r="131" spans="1:11" ht="20.100000000000001" customHeight="1" x14ac:dyDescent="0.45">
      <c r="A131" s="34">
        <v>126</v>
      </c>
      <c r="B131" s="56" t="s">
        <v>343</v>
      </c>
      <c r="C131" s="57">
        <v>0.175625</v>
      </c>
      <c r="D131" s="57">
        <v>0.35787400000000003</v>
      </c>
      <c r="E131" s="57">
        <v>0.496224</v>
      </c>
      <c r="J131" s="29"/>
      <c r="K131" s="29"/>
    </row>
    <row r="132" spans="1:11" ht="20.100000000000001" customHeight="1" thickBot="1" x14ac:dyDescent="0.5">
      <c r="A132" s="31">
        <v>127</v>
      </c>
      <c r="B132" s="54" t="s">
        <v>297</v>
      </c>
      <c r="C132" s="55">
        <v>0.24743999999999999</v>
      </c>
      <c r="D132" s="55">
        <v>0.930365</v>
      </c>
      <c r="E132" s="55">
        <v>0.45086300000000001</v>
      </c>
      <c r="J132" s="29"/>
      <c r="K132" s="29"/>
    </row>
    <row r="133" spans="1:11" ht="20.100000000000001" customHeight="1" x14ac:dyDescent="0.45">
      <c r="A133" s="34">
        <v>128</v>
      </c>
      <c r="B133" s="56" t="s">
        <v>356</v>
      </c>
      <c r="C133" s="57">
        <v>0.113762</v>
      </c>
      <c r="D133" s="57">
        <v>1.1161799999999999</v>
      </c>
      <c r="E133" s="57">
        <v>0.42780200000000002</v>
      </c>
      <c r="J133" s="29"/>
      <c r="K133" s="29"/>
    </row>
    <row r="134" spans="1:11" ht="20.100000000000001" customHeight="1" x14ac:dyDescent="0.45">
      <c r="A134" s="31">
        <v>129</v>
      </c>
      <c r="B134" s="54" t="s">
        <v>294</v>
      </c>
      <c r="C134" s="55">
        <v>1.703981</v>
      </c>
      <c r="D134" s="55">
        <v>1.2459800000000001</v>
      </c>
      <c r="E134" s="55">
        <v>0.391816</v>
      </c>
      <c r="J134" s="29"/>
      <c r="K134" s="29"/>
    </row>
    <row r="135" spans="1:11" ht="20.100000000000001" customHeight="1" x14ac:dyDescent="0.45">
      <c r="A135" s="34">
        <v>130</v>
      </c>
      <c r="B135" s="56" t="s">
        <v>222</v>
      </c>
      <c r="C135" s="57">
        <v>0.48819400000000002</v>
      </c>
      <c r="D135" s="57">
        <v>0.44022299999999998</v>
      </c>
      <c r="E135" s="57">
        <v>0.35202600000000001</v>
      </c>
      <c r="J135" s="29"/>
      <c r="K135" s="29"/>
    </row>
    <row r="136" spans="1:11" ht="20.100000000000001" customHeight="1" x14ac:dyDescent="0.45">
      <c r="A136" s="31">
        <v>131</v>
      </c>
      <c r="B136" s="54" t="s">
        <v>233</v>
      </c>
      <c r="C136" s="55">
        <v>0.82877000000000001</v>
      </c>
      <c r="D136" s="55">
        <v>0.81431699999999996</v>
      </c>
      <c r="E136" s="55">
        <v>0.350217</v>
      </c>
      <c r="J136" s="29"/>
      <c r="K136" s="29"/>
    </row>
    <row r="137" spans="1:11" ht="20.100000000000001" customHeight="1" x14ac:dyDescent="0.45">
      <c r="A137" s="34">
        <v>132</v>
      </c>
      <c r="B137" s="56" t="s">
        <v>357</v>
      </c>
      <c r="C137" s="57">
        <v>0.28368900000000002</v>
      </c>
      <c r="D137" s="57">
        <v>0.15923799999999999</v>
      </c>
      <c r="E137" s="57">
        <v>0.32898699999999997</v>
      </c>
      <c r="J137" s="29"/>
      <c r="K137" s="29"/>
    </row>
    <row r="138" spans="1:11" ht="20.100000000000001" customHeight="1" x14ac:dyDescent="0.45">
      <c r="A138" s="31">
        <v>133</v>
      </c>
      <c r="B138" s="54" t="s">
        <v>241</v>
      </c>
      <c r="C138" s="55">
        <v>0.44420999999999999</v>
      </c>
      <c r="D138" s="55">
        <v>2.5340259999999999</v>
      </c>
      <c r="E138" s="55">
        <v>0.241761</v>
      </c>
      <c r="J138" s="29"/>
      <c r="K138" s="29"/>
    </row>
    <row r="139" spans="1:11" ht="20.100000000000001" customHeight="1" x14ac:dyDescent="0.45">
      <c r="A139" s="34">
        <v>134</v>
      </c>
      <c r="B139" s="56" t="s">
        <v>292</v>
      </c>
      <c r="C139" s="57">
        <v>0.14415500000000001</v>
      </c>
      <c r="D139" s="57">
        <v>1.1160289999999999</v>
      </c>
      <c r="E139" s="57">
        <v>0.232903</v>
      </c>
      <c r="J139" s="29"/>
      <c r="K139" s="29"/>
    </row>
    <row r="140" spans="1:11" ht="20.100000000000001" customHeight="1" x14ac:dyDescent="0.45">
      <c r="A140" s="31">
        <v>135</v>
      </c>
      <c r="B140" s="54" t="s">
        <v>360</v>
      </c>
      <c r="C140" s="55" t="s">
        <v>95</v>
      </c>
      <c r="D140" s="55">
        <v>0.157362</v>
      </c>
      <c r="E140" s="55">
        <v>0.21298300000000001</v>
      </c>
      <c r="J140" s="29"/>
      <c r="K140" s="29"/>
    </row>
    <row r="141" spans="1:11" ht="20.100000000000001" customHeight="1" x14ac:dyDescent="0.45">
      <c r="A141" s="34">
        <v>136</v>
      </c>
      <c r="B141" s="56" t="s">
        <v>116</v>
      </c>
      <c r="C141" s="57">
        <v>0.27053500000000003</v>
      </c>
      <c r="D141" s="57">
        <v>0.196106</v>
      </c>
      <c r="E141" s="57">
        <v>0.17927799999999999</v>
      </c>
      <c r="J141" s="29"/>
      <c r="K141" s="29"/>
    </row>
    <row r="142" spans="1:11" ht="20.100000000000001" customHeight="1" x14ac:dyDescent="0.45">
      <c r="A142" s="31">
        <v>137</v>
      </c>
      <c r="B142" s="54" t="s">
        <v>338</v>
      </c>
      <c r="C142" s="55" t="s">
        <v>95</v>
      </c>
      <c r="D142" s="55" t="s">
        <v>95</v>
      </c>
      <c r="E142" s="55">
        <v>0.16486400000000001</v>
      </c>
      <c r="J142" s="29"/>
      <c r="K142" s="29"/>
    </row>
    <row r="143" spans="1:11" ht="20.100000000000001" customHeight="1" x14ac:dyDescent="0.45">
      <c r="A143" s="34">
        <v>138</v>
      </c>
      <c r="B143" s="56" t="s">
        <v>374</v>
      </c>
      <c r="C143" s="57">
        <v>3.7499999999999999E-3</v>
      </c>
      <c r="D143" s="57" t="s">
        <v>95</v>
      </c>
      <c r="E143" s="57">
        <v>0.16350899999999999</v>
      </c>
      <c r="J143" s="29"/>
      <c r="K143" s="29"/>
    </row>
    <row r="144" spans="1:11" ht="20.100000000000001" customHeight="1" x14ac:dyDescent="0.45">
      <c r="A144" s="31">
        <v>139</v>
      </c>
      <c r="B144" s="54" t="s">
        <v>353</v>
      </c>
      <c r="C144" s="55">
        <v>0.21130499999999999</v>
      </c>
      <c r="D144" s="55">
        <v>7.4010999999999993E-2</v>
      </c>
      <c r="E144" s="55">
        <v>0.133552</v>
      </c>
      <c r="J144" s="29"/>
      <c r="K144" s="29"/>
    </row>
    <row r="145" spans="1:11" ht="20.100000000000001" customHeight="1" x14ac:dyDescent="0.45">
      <c r="A145" s="34">
        <v>140</v>
      </c>
      <c r="B145" s="56" t="s">
        <v>376</v>
      </c>
      <c r="C145" s="57">
        <v>2.6235999999999999E-2</v>
      </c>
      <c r="D145" s="57">
        <v>2.02E-4</v>
      </c>
      <c r="E145" s="57">
        <v>0.12762599999999999</v>
      </c>
      <c r="J145" s="29"/>
      <c r="K145" s="29"/>
    </row>
    <row r="146" spans="1:11" ht="20.100000000000001" customHeight="1" x14ac:dyDescent="0.45">
      <c r="A146" s="31">
        <v>141</v>
      </c>
      <c r="B146" s="54" t="s">
        <v>236</v>
      </c>
      <c r="C146" s="55">
        <v>0.630467</v>
      </c>
      <c r="D146" s="55">
        <v>1.386012</v>
      </c>
      <c r="E146" s="55">
        <v>0.12731999999999999</v>
      </c>
      <c r="J146" s="29"/>
      <c r="K146" s="29"/>
    </row>
    <row r="147" spans="1:11" ht="20.100000000000001" customHeight="1" x14ac:dyDescent="0.45">
      <c r="A147" s="34">
        <v>142</v>
      </c>
      <c r="B147" s="56" t="s">
        <v>355</v>
      </c>
      <c r="C147" s="57" t="s">
        <v>95</v>
      </c>
      <c r="D147" s="57">
        <v>0.27976000000000001</v>
      </c>
      <c r="E147" s="57">
        <v>0.114519</v>
      </c>
      <c r="J147" s="29"/>
      <c r="K147" s="29"/>
    </row>
    <row r="148" spans="1:11" ht="20.100000000000001" customHeight="1" x14ac:dyDescent="0.45">
      <c r="A148" s="31">
        <v>143</v>
      </c>
      <c r="B148" s="54" t="s">
        <v>352</v>
      </c>
      <c r="C148" s="55">
        <v>0.87239199999999995</v>
      </c>
      <c r="D148" s="55">
        <v>0.59374000000000005</v>
      </c>
      <c r="E148" s="55">
        <v>0.108581</v>
      </c>
      <c r="J148" s="29"/>
      <c r="K148" s="29"/>
    </row>
    <row r="149" spans="1:11" ht="20.100000000000001" customHeight="1" x14ac:dyDescent="0.45">
      <c r="A149" s="34">
        <v>144</v>
      </c>
      <c r="B149" s="56" t="s">
        <v>346</v>
      </c>
      <c r="C149" s="57">
        <v>3.4E-5</v>
      </c>
      <c r="D149" s="57">
        <v>0.70385799999999998</v>
      </c>
      <c r="E149" s="57">
        <v>0.104713</v>
      </c>
      <c r="J149" s="29"/>
      <c r="K149" s="29"/>
    </row>
    <row r="150" spans="1:11" ht="20.100000000000001" customHeight="1" x14ac:dyDescent="0.45">
      <c r="A150" s="31">
        <v>145</v>
      </c>
      <c r="B150" s="54" t="s">
        <v>368</v>
      </c>
      <c r="C150" s="55">
        <v>6.0499999999999996E-4</v>
      </c>
      <c r="D150" s="55">
        <v>1.6192000000000002E-2</v>
      </c>
      <c r="E150" s="55">
        <v>0.10179100000000001</v>
      </c>
      <c r="J150" s="29"/>
      <c r="K150" s="29"/>
    </row>
    <row r="151" spans="1:11" ht="20.100000000000001" customHeight="1" x14ac:dyDescent="0.45">
      <c r="A151" s="34">
        <v>146</v>
      </c>
      <c r="B151" s="56" t="s">
        <v>371</v>
      </c>
      <c r="C151" s="57">
        <v>3.1870000000000002E-3</v>
      </c>
      <c r="D151" s="57">
        <v>7.894E-3</v>
      </c>
      <c r="E151" s="57">
        <v>9.6437999999999996E-2</v>
      </c>
      <c r="J151" s="29"/>
      <c r="K151" s="29"/>
    </row>
    <row r="152" spans="1:11" ht="20.100000000000001" customHeight="1" x14ac:dyDescent="0.45">
      <c r="A152" s="31">
        <v>147</v>
      </c>
      <c r="B152" s="54" t="s">
        <v>239</v>
      </c>
      <c r="C152" s="55">
        <v>8.4927489999999999</v>
      </c>
      <c r="D152" s="55">
        <v>2.737924</v>
      </c>
      <c r="E152" s="55">
        <v>9.0923000000000004E-2</v>
      </c>
      <c r="J152" s="29"/>
      <c r="K152" s="29"/>
    </row>
    <row r="153" spans="1:11" ht="20.100000000000001" customHeight="1" x14ac:dyDescent="0.45">
      <c r="A153" s="34">
        <v>148</v>
      </c>
      <c r="B153" s="56" t="s">
        <v>366</v>
      </c>
      <c r="C153" s="57">
        <v>0.64443600000000001</v>
      </c>
      <c r="D153" s="57">
        <v>8.6549999999999995E-3</v>
      </c>
      <c r="E153" s="57">
        <v>8.5292000000000007E-2</v>
      </c>
      <c r="J153" s="29"/>
      <c r="K153" s="29"/>
    </row>
    <row r="154" spans="1:11" ht="20.100000000000001" customHeight="1" x14ac:dyDescent="0.45">
      <c r="A154" s="31">
        <v>149</v>
      </c>
      <c r="B154" s="54" t="s">
        <v>216</v>
      </c>
      <c r="C154" s="55">
        <v>0.30136800000000002</v>
      </c>
      <c r="D154" s="55" t="s">
        <v>95</v>
      </c>
      <c r="E154" s="55">
        <v>8.4308999999999995E-2</v>
      </c>
      <c r="J154" s="29"/>
      <c r="K154" s="29"/>
    </row>
    <row r="155" spans="1:11" ht="20.100000000000001" customHeight="1" x14ac:dyDescent="0.45">
      <c r="A155" s="34">
        <v>150</v>
      </c>
      <c r="B155" s="56" t="s">
        <v>108</v>
      </c>
      <c r="C155" s="57">
        <v>5.202E-3</v>
      </c>
      <c r="D155" s="57" t="s">
        <v>95</v>
      </c>
      <c r="E155" s="57">
        <v>8.0380999999999994E-2</v>
      </c>
      <c r="J155" s="29"/>
      <c r="K155" s="29"/>
    </row>
    <row r="156" spans="1:11" ht="20.100000000000001" customHeight="1" x14ac:dyDescent="0.45">
      <c r="A156" s="31">
        <v>151</v>
      </c>
      <c r="B156" s="54" t="s">
        <v>334</v>
      </c>
      <c r="C156" s="55">
        <v>0.60603600000000002</v>
      </c>
      <c r="D156" s="55">
        <v>5.8673000000000003E-2</v>
      </c>
      <c r="E156" s="55">
        <v>6.9698999999999997E-2</v>
      </c>
      <c r="J156" s="29"/>
      <c r="K156" s="29"/>
    </row>
    <row r="157" spans="1:11" ht="20.100000000000001" customHeight="1" x14ac:dyDescent="0.45">
      <c r="A157" s="34">
        <v>152</v>
      </c>
      <c r="B157" s="56" t="s">
        <v>367</v>
      </c>
      <c r="C157" s="57">
        <v>2.7932999999999999E-2</v>
      </c>
      <c r="D157" s="57">
        <v>1.9012000000000001E-2</v>
      </c>
      <c r="E157" s="57">
        <v>6.6147999999999998E-2</v>
      </c>
      <c r="J157" s="29"/>
      <c r="K157" s="29"/>
    </row>
    <row r="158" spans="1:11" ht="20.100000000000001" customHeight="1" x14ac:dyDescent="0.45">
      <c r="A158" s="31">
        <v>153</v>
      </c>
      <c r="B158" s="54" t="s">
        <v>232</v>
      </c>
      <c r="C158" s="55">
        <v>8.2591999999999999E-2</v>
      </c>
      <c r="D158" s="55">
        <v>1.311504</v>
      </c>
      <c r="E158" s="55">
        <v>6.1044000000000001E-2</v>
      </c>
      <c r="J158" s="29"/>
      <c r="K158" s="29"/>
    </row>
    <row r="159" spans="1:11" ht="20.100000000000001" customHeight="1" thickBot="1" x14ac:dyDescent="0.5">
      <c r="A159" s="34"/>
      <c r="B159" s="56" t="s">
        <v>133</v>
      </c>
      <c r="C159" s="57">
        <v>8.5672489999999986</v>
      </c>
      <c r="D159" s="57">
        <v>199.20770100000001</v>
      </c>
      <c r="E159" s="57">
        <v>1.4410319999999999</v>
      </c>
      <c r="J159" s="29"/>
      <c r="K159" s="29"/>
    </row>
    <row r="160" spans="1:11" ht="20.100000000000001" customHeight="1" thickBot="1" x14ac:dyDescent="0.5">
      <c r="A160" s="156" t="s">
        <v>24</v>
      </c>
      <c r="B160" s="157" t="s">
        <v>332</v>
      </c>
      <c r="C160" s="158">
        <v>60800.478175000018</v>
      </c>
      <c r="D160" s="158">
        <v>74433.521989999907</v>
      </c>
      <c r="E160" s="158">
        <v>57716.968587999982</v>
      </c>
      <c r="J160" s="29"/>
      <c r="K160" s="29"/>
    </row>
    <row r="161" spans="1:11" ht="19.5" x14ac:dyDescent="0.45">
      <c r="A161" s="164" t="s">
        <v>320</v>
      </c>
      <c r="B161" s="37"/>
      <c r="C161" s="71"/>
      <c r="D161" s="71"/>
      <c r="E161" s="71"/>
      <c r="J161" s="29"/>
      <c r="K161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4"/>
  <sheetViews>
    <sheetView rightToLeft="1" zoomScaleNormal="100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1" max="1" width="22.42578125" bestFit="1" customWidth="1"/>
    <col min="2" max="23" width="8.5703125" customWidth="1"/>
  </cols>
  <sheetData>
    <row r="1" spans="1:25" ht="18" x14ac:dyDescent="0.25">
      <c r="A1" s="155" t="s">
        <v>16</v>
      </c>
      <c r="E1" s="94"/>
      <c r="G1" s="94"/>
    </row>
    <row r="2" spans="1:25" ht="26.25" customHeight="1" x14ac:dyDescent="0.25">
      <c r="A2" s="97" t="s">
        <v>378</v>
      </c>
      <c r="B2" s="97"/>
      <c r="C2" s="97"/>
      <c r="D2" s="97"/>
      <c r="E2" s="97"/>
      <c r="F2" s="97"/>
    </row>
    <row r="3" spans="1:25" ht="19.5" x14ac:dyDescent="0.25">
      <c r="A3" s="207" t="s">
        <v>134</v>
      </c>
      <c r="B3" s="208"/>
      <c r="C3" s="93" t="s">
        <v>242</v>
      </c>
      <c r="D3" s="93" t="s">
        <v>243</v>
      </c>
      <c r="E3" s="93" t="s">
        <v>244</v>
      </c>
      <c r="F3" s="93" t="s">
        <v>135</v>
      </c>
      <c r="G3" s="93" t="s">
        <v>136</v>
      </c>
      <c r="H3" s="93" t="s">
        <v>137</v>
      </c>
      <c r="I3" s="92" t="s">
        <v>138</v>
      </c>
      <c r="J3" s="93" t="s">
        <v>139</v>
      </c>
      <c r="K3" s="93" t="s">
        <v>140</v>
      </c>
      <c r="L3" s="93" t="s">
        <v>141</v>
      </c>
      <c r="M3" s="92" t="s">
        <v>142</v>
      </c>
      <c r="N3" s="93" t="s">
        <v>143</v>
      </c>
      <c r="O3" s="93" t="s">
        <v>144</v>
      </c>
      <c r="P3" s="93" t="s">
        <v>145</v>
      </c>
      <c r="Q3" s="92" t="s">
        <v>146</v>
      </c>
      <c r="R3" s="93" t="s">
        <v>147</v>
      </c>
      <c r="S3" s="93" t="s">
        <v>148</v>
      </c>
      <c r="T3" s="93" t="s">
        <v>149</v>
      </c>
      <c r="U3" s="92" t="s">
        <v>150</v>
      </c>
      <c r="V3" s="91" t="s">
        <v>151</v>
      </c>
      <c r="W3" s="91" t="s">
        <v>152</v>
      </c>
    </row>
    <row r="4" spans="1:25" ht="118.35" customHeight="1" x14ac:dyDescent="0.25">
      <c r="A4" s="96" t="s">
        <v>153</v>
      </c>
      <c r="B4" s="95" t="s">
        <v>57</v>
      </c>
      <c r="C4" s="131" t="s">
        <v>48</v>
      </c>
      <c r="D4" s="131" t="s">
        <v>49</v>
      </c>
      <c r="E4" s="131" t="s">
        <v>302</v>
      </c>
      <c r="F4" s="162" t="s">
        <v>303</v>
      </c>
      <c r="G4" s="131" t="s">
        <v>50</v>
      </c>
      <c r="H4" s="131" t="s">
        <v>51</v>
      </c>
      <c r="I4" s="131" t="s">
        <v>304</v>
      </c>
      <c r="J4" s="131" t="s">
        <v>314</v>
      </c>
      <c r="K4" s="131" t="s">
        <v>306</v>
      </c>
      <c r="L4" s="131" t="s">
        <v>307</v>
      </c>
      <c r="M4" s="131" t="s">
        <v>52</v>
      </c>
      <c r="N4" s="131" t="s">
        <v>308</v>
      </c>
      <c r="O4" s="131" t="s">
        <v>309</v>
      </c>
      <c r="P4" s="131" t="s">
        <v>315</v>
      </c>
      <c r="Q4" s="131" t="s">
        <v>53</v>
      </c>
      <c r="R4" s="131" t="s">
        <v>316</v>
      </c>
      <c r="S4" s="131" t="s">
        <v>54</v>
      </c>
      <c r="T4" s="131" t="s">
        <v>312</v>
      </c>
      <c r="U4" s="131" t="s">
        <v>313</v>
      </c>
      <c r="V4" s="131" t="s">
        <v>55</v>
      </c>
      <c r="W4" s="131" t="s">
        <v>56</v>
      </c>
    </row>
    <row r="5" spans="1:25" ht="18" x14ac:dyDescent="0.45">
      <c r="A5" s="133" t="s">
        <v>65</v>
      </c>
      <c r="B5" s="134">
        <v>12082.546673999999</v>
      </c>
      <c r="C5" s="135">
        <v>2.5848770000000001</v>
      </c>
      <c r="D5" s="135">
        <v>57.864367999999999</v>
      </c>
      <c r="E5" s="135">
        <v>0.30964000000000003</v>
      </c>
      <c r="F5" s="135">
        <v>53.836143999999997</v>
      </c>
      <c r="G5" s="135">
        <v>12.337975</v>
      </c>
      <c r="H5" s="135">
        <v>404.22806300000002</v>
      </c>
      <c r="I5" s="135">
        <v>630.03998799999999</v>
      </c>
      <c r="J5" s="135">
        <v>155.438524</v>
      </c>
      <c r="K5" s="135">
        <v>70.926421000000005</v>
      </c>
      <c r="L5" s="135">
        <v>139.11330699999999</v>
      </c>
      <c r="M5" s="135">
        <v>663.66416800000002</v>
      </c>
      <c r="N5" s="135">
        <v>156.75653800000001</v>
      </c>
      <c r="O5" s="135">
        <v>175.165806</v>
      </c>
      <c r="P5" s="135">
        <v>121.996533</v>
      </c>
      <c r="Q5" s="135">
        <v>1132.632278</v>
      </c>
      <c r="R5" s="135">
        <v>5130.4815680000002</v>
      </c>
      <c r="S5" s="135">
        <v>1492.032991</v>
      </c>
      <c r="T5" s="135">
        <v>201.64347900000001</v>
      </c>
      <c r="U5" s="135">
        <v>139.48596000000001</v>
      </c>
      <c r="V5" s="135">
        <v>563.06706999999994</v>
      </c>
      <c r="W5" s="135">
        <v>778.94097599999998</v>
      </c>
      <c r="Y5" s="85"/>
    </row>
    <row r="6" spans="1:25" ht="18" x14ac:dyDescent="0.45">
      <c r="A6" s="133" t="s">
        <v>199</v>
      </c>
      <c r="B6" s="134">
        <v>4468.3058500000006</v>
      </c>
      <c r="C6" s="135">
        <v>33.714865000000003</v>
      </c>
      <c r="D6" s="135">
        <v>165.88638800000001</v>
      </c>
      <c r="E6" s="135">
        <v>1.9078029999999999</v>
      </c>
      <c r="F6" s="135">
        <v>120.92626300000001</v>
      </c>
      <c r="G6" s="135">
        <v>36.520409999999998</v>
      </c>
      <c r="H6" s="135">
        <v>695.89349500000003</v>
      </c>
      <c r="I6" s="135">
        <v>173.98620600000001</v>
      </c>
      <c r="J6" s="135">
        <v>1.5994269999999999</v>
      </c>
      <c r="K6" s="135">
        <v>7.5696370000000002</v>
      </c>
      <c r="L6" s="135">
        <v>43.702368999999997</v>
      </c>
      <c r="M6" s="135">
        <v>13.218957</v>
      </c>
      <c r="N6" s="135">
        <v>2.741085</v>
      </c>
      <c r="O6" s="135">
        <v>12.649787999999999</v>
      </c>
      <c r="P6" s="135">
        <v>12.172908</v>
      </c>
      <c r="Q6" s="135">
        <v>148.67626899999999</v>
      </c>
      <c r="R6" s="135">
        <v>1522.8382489999999</v>
      </c>
      <c r="S6" s="135">
        <v>881.22919000000002</v>
      </c>
      <c r="T6" s="135">
        <v>421.25513999999998</v>
      </c>
      <c r="U6" s="135">
        <v>20.396280000000001</v>
      </c>
      <c r="V6" s="135">
        <v>42.032648000000002</v>
      </c>
      <c r="W6" s="135">
        <v>109.388473</v>
      </c>
    </row>
    <row r="7" spans="1:25" ht="18" x14ac:dyDescent="0.45">
      <c r="A7" s="133" t="s">
        <v>275</v>
      </c>
      <c r="B7" s="134">
        <v>4023.7149069999996</v>
      </c>
      <c r="C7" s="135">
        <v>36.497743</v>
      </c>
      <c r="D7" s="135">
        <v>49.075907999999998</v>
      </c>
      <c r="E7" s="135">
        <v>13.979702</v>
      </c>
      <c r="F7" s="135">
        <v>203.02488700000001</v>
      </c>
      <c r="G7" s="135">
        <v>703.59991600000001</v>
      </c>
      <c r="H7" s="135">
        <v>278.183153</v>
      </c>
      <c r="I7" s="135">
        <v>198.54642000000001</v>
      </c>
      <c r="J7" s="135">
        <v>1.211989</v>
      </c>
      <c r="K7" s="135">
        <v>3.60528</v>
      </c>
      <c r="L7" s="135">
        <v>56.893360000000001</v>
      </c>
      <c r="M7" s="135">
        <v>27.685299000000001</v>
      </c>
      <c r="N7" s="135">
        <v>2.1821199999999998</v>
      </c>
      <c r="O7" s="135">
        <v>57.084584</v>
      </c>
      <c r="P7" s="135">
        <v>1211.7086790000001</v>
      </c>
      <c r="Q7" s="135">
        <v>321.86307799999997</v>
      </c>
      <c r="R7" s="135">
        <v>610.574432</v>
      </c>
      <c r="S7" s="135">
        <v>98.706947999999997</v>
      </c>
      <c r="T7" s="135">
        <v>17.826937000000001</v>
      </c>
      <c r="U7" s="135">
        <v>1.905E-3</v>
      </c>
      <c r="V7" s="135">
        <v>80.336906999999997</v>
      </c>
      <c r="W7" s="135">
        <v>51.125660000000003</v>
      </c>
    </row>
    <row r="8" spans="1:25" ht="18" x14ac:dyDescent="0.45">
      <c r="A8" s="133" t="s">
        <v>66</v>
      </c>
      <c r="B8" s="134">
        <v>3554.3129329999992</v>
      </c>
      <c r="C8" s="135">
        <v>86.553803000000002</v>
      </c>
      <c r="D8" s="135">
        <v>500.06608999999997</v>
      </c>
      <c r="E8" s="135">
        <v>2.0770599999999999</v>
      </c>
      <c r="F8" s="135">
        <v>46.198112000000002</v>
      </c>
      <c r="G8" s="135">
        <v>182.12111400000001</v>
      </c>
      <c r="H8" s="135">
        <v>315.07783799999999</v>
      </c>
      <c r="I8" s="135">
        <v>76.077931000000007</v>
      </c>
      <c r="J8" s="135">
        <v>6.6436640000000002</v>
      </c>
      <c r="K8" s="135">
        <v>9.1835880000000003</v>
      </c>
      <c r="L8" s="135">
        <v>14.627145000000001</v>
      </c>
      <c r="M8" s="135">
        <v>185.340732</v>
      </c>
      <c r="N8" s="135">
        <v>12.046303999999999</v>
      </c>
      <c r="O8" s="135">
        <v>31.174268000000001</v>
      </c>
      <c r="P8" s="135">
        <v>141.62228400000001</v>
      </c>
      <c r="Q8" s="135">
        <v>905.66750500000001</v>
      </c>
      <c r="R8" s="135">
        <v>717.07396300000005</v>
      </c>
      <c r="S8" s="135">
        <v>274.22632599999997</v>
      </c>
      <c r="T8" s="135">
        <v>23.748222999999999</v>
      </c>
      <c r="U8" s="135">
        <v>0.253386</v>
      </c>
      <c r="V8" s="135">
        <v>24.062567999999999</v>
      </c>
      <c r="W8" s="135">
        <v>0.47102899999999998</v>
      </c>
    </row>
    <row r="9" spans="1:25" ht="18" x14ac:dyDescent="0.45">
      <c r="A9" s="133" t="s">
        <v>69</v>
      </c>
      <c r="B9" s="134">
        <v>3001.466805</v>
      </c>
      <c r="C9" s="135">
        <v>32.463180000000001</v>
      </c>
      <c r="D9" s="135">
        <v>108.30837699999999</v>
      </c>
      <c r="E9" s="135">
        <v>1.663788</v>
      </c>
      <c r="F9" s="135">
        <v>87.728694000000004</v>
      </c>
      <c r="G9" s="135">
        <v>2269.0617900000002</v>
      </c>
      <c r="H9" s="135">
        <v>77.821824000000007</v>
      </c>
      <c r="I9" s="135">
        <v>16.787898999999999</v>
      </c>
      <c r="J9" s="135">
        <v>4.5447000000000001E-2</v>
      </c>
      <c r="K9" s="135">
        <v>2.9073099999999998</v>
      </c>
      <c r="L9" s="135">
        <v>20.038757</v>
      </c>
      <c r="M9" s="135">
        <v>37.826358999999997</v>
      </c>
      <c r="N9" s="135">
        <v>0.38067899999999999</v>
      </c>
      <c r="O9" s="135">
        <v>14.230871</v>
      </c>
      <c r="P9" s="135">
        <v>0.29626000000000002</v>
      </c>
      <c r="Q9" s="135">
        <v>222.83175800000001</v>
      </c>
      <c r="R9" s="135">
        <v>72.080477999999999</v>
      </c>
      <c r="S9" s="135">
        <v>2.6058669999999999</v>
      </c>
      <c r="T9" s="135">
        <v>6.8576059999999996</v>
      </c>
      <c r="U9" s="135">
        <v>0</v>
      </c>
      <c r="V9" s="135">
        <v>27.458855</v>
      </c>
      <c r="W9" s="135">
        <v>7.1006E-2</v>
      </c>
    </row>
    <row r="10" spans="1:25" ht="18" x14ac:dyDescent="0.45">
      <c r="A10" s="133" t="s">
        <v>279</v>
      </c>
      <c r="B10" s="134">
        <v>2483.1152889999998</v>
      </c>
      <c r="C10" s="135">
        <v>48.548622000000002</v>
      </c>
      <c r="D10" s="135">
        <v>3.8188840000000002</v>
      </c>
      <c r="E10" s="135">
        <v>0.42213299999999998</v>
      </c>
      <c r="F10" s="135">
        <v>82.878691000000003</v>
      </c>
      <c r="G10" s="135">
        <v>6.3096449999999997</v>
      </c>
      <c r="H10" s="135">
        <v>641.36465099999998</v>
      </c>
      <c r="I10" s="135">
        <v>102.481962</v>
      </c>
      <c r="J10" s="135">
        <v>1.4570639999999999</v>
      </c>
      <c r="K10" s="135">
        <v>20.604209000000001</v>
      </c>
      <c r="L10" s="135">
        <v>23.575175999999999</v>
      </c>
      <c r="M10" s="135">
        <v>4.434158</v>
      </c>
      <c r="N10" s="135">
        <v>0.66601500000000002</v>
      </c>
      <c r="O10" s="135">
        <v>22.634450000000001</v>
      </c>
      <c r="P10" s="135">
        <v>2.566506</v>
      </c>
      <c r="Q10" s="135">
        <v>135.817724</v>
      </c>
      <c r="R10" s="135">
        <v>675.91110500000002</v>
      </c>
      <c r="S10" s="135">
        <v>514.14183600000001</v>
      </c>
      <c r="T10" s="135">
        <v>164.178809</v>
      </c>
      <c r="U10" s="135">
        <v>0.251919</v>
      </c>
      <c r="V10" s="135">
        <v>30.992562</v>
      </c>
      <c r="W10" s="135">
        <v>5.9167999999999998E-2</v>
      </c>
    </row>
    <row r="11" spans="1:25" ht="18" x14ac:dyDescent="0.45">
      <c r="A11" s="133" t="s">
        <v>206</v>
      </c>
      <c r="B11" s="134">
        <v>2303.695698</v>
      </c>
      <c r="C11" s="135">
        <v>2.5431720000000002</v>
      </c>
      <c r="D11" s="135">
        <v>5.1050709999999997</v>
      </c>
      <c r="E11" s="135">
        <v>0</v>
      </c>
      <c r="F11" s="135">
        <v>55.838951000000002</v>
      </c>
      <c r="G11" s="135">
        <v>0.34112799999999999</v>
      </c>
      <c r="H11" s="135">
        <v>158.25071800000001</v>
      </c>
      <c r="I11" s="135">
        <v>6.838578</v>
      </c>
      <c r="J11" s="135">
        <v>0.461538</v>
      </c>
      <c r="K11" s="135">
        <v>1.9101E-2</v>
      </c>
      <c r="L11" s="135">
        <v>1.4135390000000001</v>
      </c>
      <c r="M11" s="135">
        <v>1.480874</v>
      </c>
      <c r="N11" s="135">
        <v>0.64610100000000004</v>
      </c>
      <c r="O11" s="135">
        <v>0.28531499999999999</v>
      </c>
      <c r="P11" s="135">
        <v>1726.013324</v>
      </c>
      <c r="Q11" s="135">
        <v>16.029945999999999</v>
      </c>
      <c r="R11" s="135">
        <v>133.36059299999999</v>
      </c>
      <c r="S11" s="135">
        <v>1.2106749999999999</v>
      </c>
      <c r="T11" s="135">
        <v>180.24210400000001</v>
      </c>
      <c r="U11" s="135">
        <v>7.7142299999999997</v>
      </c>
      <c r="V11" s="135">
        <v>5.8537499999999998</v>
      </c>
      <c r="W11" s="135">
        <v>4.6989999999999997E-2</v>
      </c>
    </row>
    <row r="12" spans="1:25" ht="18" x14ac:dyDescent="0.45">
      <c r="A12" s="133" t="s">
        <v>276</v>
      </c>
      <c r="B12" s="134">
        <v>2059.7823619999999</v>
      </c>
      <c r="C12" s="135">
        <v>13.760732000000001</v>
      </c>
      <c r="D12" s="135">
        <v>19.754798000000001</v>
      </c>
      <c r="E12" s="135">
        <v>4.3178859999999997</v>
      </c>
      <c r="F12" s="135">
        <v>113.423389</v>
      </c>
      <c r="G12" s="135">
        <v>15.733949000000001</v>
      </c>
      <c r="H12" s="135">
        <v>329.659154</v>
      </c>
      <c r="I12" s="135">
        <v>53.675317</v>
      </c>
      <c r="J12" s="135">
        <v>28.770757</v>
      </c>
      <c r="K12" s="135">
        <v>12.260897999999999</v>
      </c>
      <c r="L12" s="135">
        <v>21.517574</v>
      </c>
      <c r="M12" s="135">
        <v>39.196846000000001</v>
      </c>
      <c r="N12" s="135">
        <v>31.531151999999999</v>
      </c>
      <c r="O12" s="135">
        <v>43.75318</v>
      </c>
      <c r="P12" s="135">
        <v>43.692824999999999</v>
      </c>
      <c r="Q12" s="135">
        <v>185.594525</v>
      </c>
      <c r="R12" s="135">
        <v>848.958754</v>
      </c>
      <c r="S12" s="135">
        <v>114.20151199999999</v>
      </c>
      <c r="T12" s="135">
        <v>52.013908000000001</v>
      </c>
      <c r="U12" s="135">
        <v>1.6491260000000001</v>
      </c>
      <c r="V12" s="135">
        <v>86.152241000000004</v>
      </c>
      <c r="W12" s="135">
        <v>0.16383900000000001</v>
      </c>
    </row>
    <row r="13" spans="1:25" ht="18" x14ac:dyDescent="0.45">
      <c r="A13" s="133" t="s">
        <v>68</v>
      </c>
      <c r="B13" s="134">
        <v>1410.0967410000001</v>
      </c>
      <c r="C13" s="135">
        <v>1.3724E-2</v>
      </c>
      <c r="D13" s="135">
        <v>1.1907700000000001</v>
      </c>
      <c r="E13" s="135">
        <v>1.1207E-2</v>
      </c>
      <c r="F13" s="135">
        <v>12.539005</v>
      </c>
      <c r="G13" s="135">
        <v>57.166691</v>
      </c>
      <c r="H13" s="135">
        <v>82.914314000000005</v>
      </c>
      <c r="I13" s="135">
        <v>87.633373000000006</v>
      </c>
      <c r="J13" s="135">
        <v>0.17784700000000001</v>
      </c>
      <c r="K13" s="135">
        <v>0.124719</v>
      </c>
      <c r="L13" s="135">
        <v>4.2396830000000003</v>
      </c>
      <c r="M13" s="135">
        <v>25.243442000000002</v>
      </c>
      <c r="N13" s="135">
        <v>0.120618</v>
      </c>
      <c r="O13" s="135">
        <v>4.7257290000000003</v>
      </c>
      <c r="P13" s="135">
        <v>0.13436200000000001</v>
      </c>
      <c r="Q13" s="135">
        <v>107.48382700000001</v>
      </c>
      <c r="R13" s="135">
        <v>373.76547499999998</v>
      </c>
      <c r="S13" s="135">
        <v>618.80737899999997</v>
      </c>
      <c r="T13" s="135">
        <v>28.467773000000001</v>
      </c>
      <c r="U13" s="135">
        <v>0</v>
      </c>
      <c r="V13" s="135">
        <v>5.3332309999999996</v>
      </c>
      <c r="W13" s="135">
        <v>3.5720000000000001E-3</v>
      </c>
    </row>
    <row r="14" spans="1:25" ht="18" x14ac:dyDescent="0.45">
      <c r="A14" s="133" t="s">
        <v>73</v>
      </c>
      <c r="B14" s="134">
        <v>1322.8661959999997</v>
      </c>
      <c r="C14" s="135">
        <v>27.193300000000001</v>
      </c>
      <c r="D14" s="135">
        <v>3.9165429999999999</v>
      </c>
      <c r="E14" s="135">
        <v>7.0154999999999995E-2</v>
      </c>
      <c r="F14" s="135">
        <v>109.850195</v>
      </c>
      <c r="G14" s="135">
        <v>4.1704280000000002</v>
      </c>
      <c r="H14" s="135">
        <v>351.2278</v>
      </c>
      <c r="I14" s="135">
        <v>30.963735</v>
      </c>
      <c r="J14" s="135">
        <v>5.3475760000000001</v>
      </c>
      <c r="K14" s="135">
        <v>1.096876</v>
      </c>
      <c r="L14" s="135">
        <v>7.4450589999999996</v>
      </c>
      <c r="M14" s="135">
        <v>5.5959459999999996</v>
      </c>
      <c r="N14" s="135">
        <v>0.41777300000000001</v>
      </c>
      <c r="O14" s="135">
        <v>6.3236869999999996</v>
      </c>
      <c r="P14" s="135">
        <v>28.964874999999999</v>
      </c>
      <c r="Q14" s="135">
        <v>56.605594000000004</v>
      </c>
      <c r="R14" s="135">
        <v>514.06385899999998</v>
      </c>
      <c r="S14" s="135">
        <v>92.546516999999994</v>
      </c>
      <c r="T14" s="135">
        <v>67.818759</v>
      </c>
      <c r="U14" s="135">
        <v>1.5015000000000001E-2</v>
      </c>
      <c r="V14" s="135">
        <v>8.915241</v>
      </c>
      <c r="W14" s="135">
        <v>0.31726300000000002</v>
      </c>
    </row>
    <row r="15" spans="1:25" ht="18" x14ac:dyDescent="0.45">
      <c r="A15" s="133" t="s">
        <v>86</v>
      </c>
      <c r="B15" s="134">
        <v>1146.457795</v>
      </c>
      <c r="C15" s="135">
        <v>15.802491</v>
      </c>
      <c r="D15" s="135">
        <v>6.224145</v>
      </c>
      <c r="E15" s="135">
        <v>1.3860669999999999</v>
      </c>
      <c r="F15" s="135">
        <v>45.649911000000003</v>
      </c>
      <c r="G15" s="135">
        <v>5.3302860000000001</v>
      </c>
      <c r="H15" s="135">
        <v>222.69783200000001</v>
      </c>
      <c r="I15" s="135">
        <v>32.302315999999998</v>
      </c>
      <c r="J15" s="135">
        <v>0.93762100000000004</v>
      </c>
      <c r="K15" s="135">
        <v>5.3713009999999999</v>
      </c>
      <c r="L15" s="135">
        <v>6.864185</v>
      </c>
      <c r="M15" s="135">
        <v>17.903655000000001</v>
      </c>
      <c r="N15" s="135">
        <v>6.9809640000000002</v>
      </c>
      <c r="O15" s="135">
        <v>19.461452999999999</v>
      </c>
      <c r="P15" s="135">
        <v>2.459905</v>
      </c>
      <c r="Q15" s="135">
        <v>55.576188999999999</v>
      </c>
      <c r="R15" s="135">
        <v>331.26293299999998</v>
      </c>
      <c r="S15" s="135">
        <v>271.249484</v>
      </c>
      <c r="T15" s="135">
        <v>43.219712000000001</v>
      </c>
      <c r="U15" s="135">
        <v>12.765338</v>
      </c>
      <c r="V15" s="135">
        <v>15.97673</v>
      </c>
      <c r="W15" s="135">
        <v>27.035277000000001</v>
      </c>
    </row>
    <row r="16" spans="1:25" ht="18" x14ac:dyDescent="0.45">
      <c r="A16" s="133" t="s">
        <v>89</v>
      </c>
      <c r="B16" s="134">
        <v>1041.0440980000001</v>
      </c>
      <c r="C16" s="135">
        <v>20.519594999999999</v>
      </c>
      <c r="D16" s="135">
        <v>51.655481000000002</v>
      </c>
      <c r="E16" s="135">
        <v>0</v>
      </c>
      <c r="F16" s="135">
        <v>6.6122709999999998</v>
      </c>
      <c r="G16" s="135">
        <v>37.909379999999999</v>
      </c>
      <c r="H16" s="135">
        <v>4.7978699999999996</v>
      </c>
      <c r="I16" s="135">
        <v>7.4258040000000003</v>
      </c>
      <c r="J16" s="135">
        <v>7.3727390000000002</v>
      </c>
      <c r="K16" s="135">
        <v>2.4999579999999999</v>
      </c>
      <c r="L16" s="135">
        <v>0.74077099999999996</v>
      </c>
      <c r="M16" s="135">
        <v>32.5946</v>
      </c>
      <c r="N16" s="135">
        <v>40.802675999999998</v>
      </c>
      <c r="O16" s="135">
        <v>2.1927240000000001</v>
      </c>
      <c r="P16" s="135">
        <v>2.2948569999999999</v>
      </c>
      <c r="Q16" s="135">
        <v>85.406502000000003</v>
      </c>
      <c r="R16" s="135">
        <v>689.14527899999996</v>
      </c>
      <c r="S16" s="135">
        <v>0.59540599999999999</v>
      </c>
      <c r="T16" s="135">
        <v>14.791225000000001</v>
      </c>
      <c r="U16" s="135">
        <v>0</v>
      </c>
      <c r="V16" s="135">
        <v>33.682102</v>
      </c>
      <c r="W16" s="135">
        <v>4.8580000000000003E-3</v>
      </c>
    </row>
    <row r="17" spans="1:23" ht="18" x14ac:dyDescent="0.45">
      <c r="A17" s="133" t="s">
        <v>67</v>
      </c>
      <c r="B17" s="134">
        <v>1028.0127100000002</v>
      </c>
      <c r="C17" s="135">
        <v>1.51623</v>
      </c>
      <c r="D17" s="135">
        <v>1.087858</v>
      </c>
      <c r="E17" s="135">
        <v>6.0442000000000003E-2</v>
      </c>
      <c r="F17" s="135">
        <v>3.3875329999999999</v>
      </c>
      <c r="G17" s="135">
        <v>3.3880789999999998</v>
      </c>
      <c r="H17" s="135">
        <v>65.175780000000003</v>
      </c>
      <c r="I17" s="135">
        <v>88.797353000000001</v>
      </c>
      <c r="J17" s="135">
        <v>5.2928999999999997E-2</v>
      </c>
      <c r="K17" s="135">
        <v>8.6333999999999994E-2</v>
      </c>
      <c r="L17" s="135">
        <v>1.337178</v>
      </c>
      <c r="M17" s="135">
        <v>30.225334</v>
      </c>
      <c r="N17" s="135">
        <v>0.13402800000000001</v>
      </c>
      <c r="O17" s="135">
        <v>3.1961400000000002</v>
      </c>
      <c r="P17" s="135">
        <v>4.0325170000000004</v>
      </c>
      <c r="Q17" s="135">
        <v>72.170886999999993</v>
      </c>
      <c r="R17" s="135">
        <v>256.49081100000001</v>
      </c>
      <c r="S17" s="135">
        <v>439.10702900000001</v>
      </c>
      <c r="T17" s="135">
        <v>51.322028000000003</v>
      </c>
      <c r="U17" s="135">
        <v>0.16361600000000001</v>
      </c>
      <c r="V17" s="135">
        <v>6.2509459999999999</v>
      </c>
      <c r="W17" s="135">
        <v>2.9658E-2</v>
      </c>
    </row>
    <row r="18" spans="1:23" ht="18" x14ac:dyDescent="0.45">
      <c r="A18" s="133" t="s">
        <v>74</v>
      </c>
      <c r="B18" s="134">
        <v>997.55858699999976</v>
      </c>
      <c r="C18" s="135">
        <v>50.176732999999999</v>
      </c>
      <c r="D18" s="135">
        <v>25.779008000000001</v>
      </c>
      <c r="E18" s="135">
        <v>6.2264980000000003</v>
      </c>
      <c r="F18" s="135">
        <v>126.261741</v>
      </c>
      <c r="G18" s="135">
        <v>417.31955199999999</v>
      </c>
      <c r="H18" s="135">
        <v>89.031953000000001</v>
      </c>
      <c r="I18" s="135">
        <v>37.252690999999999</v>
      </c>
      <c r="J18" s="135">
        <v>2.9738000000000001E-2</v>
      </c>
      <c r="K18" s="135">
        <v>0.33467599999999997</v>
      </c>
      <c r="L18" s="135">
        <v>0.78763499999999997</v>
      </c>
      <c r="M18" s="135">
        <v>5.512823</v>
      </c>
      <c r="N18" s="135">
        <v>0.36534</v>
      </c>
      <c r="O18" s="135">
        <v>2.8562729999999998</v>
      </c>
      <c r="P18" s="135">
        <v>7.0349999999999996E-3</v>
      </c>
      <c r="Q18" s="135">
        <v>16.541909</v>
      </c>
      <c r="R18" s="135">
        <v>173.44324499999999</v>
      </c>
      <c r="S18" s="135">
        <v>5.9435820000000001</v>
      </c>
      <c r="T18" s="135">
        <v>20.638081</v>
      </c>
      <c r="U18" s="135">
        <v>0</v>
      </c>
      <c r="V18" s="135">
        <v>17.408344</v>
      </c>
      <c r="W18" s="135">
        <v>1.6417299999999999</v>
      </c>
    </row>
    <row r="19" spans="1:23" ht="18" x14ac:dyDescent="0.45">
      <c r="A19" s="133" t="s">
        <v>76</v>
      </c>
      <c r="B19" s="134">
        <v>904.25342699999999</v>
      </c>
      <c r="C19" s="135">
        <v>424.93165900000002</v>
      </c>
      <c r="D19" s="135">
        <v>155.92775900000001</v>
      </c>
      <c r="E19" s="135">
        <v>0.14178499999999999</v>
      </c>
      <c r="F19" s="135">
        <v>235.760662</v>
      </c>
      <c r="G19" s="135">
        <v>0.11442099999999999</v>
      </c>
      <c r="H19" s="135">
        <v>3.662636</v>
      </c>
      <c r="I19" s="135">
        <v>2.061617</v>
      </c>
      <c r="J19" s="135">
        <v>5.5264000000000001E-2</v>
      </c>
      <c r="K19" s="135">
        <v>4.4450900000000004</v>
      </c>
      <c r="L19" s="135">
        <v>16.763366000000001</v>
      </c>
      <c r="M19" s="135">
        <v>0.86025300000000005</v>
      </c>
      <c r="N19" s="135">
        <v>0.55399100000000001</v>
      </c>
      <c r="O19" s="135">
        <v>16.086556999999999</v>
      </c>
      <c r="P19" s="135">
        <v>9.8866999999999997E-2</v>
      </c>
      <c r="Q19" s="135">
        <v>3.0134639999999999</v>
      </c>
      <c r="R19" s="135">
        <v>16.986443999999999</v>
      </c>
      <c r="S19" s="135">
        <v>18.623798000000001</v>
      </c>
      <c r="T19" s="135">
        <v>1.3366420000000001</v>
      </c>
      <c r="U19" s="135">
        <v>0</v>
      </c>
      <c r="V19" s="135">
        <v>2.8291520000000001</v>
      </c>
      <c r="W19" s="135">
        <v>0</v>
      </c>
    </row>
    <row r="20" spans="1:23" ht="18" x14ac:dyDescent="0.45">
      <c r="A20" s="133" t="s">
        <v>348</v>
      </c>
      <c r="B20" s="134">
        <v>888.73677300000008</v>
      </c>
      <c r="C20" s="135">
        <v>63.044485999999999</v>
      </c>
      <c r="D20" s="135">
        <v>7.4882179999999998</v>
      </c>
      <c r="E20" s="135">
        <v>0</v>
      </c>
      <c r="F20" s="135">
        <v>22.542224999999998</v>
      </c>
      <c r="G20" s="135">
        <v>266.03814599999998</v>
      </c>
      <c r="H20" s="135">
        <v>19.778358999999998</v>
      </c>
      <c r="I20" s="135">
        <v>29.656289000000001</v>
      </c>
      <c r="J20" s="135">
        <v>7.1679999999999999E-3</v>
      </c>
      <c r="K20" s="135">
        <v>2.365351</v>
      </c>
      <c r="L20" s="135">
        <v>7.924023</v>
      </c>
      <c r="M20" s="135">
        <v>0.428701</v>
      </c>
      <c r="N20" s="135">
        <v>5.0513000000000002E-2</v>
      </c>
      <c r="O20" s="135">
        <v>4.5456300000000001</v>
      </c>
      <c r="P20" s="135">
        <v>14.935760999999999</v>
      </c>
      <c r="Q20" s="135">
        <v>404.52555599999999</v>
      </c>
      <c r="R20" s="135">
        <v>32.529322999999998</v>
      </c>
      <c r="S20" s="135">
        <v>0.63561900000000005</v>
      </c>
      <c r="T20" s="135">
        <v>1.068557</v>
      </c>
      <c r="U20" s="135">
        <v>0</v>
      </c>
      <c r="V20" s="135">
        <v>10.021554999999999</v>
      </c>
      <c r="W20" s="135">
        <v>1.1512929999999999</v>
      </c>
    </row>
    <row r="21" spans="1:23" ht="18" x14ac:dyDescent="0.45">
      <c r="A21" s="133" t="s">
        <v>75</v>
      </c>
      <c r="B21" s="134">
        <v>877.26377099999979</v>
      </c>
      <c r="C21" s="135">
        <v>7.1022559999999997</v>
      </c>
      <c r="D21" s="135">
        <v>16.548134999999998</v>
      </c>
      <c r="E21" s="135">
        <v>21.444561</v>
      </c>
      <c r="F21" s="135">
        <v>87.385733999999999</v>
      </c>
      <c r="G21" s="135">
        <v>13.20233</v>
      </c>
      <c r="H21" s="135">
        <v>49.095140000000001</v>
      </c>
      <c r="I21" s="135">
        <v>30.154547000000001</v>
      </c>
      <c r="J21" s="135">
        <v>0.333843</v>
      </c>
      <c r="K21" s="135">
        <v>7.3487109999999998</v>
      </c>
      <c r="L21" s="135">
        <v>6.3288950000000002</v>
      </c>
      <c r="M21" s="135">
        <v>114.706158</v>
      </c>
      <c r="N21" s="135">
        <v>7.2676800000000004</v>
      </c>
      <c r="O21" s="135">
        <v>37.488933000000003</v>
      </c>
      <c r="P21" s="135">
        <v>51.354582000000001</v>
      </c>
      <c r="Q21" s="135">
        <v>123.88738499999999</v>
      </c>
      <c r="R21" s="135">
        <v>127.672584</v>
      </c>
      <c r="S21" s="135">
        <v>123.28076900000001</v>
      </c>
      <c r="T21" s="135">
        <v>4.4396079999999998</v>
      </c>
      <c r="U21" s="135">
        <v>0.58418000000000003</v>
      </c>
      <c r="V21" s="135">
        <v>41.347552</v>
      </c>
      <c r="W21" s="135">
        <v>6.2901879999999997</v>
      </c>
    </row>
    <row r="22" spans="1:23" ht="18" x14ac:dyDescent="0.45">
      <c r="A22" s="133" t="s">
        <v>204</v>
      </c>
      <c r="B22" s="134">
        <v>857.55935199999999</v>
      </c>
      <c r="C22" s="135">
        <v>12.354205</v>
      </c>
      <c r="D22" s="135">
        <v>20.745394000000001</v>
      </c>
      <c r="E22" s="135">
        <v>1.9094E-2</v>
      </c>
      <c r="F22" s="135">
        <v>58.356744999999997</v>
      </c>
      <c r="G22" s="135">
        <v>1.602449</v>
      </c>
      <c r="H22" s="135">
        <v>15.735973</v>
      </c>
      <c r="I22" s="135">
        <v>68.839691999999999</v>
      </c>
      <c r="J22" s="135">
        <v>2.3076660000000002</v>
      </c>
      <c r="K22" s="135">
        <v>30.554797000000001</v>
      </c>
      <c r="L22" s="135">
        <v>4.0166069999999996</v>
      </c>
      <c r="M22" s="135">
        <v>6.0636720000000004</v>
      </c>
      <c r="N22" s="135">
        <v>1.2027589999999999</v>
      </c>
      <c r="O22" s="135">
        <v>5.5901319999999997</v>
      </c>
      <c r="P22" s="135">
        <v>54.557975999999996</v>
      </c>
      <c r="Q22" s="135">
        <v>9.6489949999999993</v>
      </c>
      <c r="R22" s="135">
        <v>131.58058199999999</v>
      </c>
      <c r="S22" s="135">
        <v>422.01962300000002</v>
      </c>
      <c r="T22" s="135">
        <v>5.702852</v>
      </c>
      <c r="U22" s="135">
        <v>0</v>
      </c>
      <c r="V22" s="135">
        <v>6.6432390000000003</v>
      </c>
      <c r="W22" s="135">
        <v>1.6899999999999998E-2</v>
      </c>
    </row>
    <row r="23" spans="1:23" ht="18" x14ac:dyDescent="0.45">
      <c r="A23" s="133" t="s">
        <v>287</v>
      </c>
      <c r="B23" s="134">
        <v>829.18912000000012</v>
      </c>
      <c r="C23" s="135">
        <v>19.590983000000001</v>
      </c>
      <c r="D23" s="135">
        <v>23.446565</v>
      </c>
      <c r="E23" s="135">
        <v>10.628736</v>
      </c>
      <c r="F23" s="135">
        <v>125.34627500000001</v>
      </c>
      <c r="G23" s="135">
        <v>4.2495940000000001</v>
      </c>
      <c r="H23" s="135">
        <v>143.92254600000001</v>
      </c>
      <c r="I23" s="135">
        <v>30.295829000000001</v>
      </c>
      <c r="J23" s="135">
        <v>3.0009600000000001</v>
      </c>
      <c r="K23" s="135">
        <v>5.6250020000000003</v>
      </c>
      <c r="L23" s="135">
        <v>21.684702999999999</v>
      </c>
      <c r="M23" s="135">
        <v>4.9152930000000001</v>
      </c>
      <c r="N23" s="135">
        <v>1.5631459999999999</v>
      </c>
      <c r="O23" s="135">
        <v>40.481749999999998</v>
      </c>
      <c r="P23" s="135">
        <v>1.363739</v>
      </c>
      <c r="Q23" s="135">
        <v>87.865438999999995</v>
      </c>
      <c r="R23" s="135">
        <v>180.02984900000001</v>
      </c>
      <c r="S23" s="135">
        <v>67.104800999999995</v>
      </c>
      <c r="T23" s="135">
        <v>33.698881</v>
      </c>
      <c r="U23" s="135">
        <v>2.1353070000000001</v>
      </c>
      <c r="V23" s="135">
        <v>22.105267999999999</v>
      </c>
      <c r="W23" s="135">
        <v>0.13445399999999999</v>
      </c>
    </row>
    <row r="24" spans="1:23" ht="18" x14ac:dyDescent="0.45">
      <c r="A24" s="133" t="s">
        <v>205</v>
      </c>
      <c r="B24" s="134">
        <v>751.29559400000005</v>
      </c>
      <c r="C24" s="135">
        <v>40.384717999999999</v>
      </c>
      <c r="D24" s="135">
        <v>5.9842050000000002</v>
      </c>
      <c r="E24" s="135">
        <v>23.069441000000001</v>
      </c>
      <c r="F24" s="135">
        <v>32.813735999999999</v>
      </c>
      <c r="G24" s="135">
        <v>325.36973</v>
      </c>
      <c r="H24" s="135">
        <v>12.360559</v>
      </c>
      <c r="I24" s="135">
        <v>24.449981000000001</v>
      </c>
      <c r="J24" s="135">
        <v>2.235E-3</v>
      </c>
      <c r="K24" s="135">
        <v>9.5972000000000002E-2</v>
      </c>
      <c r="L24" s="135">
        <v>2.7994859999999999</v>
      </c>
      <c r="M24" s="135">
        <v>0.36507800000000001</v>
      </c>
      <c r="N24" s="135">
        <v>2.3570000000000002E-3</v>
      </c>
      <c r="O24" s="135">
        <v>13.297605000000001</v>
      </c>
      <c r="P24" s="135">
        <v>0</v>
      </c>
      <c r="Q24" s="135">
        <v>248.120439</v>
      </c>
      <c r="R24" s="135">
        <v>19.679238999999999</v>
      </c>
      <c r="S24" s="135">
        <v>2.155E-2</v>
      </c>
      <c r="T24" s="135">
        <v>6.4934000000000006E-2</v>
      </c>
      <c r="U24" s="135">
        <v>0</v>
      </c>
      <c r="V24" s="135">
        <v>1.3370629999999999</v>
      </c>
      <c r="W24" s="135">
        <v>1.0772660000000001</v>
      </c>
    </row>
    <row r="25" spans="1:23" ht="18" x14ac:dyDescent="0.45">
      <c r="A25" s="133" t="s">
        <v>322</v>
      </c>
      <c r="B25" s="134">
        <v>675.76820800000007</v>
      </c>
      <c r="C25" s="135">
        <v>29.85014</v>
      </c>
      <c r="D25" s="135">
        <v>126.331941</v>
      </c>
      <c r="E25" s="135">
        <v>3.2954880000000002</v>
      </c>
      <c r="F25" s="135">
        <v>7.1736110000000002</v>
      </c>
      <c r="G25" s="135">
        <v>396.69613099999998</v>
      </c>
      <c r="H25" s="135">
        <v>34.042518999999999</v>
      </c>
      <c r="I25" s="135">
        <v>3.1916769999999999</v>
      </c>
      <c r="J25" s="135">
        <v>0</v>
      </c>
      <c r="K25" s="135">
        <v>7.923673</v>
      </c>
      <c r="L25" s="135">
        <v>6.4389339999999997</v>
      </c>
      <c r="M25" s="135">
        <v>0.32014599999999999</v>
      </c>
      <c r="N25" s="135">
        <v>7.4190000000000002E-3</v>
      </c>
      <c r="O25" s="135">
        <v>1.038E-2</v>
      </c>
      <c r="P25" s="135">
        <v>0</v>
      </c>
      <c r="Q25" s="135">
        <v>56.596083</v>
      </c>
      <c r="R25" s="135">
        <v>3.5468519999999999</v>
      </c>
      <c r="S25" s="135">
        <v>1.3152E-2</v>
      </c>
      <c r="T25" s="135">
        <v>0.22637599999999999</v>
      </c>
      <c r="U25" s="135">
        <v>0</v>
      </c>
      <c r="V25" s="135">
        <v>0.103686</v>
      </c>
      <c r="W25" s="135">
        <v>0</v>
      </c>
    </row>
    <row r="26" spans="1:23" ht="18" x14ac:dyDescent="0.45">
      <c r="A26" s="133" t="s">
        <v>281</v>
      </c>
      <c r="B26" s="134">
        <v>671.59982300000001</v>
      </c>
      <c r="C26" s="135">
        <v>10.203609</v>
      </c>
      <c r="D26" s="135">
        <v>0.11096499999999999</v>
      </c>
      <c r="E26" s="135">
        <v>0.50261599999999995</v>
      </c>
      <c r="F26" s="135">
        <v>213.58216100000001</v>
      </c>
      <c r="G26" s="135">
        <v>2.9455300000000002</v>
      </c>
      <c r="H26" s="135">
        <v>354.44188100000002</v>
      </c>
      <c r="I26" s="135">
        <v>1.59161</v>
      </c>
      <c r="J26" s="135">
        <v>1.7060000000000001E-3</v>
      </c>
      <c r="K26" s="135">
        <v>0</v>
      </c>
      <c r="L26" s="135">
        <v>7.7747999999999998E-2</v>
      </c>
      <c r="M26" s="135">
        <v>1.0581999999999999E-2</v>
      </c>
      <c r="N26" s="135">
        <v>1.766E-3</v>
      </c>
      <c r="O26" s="135">
        <v>0.24077100000000001</v>
      </c>
      <c r="P26" s="135">
        <v>0.10841000000000001</v>
      </c>
      <c r="Q26" s="135">
        <v>7.4739129999999996</v>
      </c>
      <c r="R26" s="135">
        <v>34.156748999999998</v>
      </c>
      <c r="S26" s="135">
        <v>9.0705999999999995E-2</v>
      </c>
      <c r="T26" s="135">
        <v>43.906737999999997</v>
      </c>
      <c r="U26" s="135">
        <v>0</v>
      </c>
      <c r="V26" s="135">
        <v>2.1468910000000001</v>
      </c>
      <c r="W26" s="135">
        <v>5.4710000000000002E-3</v>
      </c>
    </row>
    <row r="27" spans="1:23" ht="18" x14ac:dyDescent="0.45">
      <c r="A27" s="133" t="s">
        <v>100</v>
      </c>
      <c r="B27" s="134">
        <v>564.51279699999986</v>
      </c>
      <c r="C27" s="135">
        <v>1.0651189999999999</v>
      </c>
      <c r="D27" s="135">
        <v>7.7538999999999997E-2</v>
      </c>
      <c r="E27" s="135">
        <v>2.7009999999999998E-3</v>
      </c>
      <c r="F27" s="135">
        <v>4.5002800000000001</v>
      </c>
      <c r="G27" s="135">
        <v>0.25147700000000001</v>
      </c>
      <c r="H27" s="135">
        <v>86.679074999999997</v>
      </c>
      <c r="I27" s="135">
        <v>9.2412170000000007</v>
      </c>
      <c r="J27" s="135">
        <v>1.4777E-2</v>
      </c>
      <c r="K27" s="135">
        <v>26.296081999999998</v>
      </c>
      <c r="L27" s="135">
        <v>47.463203</v>
      </c>
      <c r="M27" s="135">
        <v>3.4806999999999998E-2</v>
      </c>
      <c r="N27" s="135">
        <v>4.4010000000000004E-3</v>
      </c>
      <c r="O27" s="135">
        <v>0.37909799999999999</v>
      </c>
      <c r="P27" s="135">
        <v>4.163E-3</v>
      </c>
      <c r="Q27" s="135">
        <v>239.64227299999999</v>
      </c>
      <c r="R27" s="135">
        <v>90.901848999999999</v>
      </c>
      <c r="S27" s="135">
        <v>32.505445000000002</v>
      </c>
      <c r="T27" s="135">
        <v>20.908237</v>
      </c>
      <c r="U27" s="135">
        <v>0</v>
      </c>
      <c r="V27" s="135">
        <v>4.5314930000000002</v>
      </c>
      <c r="W27" s="135">
        <v>9.5610000000000001E-3</v>
      </c>
    </row>
    <row r="28" spans="1:23" ht="18" x14ac:dyDescent="0.45">
      <c r="A28" s="133" t="s">
        <v>277</v>
      </c>
      <c r="B28" s="134">
        <v>524.02289300000007</v>
      </c>
      <c r="C28" s="135">
        <v>0.84687100000000004</v>
      </c>
      <c r="D28" s="135">
        <v>37.781500999999999</v>
      </c>
      <c r="E28" s="135">
        <v>7.9192309999999999</v>
      </c>
      <c r="F28" s="135">
        <v>60.855553999999998</v>
      </c>
      <c r="G28" s="135">
        <v>1.24316</v>
      </c>
      <c r="H28" s="135">
        <v>20.235522</v>
      </c>
      <c r="I28" s="135">
        <v>13.847655</v>
      </c>
      <c r="J28" s="135">
        <v>3.834797</v>
      </c>
      <c r="K28" s="135">
        <v>9.0662439999999993</v>
      </c>
      <c r="L28" s="135">
        <v>15.781285</v>
      </c>
      <c r="M28" s="135">
        <v>15.841252000000001</v>
      </c>
      <c r="N28" s="135">
        <v>11.908858</v>
      </c>
      <c r="O28" s="135">
        <v>0.78214700000000004</v>
      </c>
      <c r="P28" s="135">
        <v>0.20463100000000001</v>
      </c>
      <c r="Q28" s="135">
        <v>4.6988820000000002</v>
      </c>
      <c r="R28" s="135">
        <v>43.896430000000002</v>
      </c>
      <c r="S28" s="135">
        <v>268.40951999999999</v>
      </c>
      <c r="T28" s="135">
        <v>3.1964169999999998</v>
      </c>
      <c r="U28" s="135">
        <v>0</v>
      </c>
      <c r="V28" s="135">
        <v>3.667173</v>
      </c>
      <c r="W28" s="135">
        <v>5.7629999999999999E-3</v>
      </c>
    </row>
    <row r="29" spans="1:23" ht="18" x14ac:dyDescent="0.45">
      <c r="A29" s="133" t="s">
        <v>200</v>
      </c>
      <c r="B29" s="134">
        <v>507.41084399999994</v>
      </c>
      <c r="C29" s="135">
        <v>119.12337100000001</v>
      </c>
      <c r="D29" s="135">
        <v>75.581709000000004</v>
      </c>
      <c r="E29" s="135">
        <v>5.5369000000000002E-2</v>
      </c>
      <c r="F29" s="135">
        <v>49.715840999999998</v>
      </c>
      <c r="G29" s="135">
        <v>2.7046519999999998</v>
      </c>
      <c r="H29" s="135">
        <v>140.669059</v>
      </c>
      <c r="I29" s="135">
        <v>10.793293</v>
      </c>
      <c r="J29" s="135">
        <v>0.32022899999999999</v>
      </c>
      <c r="K29" s="135">
        <v>0.249829</v>
      </c>
      <c r="L29" s="135">
        <v>25.567523999999999</v>
      </c>
      <c r="M29" s="135">
        <v>11.164961999999999</v>
      </c>
      <c r="N29" s="135">
        <v>1.495E-3</v>
      </c>
      <c r="O29" s="135">
        <v>5.4496079999999996</v>
      </c>
      <c r="P29" s="135">
        <v>9.7003000000000006E-2</v>
      </c>
      <c r="Q29" s="135">
        <v>34.956324000000002</v>
      </c>
      <c r="R29" s="135">
        <v>9.1978069999999992</v>
      </c>
      <c r="S29" s="135">
        <v>3.7474249999999998</v>
      </c>
      <c r="T29" s="135">
        <v>1.2707E-2</v>
      </c>
      <c r="U29" s="135">
        <v>0</v>
      </c>
      <c r="V29" s="135">
        <v>17.894559999999998</v>
      </c>
      <c r="W29" s="135">
        <v>0.10807700000000001</v>
      </c>
    </row>
    <row r="30" spans="1:23" ht="18" x14ac:dyDescent="0.45">
      <c r="A30" s="133" t="s">
        <v>211</v>
      </c>
      <c r="B30" s="134">
        <v>492.43388699999997</v>
      </c>
      <c r="C30" s="135">
        <v>35.832118999999999</v>
      </c>
      <c r="D30" s="135">
        <v>203.591587</v>
      </c>
      <c r="E30" s="135">
        <v>0</v>
      </c>
      <c r="F30" s="135">
        <v>211.97912500000001</v>
      </c>
      <c r="G30" s="135">
        <v>0</v>
      </c>
      <c r="H30" s="135">
        <v>1.6774</v>
      </c>
      <c r="I30" s="135">
        <v>0.105867</v>
      </c>
      <c r="J30" s="135">
        <v>0</v>
      </c>
      <c r="K30" s="135">
        <v>0</v>
      </c>
      <c r="L30" s="135">
        <v>0</v>
      </c>
      <c r="M30" s="135">
        <v>2.3289999999999999E-3</v>
      </c>
      <c r="N30" s="135">
        <v>0</v>
      </c>
      <c r="O30" s="135">
        <v>0</v>
      </c>
      <c r="P30" s="135">
        <v>0</v>
      </c>
      <c r="Q30" s="135">
        <v>38.406278</v>
      </c>
      <c r="R30" s="135">
        <v>0.80493199999999998</v>
      </c>
      <c r="S30" s="135">
        <v>1.1270000000000001E-2</v>
      </c>
      <c r="T30" s="135">
        <v>2.298E-2</v>
      </c>
      <c r="U30" s="135">
        <v>0</v>
      </c>
      <c r="V30" s="135">
        <v>0</v>
      </c>
      <c r="W30" s="135">
        <v>0</v>
      </c>
    </row>
    <row r="31" spans="1:23" ht="18" x14ac:dyDescent="0.45">
      <c r="A31" s="133" t="s">
        <v>102</v>
      </c>
      <c r="B31" s="134">
        <v>418.89996999999994</v>
      </c>
      <c r="C31" s="135">
        <v>1.8444830000000001</v>
      </c>
      <c r="D31" s="135">
        <v>5.5722160000000001</v>
      </c>
      <c r="E31" s="135">
        <v>3.3812000000000002E-2</v>
      </c>
      <c r="F31" s="135">
        <v>8.3666330000000002</v>
      </c>
      <c r="G31" s="135">
        <v>0</v>
      </c>
      <c r="H31" s="135">
        <v>9.0395920000000007</v>
      </c>
      <c r="I31" s="135">
        <v>12.843057</v>
      </c>
      <c r="J31" s="135">
        <v>0.22578200000000001</v>
      </c>
      <c r="K31" s="135">
        <v>1.3082E-2</v>
      </c>
      <c r="L31" s="135">
        <v>0.325521</v>
      </c>
      <c r="M31" s="135">
        <v>1.1181680000000001</v>
      </c>
      <c r="N31" s="135">
        <v>6.9166000000000005E-2</v>
      </c>
      <c r="O31" s="135">
        <v>0.25256899999999999</v>
      </c>
      <c r="P31" s="135">
        <v>6.6169999999999996E-3</v>
      </c>
      <c r="Q31" s="135">
        <v>6.5968349999999996</v>
      </c>
      <c r="R31" s="135">
        <v>192.84205900000001</v>
      </c>
      <c r="S31" s="135">
        <v>110.01532400000001</v>
      </c>
      <c r="T31" s="135">
        <v>64.808706000000001</v>
      </c>
      <c r="U31" s="135">
        <v>0</v>
      </c>
      <c r="V31" s="135">
        <v>4.7114200000000004</v>
      </c>
      <c r="W31" s="135">
        <v>0.21492800000000001</v>
      </c>
    </row>
    <row r="32" spans="1:23" ht="18" x14ac:dyDescent="0.45">
      <c r="A32" s="133" t="s">
        <v>72</v>
      </c>
      <c r="B32" s="134">
        <v>412.62490799999995</v>
      </c>
      <c r="C32" s="135">
        <v>9.3515779999999999</v>
      </c>
      <c r="D32" s="135">
        <v>3.2390159999999999</v>
      </c>
      <c r="E32" s="135">
        <v>5.9641060000000001</v>
      </c>
      <c r="F32" s="135">
        <v>81.271369000000007</v>
      </c>
      <c r="G32" s="135">
        <v>8.0519470000000002</v>
      </c>
      <c r="H32" s="135">
        <v>171.271681</v>
      </c>
      <c r="I32" s="135">
        <v>25.093865999999998</v>
      </c>
      <c r="J32" s="135">
        <v>4.7635999999999998E-2</v>
      </c>
      <c r="K32" s="135">
        <v>1.4330419999999999</v>
      </c>
      <c r="L32" s="135">
        <v>0.94162900000000005</v>
      </c>
      <c r="M32" s="135">
        <v>3.9109259999999999</v>
      </c>
      <c r="N32" s="135">
        <v>0.31426399999999999</v>
      </c>
      <c r="O32" s="135">
        <v>1.8996740000000001</v>
      </c>
      <c r="P32" s="135">
        <v>0.71981099999999998</v>
      </c>
      <c r="Q32" s="135">
        <v>9.5293840000000003</v>
      </c>
      <c r="R32" s="135">
        <v>77.269346999999996</v>
      </c>
      <c r="S32" s="135">
        <v>2.2923469999999999</v>
      </c>
      <c r="T32" s="135">
        <v>5.674493</v>
      </c>
      <c r="U32" s="135">
        <v>0</v>
      </c>
      <c r="V32" s="135">
        <v>4.1426790000000002</v>
      </c>
      <c r="W32" s="135">
        <v>0.20611299999999999</v>
      </c>
    </row>
    <row r="33" spans="1:23" ht="18" x14ac:dyDescent="0.45">
      <c r="A33" s="133" t="s">
        <v>109</v>
      </c>
      <c r="B33" s="134">
        <v>403.277625</v>
      </c>
      <c r="C33" s="135">
        <v>401.56977599999999</v>
      </c>
      <c r="D33" s="135">
        <v>1.707849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</row>
    <row r="34" spans="1:23" ht="18" x14ac:dyDescent="0.45">
      <c r="A34" s="133" t="s">
        <v>78</v>
      </c>
      <c r="B34" s="134">
        <v>375.37017200000003</v>
      </c>
      <c r="C34" s="135">
        <v>52.255738000000001</v>
      </c>
      <c r="D34" s="135">
        <v>1.7233270000000001</v>
      </c>
      <c r="E34" s="135">
        <v>9.7199999999999995E-3</v>
      </c>
      <c r="F34" s="135">
        <v>85.139431999999999</v>
      </c>
      <c r="G34" s="135">
        <v>2.5972110000000002</v>
      </c>
      <c r="H34" s="135">
        <v>21.449013000000001</v>
      </c>
      <c r="I34" s="135">
        <v>18.055647</v>
      </c>
      <c r="J34" s="135">
        <v>1.9852000000000002E-2</v>
      </c>
      <c r="K34" s="135">
        <v>4.0984319999999999</v>
      </c>
      <c r="L34" s="135">
        <v>2.8574259999999998</v>
      </c>
      <c r="M34" s="135">
        <v>0.55451700000000004</v>
      </c>
      <c r="N34" s="135">
        <v>8.7107000000000004E-2</v>
      </c>
      <c r="O34" s="135">
        <v>2.2242479999999998</v>
      </c>
      <c r="P34" s="135">
        <v>1.0912E-2</v>
      </c>
      <c r="Q34" s="135">
        <v>33.538266</v>
      </c>
      <c r="R34" s="135">
        <v>113.057028</v>
      </c>
      <c r="S34" s="135">
        <v>9.9612639999999999</v>
      </c>
      <c r="T34" s="135">
        <v>9.0574639999999995</v>
      </c>
      <c r="U34" s="135">
        <v>0</v>
      </c>
      <c r="V34" s="135">
        <v>18.652640000000002</v>
      </c>
      <c r="W34" s="135">
        <v>2.0927999999999999E-2</v>
      </c>
    </row>
    <row r="35" spans="1:23" ht="18" x14ac:dyDescent="0.45">
      <c r="A35" s="133" t="s">
        <v>278</v>
      </c>
      <c r="B35" s="134">
        <v>359.69964399999998</v>
      </c>
      <c r="C35" s="135">
        <v>3.356757</v>
      </c>
      <c r="D35" s="135">
        <v>77.210008999999999</v>
      </c>
      <c r="E35" s="135">
        <v>1.572E-3</v>
      </c>
      <c r="F35" s="135">
        <v>5.0821490000000002</v>
      </c>
      <c r="G35" s="135">
        <v>49.111401999999998</v>
      </c>
      <c r="H35" s="135">
        <v>17.631025999999999</v>
      </c>
      <c r="I35" s="135">
        <v>0.84394000000000002</v>
      </c>
      <c r="J35" s="135">
        <v>0.13749500000000001</v>
      </c>
      <c r="K35" s="135">
        <v>1.1450499999999999</v>
      </c>
      <c r="L35" s="135">
        <v>7.2498909999999999</v>
      </c>
      <c r="M35" s="135">
        <v>2.2060409999999999</v>
      </c>
      <c r="N35" s="135">
        <v>0.340119</v>
      </c>
      <c r="O35" s="135">
        <v>0.45480399999999999</v>
      </c>
      <c r="P35" s="135">
        <v>140.39380600000001</v>
      </c>
      <c r="Q35" s="135">
        <v>12.282406</v>
      </c>
      <c r="R35" s="135">
        <v>7.0058939999999996</v>
      </c>
      <c r="S35" s="135">
        <v>34.828440000000001</v>
      </c>
      <c r="T35" s="135">
        <v>0.26115699999999997</v>
      </c>
      <c r="U35" s="135">
        <v>2.6346999999999999E-2</v>
      </c>
      <c r="V35" s="135">
        <v>8.0975000000000005E-2</v>
      </c>
      <c r="W35" s="135">
        <v>5.0363999999999999E-2</v>
      </c>
    </row>
    <row r="36" spans="1:23" ht="18" x14ac:dyDescent="0.45">
      <c r="A36" s="133" t="s">
        <v>203</v>
      </c>
      <c r="B36" s="134">
        <v>356.36361299999999</v>
      </c>
      <c r="C36" s="135">
        <v>6.4295439999999999</v>
      </c>
      <c r="D36" s="135">
        <v>1.366671</v>
      </c>
      <c r="E36" s="135">
        <v>28.412993</v>
      </c>
      <c r="F36" s="135">
        <v>39.215268999999999</v>
      </c>
      <c r="G36" s="135">
        <v>0.382048</v>
      </c>
      <c r="H36" s="135">
        <v>26.932621000000001</v>
      </c>
      <c r="I36" s="135">
        <v>15.100261</v>
      </c>
      <c r="J36" s="135">
        <v>6.0720000000000001E-3</v>
      </c>
      <c r="K36" s="135">
        <v>6.7951059999999996</v>
      </c>
      <c r="L36" s="135">
        <v>1.490596</v>
      </c>
      <c r="M36" s="135">
        <v>0.55252800000000002</v>
      </c>
      <c r="N36" s="135">
        <v>0.31445899999999999</v>
      </c>
      <c r="O36" s="135">
        <v>2.065229</v>
      </c>
      <c r="P36" s="135">
        <v>7.4563410000000001</v>
      </c>
      <c r="Q36" s="135">
        <v>29.935471</v>
      </c>
      <c r="R36" s="135">
        <v>111.830461</v>
      </c>
      <c r="S36" s="135">
        <v>14.608492999999999</v>
      </c>
      <c r="T36" s="135">
        <v>10.590036</v>
      </c>
      <c r="U36" s="135">
        <v>0</v>
      </c>
      <c r="V36" s="135">
        <v>52.864984</v>
      </c>
      <c r="W36" s="135">
        <v>1.443E-2</v>
      </c>
    </row>
    <row r="37" spans="1:23" ht="18" x14ac:dyDescent="0.45">
      <c r="A37" s="133" t="s">
        <v>284</v>
      </c>
      <c r="B37" s="134">
        <v>335.40216700000008</v>
      </c>
      <c r="C37" s="135">
        <v>131.37755100000001</v>
      </c>
      <c r="D37" s="135">
        <v>17.961680999999999</v>
      </c>
      <c r="E37" s="135">
        <v>1.01705</v>
      </c>
      <c r="F37" s="135">
        <v>5.5388799999999998</v>
      </c>
      <c r="G37" s="135">
        <v>67.095611000000005</v>
      </c>
      <c r="H37" s="135">
        <v>29.266469000000001</v>
      </c>
      <c r="I37" s="135">
        <v>2.4547880000000002</v>
      </c>
      <c r="J37" s="135">
        <v>9.2029999999999994E-3</v>
      </c>
      <c r="K37" s="135">
        <v>6.2169000000000002E-2</v>
      </c>
      <c r="L37" s="135">
        <v>1.199228</v>
      </c>
      <c r="M37" s="135">
        <v>1.3933219999999999</v>
      </c>
      <c r="N37" s="135">
        <v>2.5284999999999998E-2</v>
      </c>
      <c r="O37" s="135">
        <v>0.763104</v>
      </c>
      <c r="P37" s="135">
        <v>0.33584399999999998</v>
      </c>
      <c r="Q37" s="135">
        <v>4.7509329999999999</v>
      </c>
      <c r="R37" s="135">
        <v>36.116974999999996</v>
      </c>
      <c r="S37" s="135">
        <v>3.2407020000000002</v>
      </c>
      <c r="T37" s="135">
        <v>31.310666000000001</v>
      </c>
      <c r="U37" s="135">
        <v>0</v>
      </c>
      <c r="V37" s="135">
        <v>1.3004929999999999</v>
      </c>
      <c r="W37" s="135">
        <v>0.18221300000000001</v>
      </c>
    </row>
    <row r="38" spans="1:23" ht="18" x14ac:dyDescent="0.45">
      <c r="A38" s="133" t="s">
        <v>93</v>
      </c>
      <c r="B38" s="134">
        <v>305.27131900000001</v>
      </c>
      <c r="C38" s="135">
        <v>0</v>
      </c>
      <c r="D38" s="135">
        <v>8.5618E-2</v>
      </c>
      <c r="E38" s="135">
        <v>1.9000000000000001E-5</v>
      </c>
      <c r="F38" s="135">
        <v>8.0988000000000004E-2</v>
      </c>
      <c r="G38" s="135">
        <v>0</v>
      </c>
      <c r="H38" s="135">
        <v>0.27896500000000002</v>
      </c>
      <c r="I38" s="135">
        <v>1.2888E-2</v>
      </c>
      <c r="J38" s="135">
        <v>0.21149899999999999</v>
      </c>
      <c r="K38" s="135">
        <v>0.248582</v>
      </c>
      <c r="L38" s="135">
        <v>1.8998000000000001E-2</v>
      </c>
      <c r="M38" s="135">
        <v>26.411562</v>
      </c>
      <c r="N38" s="135">
        <v>4.3060000000000001E-2</v>
      </c>
      <c r="O38" s="135">
        <v>9.9999999999999995E-7</v>
      </c>
      <c r="P38" s="135">
        <v>5.540095</v>
      </c>
      <c r="Q38" s="135">
        <v>9.9261000000000002E-2</v>
      </c>
      <c r="R38" s="135">
        <v>3.302435</v>
      </c>
      <c r="S38" s="135">
        <v>8.8321999999999998E-2</v>
      </c>
      <c r="T38" s="135">
        <v>0.24999199999999999</v>
      </c>
      <c r="U38" s="135">
        <v>0</v>
      </c>
      <c r="V38" s="135">
        <v>2.2414E-2</v>
      </c>
      <c r="W38" s="135">
        <v>268.57661999999999</v>
      </c>
    </row>
    <row r="39" spans="1:23" ht="18" x14ac:dyDescent="0.45">
      <c r="A39" s="133" t="s">
        <v>70</v>
      </c>
      <c r="B39" s="134">
        <v>301.78075699999999</v>
      </c>
      <c r="C39" s="135">
        <v>1.374709</v>
      </c>
      <c r="D39" s="135">
        <v>0.17745900000000001</v>
      </c>
      <c r="E39" s="135">
        <v>1.3200000000000001E-4</v>
      </c>
      <c r="F39" s="135">
        <v>0.41481200000000001</v>
      </c>
      <c r="G39" s="135">
        <v>1.9879789999999999</v>
      </c>
      <c r="H39" s="135">
        <v>31.637111000000001</v>
      </c>
      <c r="I39" s="135">
        <v>26.283237</v>
      </c>
      <c r="J39" s="135">
        <v>2.9724E-2</v>
      </c>
      <c r="K39" s="135">
        <v>2.9751E-2</v>
      </c>
      <c r="L39" s="135">
        <v>0.32913399999999998</v>
      </c>
      <c r="M39" s="135">
        <v>18.448556</v>
      </c>
      <c r="N39" s="135">
        <v>0.57267400000000002</v>
      </c>
      <c r="O39" s="135">
        <v>2.8536730000000001</v>
      </c>
      <c r="P39" s="135">
        <v>2.0518000000000002E-2</v>
      </c>
      <c r="Q39" s="135">
        <v>23.143674000000001</v>
      </c>
      <c r="R39" s="135">
        <v>111.524891</v>
      </c>
      <c r="S39" s="135">
        <v>67.631505000000004</v>
      </c>
      <c r="T39" s="135">
        <v>11.011433</v>
      </c>
      <c r="U39" s="135">
        <v>0</v>
      </c>
      <c r="V39" s="135">
        <v>4.3097849999999998</v>
      </c>
      <c r="W39" s="135">
        <v>0</v>
      </c>
    </row>
    <row r="40" spans="1:23" ht="18" x14ac:dyDescent="0.45">
      <c r="A40" s="133" t="s">
        <v>226</v>
      </c>
      <c r="B40" s="134">
        <v>297.54311000000001</v>
      </c>
      <c r="C40" s="135">
        <v>37.668232000000003</v>
      </c>
      <c r="D40" s="135">
        <v>3.0102570000000002</v>
      </c>
      <c r="E40" s="135">
        <v>0.34092099999999997</v>
      </c>
      <c r="F40" s="135">
        <v>17.936966999999999</v>
      </c>
      <c r="G40" s="135">
        <v>2.8851000000000002E-2</v>
      </c>
      <c r="H40" s="135">
        <v>169.50394600000001</v>
      </c>
      <c r="I40" s="135">
        <v>3.282273</v>
      </c>
      <c r="J40" s="135">
        <v>2.1649999999999998E-3</v>
      </c>
      <c r="K40" s="135">
        <v>0.17102000000000001</v>
      </c>
      <c r="L40" s="135">
        <v>0.78959599999999996</v>
      </c>
      <c r="M40" s="135">
        <v>1.6186590000000001</v>
      </c>
      <c r="N40" s="135">
        <v>9.6059000000000005E-2</v>
      </c>
      <c r="O40" s="135">
        <v>14.505841</v>
      </c>
      <c r="P40" s="135">
        <v>1.92E-3</v>
      </c>
      <c r="Q40" s="135">
        <v>2.1166700000000001</v>
      </c>
      <c r="R40" s="135">
        <v>37.530169000000001</v>
      </c>
      <c r="S40" s="135">
        <v>1.5830850000000001</v>
      </c>
      <c r="T40" s="135">
        <v>5.1693160000000002</v>
      </c>
      <c r="U40" s="135">
        <v>0</v>
      </c>
      <c r="V40" s="135">
        <v>2.1751230000000001</v>
      </c>
      <c r="W40" s="135">
        <v>1.204E-2</v>
      </c>
    </row>
    <row r="41" spans="1:23" ht="18" x14ac:dyDescent="0.45">
      <c r="A41" s="133" t="s">
        <v>225</v>
      </c>
      <c r="B41" s="134">
        <v>266.68523599999992</v>
      </c>
      <c r="C41" s="135">
        <v>1.2975239999999999</v>
      </c>
      <c r="D41" s="135">
        <v>0.66660600000000003</v>
      </c>
      <c r="E41" s="135">
        <v>0.220022</v>
      </c>
      <c r="F41" s="135">
        <v>15.479589000000001</v>
      </c>
      <c r="G41" s="135">
        <v>1.2133419999999999</v>
      </c>
      <c r="H41" s="135">
        <v>65.892083</v>
      </c>
      <c r="I41" s="135">
        <v>3.9068890000000001</v>
      </c>
      <c r="J41" s="135">
        <v>2.555E-3</v>
      </c>
      <c r="K41" s="135">
        <v>36.923572999999998</v>
      </c>
      <c r="L41" s="135">
        <v>2.7705540000000002</v>
      </c>
      <c r="M41" s="135">
        <v>3.3581E-2</v>
      </c>
      <c r="N41" s="135">
        <v>3.8516000000000002E-2</v>
      </c>
      <c r="O41" s="135">
        <v>1.0549500000000001</v>
      </c>
      <c r="P41" s="135">
        <v>9.0369999999999999E-3</v>
      </c>
      <c r="Q41" s="135">
        <v>14.823014000000001</v>
      </c>
      <c r="R41" s="135">
        <v>91.658516000000006</v>
      </c>
      <c r="S41" s="135">
        <v>11.274224</v>
      </c>
      <c r="T41" s="135">
        <v>13.566784999999999</v>
      </c>
      <c r="U41" s="135">
        <v>0</v>
      </c>
      <c r="V41" s="135">
        <v>5.8271860000000002</v>
      </c>
      <c r="W41" s="135">
        <v>2.6689999999999998E-2</v>
      </c>
    </row>
    <row r="42" spans="1:23" ht="18" x14ac:dyDescent="0.45">
      <c r="A42" s="133" t="s">
        <v>71</v>
      </c>
      <c r="B42" s="134">
        <v>266.18787100000003</v>
      </c>
      <c r="C42" s="135">
        <v>3.5734539999999999</v>
      </c>
      <c r="D42" s="135">
        <v>1.425826</v>
      </c>
      <c r="E42" s="135">
        <v>1.2550220000000001</v>
      </c>
      <c r="F42" s="135">
        <v>11.798120000000001</v>
      </c>
      <c r="G42" s="135">
        <v>2.00875</v>
      </c>
      <c r="H42" s="135">
        <v>38.170267000000003</v>
      </c>
      <c r="I42" s="135">
        <v>11.921462999999999</v>
      </c>
      <c r="J42" s="135">
        <v>5.7297000000000001E-2</v>
      </c>
      <c r="K42" s="135">
        <v>2.1819999999999999E-3</v>
      </c>
      <c r="L42" s="135">
        <v>2.0000000000000002E-5</v>
      </c>
      <c r="M42" s="135">
        <v>0.342555</v>
      </c>
      <c r="N42" s="135">
        <v>1.9674000000000001E-2</v>
      </c>
      <c r="O42" s="135">
        <v>4.5100000000000001E-2</v>
      </c>
      <c r="P42" s="135">
        <v>3.2886120000000001</v>
      </c>
      <c r="Q42" s="135">
        <v>53.075445999999999</v>
      </c>
      <c r="R42" s="135">
        <v>114.01227</v>
      </c>
      <c r="S42" s="135">
        <v>1.4286140000000001</v>
      </c>
      <c r="T42" s="135">
        <v>22.733163999999999</v>
      </c>
      <c r="U42" s="135">
        <v>0</v>
      </c>
      <c r="V42" s="135">
        <v>0.104671</v>
      </c>
      <c r="W42" s="135">
        <v>0.92536399999999996</v>
      </c>
    </row>
    <row r="43" spans="1:23" ht="18" x14ac:dyDescent="0.45">
      <c r="A43" s="133" t="s">
        <v>208</v>
      </c>
      <c r="B43" s="134">
        <v>232.478793</v>
      </c>
      <c r="C43" s="135">
        <v>205.92634100000001</v>
      </c>
      <c r="D43" s="135">
        <v>5.5754279999999996</v>
      </c>
      <c r="E43" s="135">
        <v>4.1863190000000001</v>
      </c>
      <c r="F43" s="135">
        <v>5.7217979999999997</v>
      </c>
      <c r="G43" s="135">
        <v>0</v>
      </c>
      <c r="H43" s="135">
        <v>3.2798850000000002</v>
      </c>
      <c r="I43" s="135">
        <v>6.6247E-2</v>
      </c>
      <c r="J43" s="135">
        <v>8.1810000000000008E-3</v>
      </c>
      <c r="K43" s="135">
        <v>2.8052350000000001</v>
      </c>
      <c r="L43" s="135">
        <v>0.50493200000000005</v>
      </c>
      <c r="M43" s="135">
        <v>1.1169999999999999E-3</v>
      </c>
      <c r="N43" s="135">
        <v>0</v>
      </c>
      <c r="O43" s="135">
        <v>8.4033999999999998E-2</v>
      </c>
      <c r="P43" s="135">
        <v>0</v>
      </c>
      <c r="Q43" s="135">
        <v>7.4079999999999997E-3</v>
      </c>
      <c r="R43" s="135">
        <v>2.352938</v>
      </c>
      <c r="S43" s="135">
        <v>2.526E-3</v>
      </c>
      <c r="T43" s="135">
        <v>1.947478</v>
      </c>
      <c r="U43" s="135">
        <v>0</v>
      </c>
      <c r="V43" s="135">
        <v>7.8449999999999995E-3</v>
      </c>
      <c r="W43" s="135">
        <v>1.0809999999999999E-3</v>
      </c>
    </row>
    <row r="44" spans="1:23" ht="18" x14ac:dyDescent="0.45">
      <c r="A44" s="133" t="s">
        <v>127</v>
      </c>
      <c r="B44" s="134">
        <v>230.39175499999999</v>
      </c>
      <c r="C44" s="135">
        <v>3.6116079999999999</v>
      </c>
      <c r="D44" s="135">
        <v>2.4243329999999998</v>
      </c>
      <c r="E44" s="135">
        <v>0</v>
      </c>
      <c r="F44" s="135">
        <v>3.8761950000000001</v>
      </c>
      <c r="G44" s="135">
        <v>8.3330000000000001E-3</v>
      </c>
      <c r="H44" s="135">
        <v>17.039114000000001</v>
      </c>
      <c r="I44" s="135">
        <v>8.2727710000000005</v>
      </c>
      <c r="J44" s="135">
        <v>0.219331</v>
      </c>
      <c r="K44" s="135">
        <v>2.4677030000000002</v>
      </c>
      <c r="L44" s="135">
        <v>1.8268850000000001</v>
      </c>
      <c r="M44" s="135">
        <v>0.92531600000000003</v>
      </c>
      <c r="N44" s="135">
        <v>5.4339999999999996E-3</v>
      </c>
      <c r="O44" s="135">
        <v>1.1257630000000001</v>
      </c>
      <c r="P44" s="135">
        <v>0</v>
      </c>
      <c r="Q44" s="135">
        <v>7.0674200000000003</v>
      </c>
      <c r="R44" s="135">
        <v>108.74342900000001</v>
      </c>
      <c r="S44" s="135">
        <v>43.252341000000001</v>
      </c>
      <c r="T44" s="135">
        <v>5.1928970000000003</v>
      </c>
      <c r="U44" s="135">
        <v>1.295828</v>
      </c>
      <c r="V44" s="135">
        <v>22.997474</v>
      </c>
      <c r="W44" s="135">
        <v>3.9579999999999997E-2</v>
      </c>
    </row>
    <row r="45" spans="1:23" ht="18" x14ac:dyDescent="0.45">
      <c r="A45" s="133" t="s">
        <v>79</v>
      </c>
      <c r="B45" s="134">
        <v>226.66322900000003</v>
      </c>
      <c r="C45" s="135">
        <v>7.714143</v>
      </c>
      <c r="D45" s="135">
        <v>17.305484</v>
      </c>
      <c r="E45" s="135">
        <v>0.44100800000000001</v>
      </c>
      <c r="F45" s="135">
        <v>13.682043</v>
      </c>
      <c r="G45" s="135">
        <v>0.37251299999999998</v>
      </c>
      <c r="H45" s="135">
        <v>28.709049</v>
      </c>
      <c r="I45" s="135">
        <v>5.0476999999999999</v>
      </c>
      <c r="J45" s="135">
        <v>2.3307000000000001E-2</v>
      </c>
      <c r="K45" s="135">
        <v>2.757053</v>
      </c>
      <c r="L45" s="135">
        <v>3.869329</v>
      </c>
      <c r="M45" s="135">
        <v>0.165463</v>
      </c>
      <c r="N45" s="135">
        <v>0.12087199999999999</v>
      </c>
      <c r="O45" s="135">
        <v>0.110015</v>
      </c>
      <c r="P45" s="135">
        <v>7.9056629999999997</v>
      </c>
      <c r="Q45" s="135">
        <v>4.1458440000000003</v>
      </c>
      <c r="R45" s="135">
        <v>94.895021</v>
      </c>
      <c r="S45" s="135">
        <v>17.159146</v>
      </c>
      <c r="T45" s="135">
        <v>16.711058000000001</v>
      </c>
      <c r="U45" s="135">
        <v>0</v>
      </c>
      <c r="V45" s="135">
        <v>5.4786330000000003</v>
      </c>
      <c r="W45" s="135">
        <v>4.9884999999999999E-2</v>
      </c>
    </row>
    <row r="46" spans="1:23" ht="18" x14ac:dyDescent="0.45">
      <c r="A46" s="133" t="s">
        <v>207</v>
      </c>
      <c r="B46" s="134">
        <v>217.039085</v>
      </c>
      <c r="C46" s="135">
        <v>199.15272200000001</v>
      </c>
      <c r="D46" s="135">
        <v>17.385234000000001</v>
      </c>
      <c r="E46" s="135">
        <v>6.1967000000000001E-2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>
        <v>0.194799</v>
      </c>
      <c r="L46" s="135">
        <v>0</v>
      </c>
      <c r="M46" s="13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1.2487E-2</v>
      </c>
      <c r="S46" s="135">
        <v>0.23</v>
      </c>
      <c r="T46" s="135">
        <v>0</v>
      </c>
      <c r="U46" s="135">
        <v>0</v>
      </c>
      <c r="V46" s="135">
        <v>0</v>
      </c>
      <c r="W46" s="135">
        <v>1.8760000000000001E-3</v>
      </c>
    </row>
    <row r="47" spans="1:23" ht="18" x14ac:dyDescent="0.45">
      <c r="A47" s="133" t="s">
        <v>130</v>
      </c>
      <c r="B47" s="134">
        <v>200.77627200000003</v>
      </c>
      <c r="C47" s="135">
        <v>0</v>
      </c>
      <c r="D47" s="135">
        <v>0.340777</v>
      </c>
      <c r="E47" s="135">
        <v>0</v>
      </c>
      <c r="F47" s="135">
        <v>2.1260590000000001</v>
      </c>
      <c r="G47" s="135">
        <v>2.9839999999999998E-2</v>
      </c>
      <c r="H47" s="135">
        <v>4.760669</v>
      </c>
      <c r="I47" s="135">
        <v>3.9527030000000001</v>
      </c>
      <c r="J47" s="135">
        <v>0</v>
      </c>
      <c r="K47" s="135">
        <v>3.6442079999999999</v>
      </c>
      <c r="L47" s="135">
        <v>1.7810109999999999</v>
      </c>
      <c r="M47" s="135">
        <v>7.0892999999999998E-2</v>
      </c>
      <c r="N47" s="135">
        <v>9.6865000000000007E-2</v>
      </c>
      <c r="O47" s="135">
        <v>0.18720600000000001</v>
      </c>
      <c r="P47" s="135">
        <v>0</v>
      </c>
      <c r="Q47" s="135">
        <v>0.383247</v>
      </c>
      <c r="R47" s="135">
        <v>21.329349000000001</v>
      </c>
      <c r="S47" s="135">
        <v>157.04592700000001</v>
      </c>
      <c r="T47" s="135">
        <v>3.2074009999999999</v>
      </c>
      <c r="U47" s="135">
        <v>0</v>
      </c>
      <c r="V47" s="135">
        <v>1.820117</v>
      </c>
      <c r="W47" s="135">
        <v>0</v>
      </c>
    </row>
    <row r="48" spans="1:23" ht="18" x14ac:dyDescent="0.45">
      <c r="A48" s="133" t="s">
        <v>126</v>
      </c>
      <c r="B48" s="134">
        <v>199.68423200000001</v>
      </c>
      <c r="C48" s="135">
        <v>7.6161770000000004</v>
      </c>
      <c r="D48" s="135">
        <v>4.8715000000000001E-2</v>
      </c>
      <c r="E48" s="135">
        <v>0.490425</v>
      </c>
      <c r="F48" s="135">
        <v>0.56552800000000003</v>
      </c>
      <c r="G48" s="135">
        <v>0</v>
      </c>
      <c r="H48" s="135">
        <v>16.599202999999999</v>
      </c>
      <c r="I48" s="135">
        <v>6.8408899999999999</v>
      </c>
      <c r="J48" s="135">
        <v>0</v>
      </c>
      <c r="K48" s="135">
        <v>52.558140999999999</v>
      </c>
      <c r="L48" s="135">
        <v>31.092424999999999</v>
      </c>
      <c r="M48" s="135">
        <v>3.2885999999999999E-2</v>
      </c>
      <c r="N48" s="135">
        <v>7.0559999999999998E-3</v>
      </c>
      <c r="O48" s="135">
        <v>0.27878199999999997</v>
      </c>
      <c r="P48" s="135">
        <v>0</v>
      </c>
      <c r="Q48" s="135">
        <v>2.2455189999999998</v>
      </c>
      <c r="R48" s="135">
        <v>64.062567000000001</v>
      </c>
      <c r="S48" s="135">
        <v>11.398778999999999</v>
      </c>
      <c r="T48" s="135">
        <v>3.881964</v>
      </c>
      <c r="U48" s="135">
        <v>0</v>
      </c>
      <c r="V48" s="135">
        <v>1.9650430000000001</v>
      </c>
      <c r="W48" s="135">
        <v>1.3200000000000001E-4</v>
      </c>
    </row>
    <row r="49" spans="1:23" ht="18" x14ac:dyDescent="0.45">
      <c r="A49" s="133" t="s">
        <v>350</v>
      </c>
      <c r="B49" s="134">
        <v>188.00107900000003</v>
      </c>
      <c r="C49" s="135">
        <v>5.2131879999999997</v>
      </c>
      <c r="D49" s="135">
        <v>0</v>
      </c>
      <c r="E49" s="135">
        <v>2.0599999999999999E-4</v>
      </c>
      <c r="F49" s="135">
        <v>0.88336999999999999</v>
      </c>
      <c r="G49" s="135">
        <v>113.82359599999999</v>
      </c>
      <c r="H49" s="135">
        <v>20.912559999999999</v>
      </c>
      <c r="I49" s="135">
        <v>5.6101799999999997</v>
      </c>
      <c r="J49" s="135">
        <v>3.0904000000000001E-2</v>
      </c>
      <c r="K49" s="135">
        <v>1.9476E-2</v>
      </c>
      <c r="L49" s="135">
        <v>1.685853</v>
      </c>
      <c r="M49" s="135">
        <v>0.23610300000000001</v>
      </c>
      <c r="N49" s="135">
        <v>1.4637000000000001E-2</v>
      </c>
      <c r="O49" s="135">
        <v>14.085618999999999</v>
      </c>
      <c r="P49" s="135">
        <v>0.15667400000000001</v>
      </c>
      <c r="Q49" s="135">
        <v>12.317235999999999</v>
      </c>
      <c r="R49" s="135">
        <v>12.758711</v>
      </c>
      <c r="S49" s="135">
        <v>0.20402799999999999</v>
      </c>
      <c r="T49" s="135">
        <v>0</v>
      </c>
      <c r="U49" s="135">
        <v>1.0299000000000001E-2</v>
      </c>
      <c r="V49" s="135">
        <v>1.4042000000000001E-2</v>
      </c>
      <c r="W49" s="135">
        <v>2.4396999999999999E-2</v>
      </c>
    </row>
    <row r="50" spans="1:23" ht="18" x14ac:dyDescent="0.45">
      <c r="A50" s="133" t="s">
        <v>105</v>
      </c>
      <c r="B50" s="134">
        <v>175.16773999999998</v>
      </c>
      <c r="C50" s="135">
        <v>0.48551</v>
      </c>
      <c r="D50" s="135">
        <v>3.0282429999999998</v>
      </c>
      <c r="E50" s="135">
        <v>6.6049999999999998E-3</v>
      </c>
      <c r="F50" s="135">
        <v>0.55136099999999999</v>
      </c>
      <c r="G50" s="135">
        <v>0</v>
      </c>
      <c r="H50" s="135">
        <v>3.6974369999999999</v>
      </c>
      <c r="I50" s="135">
        <v>1.245857</v>
      </c>
      <c r="J50" s="135">
        <v>0.96829799999999999</v>
      </c>
      <c r="K50" s="135">
        <v>16.120668999999999</v>
      </c>
      <c r="L50" s="135">
        <v>2.5839999999999998E-2</v>
      </c>
      <c r="M50" s="135">
        <v>2.1070700000000002</v>
      </c>
      <c r="N50" s="135">
        <v>4.2207000000000001E-2</v>
      </c>
      <c r="O50" s="135">
        <v>0.27074199999999998</v>
      </c>
      <c r="P50" s="135">
        <v>1.33E-3</v>
      </c>
      <c r="Q50" s="135">
        <v>8.2706649999999993</v>
      </c>
      <c r="R50" s="135">
        <v>123.022644</v>
      </c>
      <c r="S50" s="135">
        <v>10.117355999999999</v>
      </c>
      <c r="T50" s="135">
        <v>2.3656489999999999</v>
      </c>
      <c r="U50" s="135">
        <v>0</v>
      </c>
      <c r="V50" s="135">
        <v>2.8402569999999998</v>
      </c>
      <c r="W50" s="135">
        <v>0</v>
      </c>
    </row>
    <row r="51" spans="1:23" ht="18" x14ac:dyDescent="0.45">
      <c r="A51" s="133" t="s">
        <v>218</v>
      </c>
      <c r="B51" s="134">
        <v>175.01438999999999</v>
      </c>
      <c r="C51" s="135">
        <v>0</v>
      </c>
      <c r="D51" s="135">
        <v>0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>
        <v>1.0910489999999999</v>
      </c>
      <c r="L51" s="135">
        <v>0</v>
      </c>
      <c r="M51" s="135">
        <v>0</v>
      </c>
      <c r="N51" s="135">
        <v>0</v>
      </c>
      <c r="O51" s="135">
        <v>0</v>
      </c>
      <c r="P51" s="135">
        <v>0</v>
      </c>
      <c r="Q51" s="135">
        <v>173.92334099999999</v>
      </c>
      <c r="R51" s="135">
        <v>0</v>
      </c>
      <c r="S51" s="135">
        <v>0</v>
      </c>
      <c r="T51" s="135">
        <v>0</v>
      </c>
      <c r="U51" s="135">
        <v>0</v>
      </c>
      <c r="V51" s="135">
        <v>0</v>
      </c>
      <c r="W51" s="135">
        <v>0</v>
      </c>
    </row>
    <row r="52" spans="1:23" ht="18" x14ac:dyDescent="0.45">
      <c r="A52" s="133" t="s">
        <v>201</v>
      </c>
      <c r="B52" s="134">
        <v>166.88272300000003</v>
      </c>
      <c r="C52" s="135">
        <v>41.338655000000003</v>
      </c>
      <c r="D52" s="135">
        <v>72.505976000000004</v>
      </c>
      <c r="E52" s="135">
        <v>1.3408E-2</v>
      </c>
      <c r="F52" s="135">
        <v>7.4974759999999998</v>
      </c>
      <c r="G52" s="135">
        <v>8.1437999999999997E-2</v>
      </c>
      <c r="H52" s="135">
        <v>2.0764589999999998</v>
      </c>
      <c r="I52" s="135">
        <v>1.5764800000000001</v>
      </c>
      <c r="J52" s="135">
        <v>2.0957119999999998</v>
      </c>
      <c r="K52" s="135">
        <v>0.228717</v>
      </c>
      <c r="L52" s="135">
        <v>0.78740900000000003</v>
      </c>
      <c r="M52" s="135">
        <v>29.519213000000001</v>
      </c>
      <c r="N52" s="135">
        <v>1.8258160000000001</v>
      </c>
      <c r="O52" s="135">
        <v>0.32935999999999999</v>
      </c>
      <c r="P52" s="135">
        <v>9.0000000000000006E-5</v>
      </c>
      <c r="Q52" s="135">
        <v>2.646601</v>
      </c>
      <c r="R52" s="135">
        <v>2.4297260000000001</v>
      </c>
      <c r="S52" s="135">
        <v>0.171901</v>
      </c>
      <c r="T52" s="135">
        <v>0.678809</v>
      </c>
      <c r="U52" s="135">
        <v>8.9283000000000001E-2</v>
      </c>
      <c r="V52" s="135">
        <v>0.95907299999999995</v>
      </c>
      <c r="W52" s="135">
        <v>3.1120999999999999E-2</v>
      </c>
    </row>
    <row r="53" spans="1:23" ht="18" x14ac:dyDescent="0.45">
      <c r="A53" s="133" t="s">
        <v>288</v>
      </c>
      <c r="B53" s="134">
        <v>143.75966599999995</v>
      </c>
      <c r="C53" s="135">
        <v>12.676124</v>
      </c>
      <c r="D53" s="135">
        <v>131.01057599999999</v>
      </c>
      <c r="E53" s="135">
        <v>0</v>
      </c>
      <c r="F53" s="135">
        <v>0</v>
      </c>
      <c r="G53" s="135">
        <v>0</v>
      </c>
      <c r="H53" s="135">
        <v>1.0503999999999999E-2</v>
      </c>
      <c r="I53" s="135">
        <v>1.7700000000000001E-3</v>
      </c>
      <c r="J53" s="135">
        <v>0</v>
      </c>
      <c r="K53" s="135">
        <v>0</v>
      </c>
      <c r="L53" s="135">
        <v>0</v>
      </c>
      <c r="M53" s="135">
        <v>3.7759000000000001E-2</v>
      </c>
      <c r="N53" s="135">
        <v>0</v>
      </c>
      <c r="O53" s="135">
        <v>1.7801000000000001E-2</v>
      </c>
      <c r="P53" s="135">
        <v>0</v>
      </c>
      <c r="Q53" s="135">
        <v>0</v>
      </c>
      <c r="R53" s="135">
        <v>0</v>
      </c>
      <c r="S53" s="135">
        <v>0</v>
      </c>
      <c r="T53" s="135">
        <v>3.1110000000000001E-3</v>
      </c>
      <c r="U53" s="135">
        <v>0</v>
      </c>
      <c r="V53" s="135">
        <v>0</v>
      </c>
      <c r="W53" s="135">
        <v>2.0209999999999998E-3</v>
      </c>
    </row>
    <row r="54" spans="1:23" ht="18" x14ac:dyDescent="0.45">
      <c r="A54" s="133" t="s">
        <v>283</v>
      </c>
      <c r="B54" s="134">
        <v>135.40626500000002</v>
      </c>
      <c r="C54" s="135">
        <v>0.11147</v>
      </c>
      <c r="D54" s="135">
        <v>2.8414959999999998</v>
      </c>
      <c r="E54" s="135">
        <v>0</v>
      </c>
      <c r="F54" s="135">
        <v>0.24193100000000001</v>
      </c>
      <c r="G54" s="135">
        <v>0</v>
      </c>
      <c r="H54" s="135">
        <v>0</v>
      </c>
      <c r="I54" s="135">
        <v>5.0000000000000004E-6</v>
      </c>
      <c r="J54" s="135">
        <v>0</v>
      </c>
      <c r="K54" s="135">
        <v>1.4475E-2</v>
      </c>
      <c r="L54" s="135">
        <v>0</v>
      </c>
      <c r="M54" s="135">
        <v>1.1902600000000001</v>
      </c>
      <c r="N54" s="135">
        <v>0</v>
      </c>
      <c r="O54" s="135">
        <v>1.129E-3</v>
      </c>
      <c r="P54" s="135">
        <v>0</v>
      </c>
      <c r="Q54" s="135">
        <v>130.978621</v>
      </c>
      <c r="R54" s="135">
        <v>2.026E-3</v>
      </c>
      <c r="S54" s="135">
        <v>0</v>
      </c>
      <c r="T54" s="135">
        <v>0</v>
      </c>
      <c r="U54" s="135">
        <v>0</v>
      </c>
      <c r="V54" s="135">
        <v>2.4851999999999999E-2</v>
      </c>
      <c r="W54" s="135">
        <v>0</v>
      </c>
    </row>
    <row r="55" spans="1:23" ht="18" x14ac:dyDescent="0.45">
      <c r="A55" s="133" t="s">
        <v>202</v>
      </c>
      <c r="B55" s="134">
        <v>112.69231499999998</v>
      </c>
      <c r="C55" s="135">
        <v>0.65918299999999996</v>
      </c>
      <c r="D55" s="135">
        <v>12.595685</v>
      </c>
      <c r="E55" s="135">
        <v>1.3096859999999999</v>
      </c>
      <c r="F55" s="135">
        <v>6.827045</v>
      </c>
      <c r="G55" s="135">
        <v>0.69378499999999999</v>
      </c>
      <c r="H55" s="135">
        <v>5.9500000000000004E-3</v>
      </c>
      <c r="I55" s="135">
        <v>1.1558850000000001</v>
      </c>
      <c r="J55" s="135">
        <v>1.2635259999999999</v>
      </c>
      <c r="K55" s="135">
        <v>0.146734</v>
      </c>
      <c r="L55" s="135">
        <v>1.6948999999999999E-2</v>
      </c>
      <c r="M55" s="135">
        <v>83.691363999999993</v>
      </c>
      <c r="N55" s="135">
        <v>4.0253420000000002</v>
      </c>
      <c r="O55" s="135">
        <v>1.4589E-2</v>
      </c>
      <c r="P55" s="135">
        <v>6.2847E-2</v>
      </c>
      <c r="Q55" s="135">
        <v>3.1451E-2</v>
      </c>
      <c r="R55" s="135">
        <v>3.8399000000000003E-2</v>
      </c>
      <c r="S55" s="135">
        <v>0</v>
      </c>
      <c r="T55" s="135">
        <v>5.3384000000000001E-2</v>
      </c>
      <c r="U55" s="135">
        <v>0</v>
      </c>
      <c r="V55" s="135">
        <v>0.100511</v>
      </c>
      <c r="W55" s="135">
        <v>0</v>
      </c>
    </row>
    <row r="56" spans="1:23" ht="18" x14ac:dyDescent="0.45">
      <c r="A56" s="133" t="s">
        <v>349</v>
      </c>
      <c r="B56" s="134">
        <v>112.35585300000001</v>
      </c>
      <c r="C56" s="135">
        <v>4.1101169999999998</v>
      </c>
      <c r="D56" s="135">
        <v>7.7596559999999997</v>
      </c>
      <c r="E56" s="135">
        <v>0</v>
      </c>
      <c r="F56" s="135">
        <v>24.643712000000001</v>
      </c>
      <c r="G56" s="135">
        <v>0.371172</v>
      </c>
      <c r="H56" s="135">
        <v>16.989333999999999</v>
      </c>
      <c r="I56" s="135">
        <v>6.3983530000000002</v>
      </c>
      <c r="J56" s="135">
        <v>4.4941000000000002E-2</v>
      </c>
      <c r="K56" s="135">
        <v>0.37950400000000001</v>
      </c>
      <c r="L56" s="135">
        <v>15.249021000000001</v>
      </c>
      <c r="M56" s="135">
        <v>1.5735239999999999</v>
      </c>
      <c r="N56" s="135">
        <v>5.3383E-2</v>
      </c>
      <c r="O56" s="135">
        <v>7.1767209999999997</v>
      </c>
      <c r="P56" s="135">
        <v>6.0156890000000001</v>
      </c>
      <c r="Q56" s="135">
        <v>10.459712</v>
      </c>
      <c r="R56" s="135">
        <v>0.36303000000000002</v>
      </c>
      <c r="S56" s="135">
        <v>7.5151999999999997E-2</v>
      </c>
      <c r="T56" s="135">
        <v>4.8021000000000001E-2</v>
      </c>
      <c r="U56" s="135">
        <v>0</v>
      </c>
      <c r="V56" s="135">
        <v>5.9915830000000003</v>
      </c>
      <c r="W56" s="135">
        <v>4.6532280000000004</v>
      </c>
    </row>
    <row r="57" spans="1:23" ht="18" x14ac:dyDescent="0.45">
      <c r="A57" s="133" t="s">
        <v>123</v>
      </c>
      <c r="B57" s="134">
        <v>107.54999100000001</v>
      </c>
      <c r="C57" s="135">
        <v>5.304907</v>
      </c>
      <c r="D57" s="135">
        <v>6.7932000000000006E-2</v>
      </c>
      <c r="E57" s="135">
        <v>0</v>
      </c>
      <c r="F57" s="135">
        <v>5.7521500000000003</v>
      </c>
      <c r="G57" s="135">
        <v>0</v>
      </c>
      <c r="H57" s="135">
        <v>10.859634</v>
      </c>
      <c r="I57" s="135">
        <v>4.8255150000000002</v>
      </c>
      <c r="J57" s="135">
        <v>0.119228</v>
      </c>
      <c r="K57" s="135">
        <v>0.49137500000000001</v>
      </c>
      <c r="L57" s="135">
        <v>4.6032679999999999</v>
      </c>
      <c r="M57" s="135">
        <v>0.26619999999999999</v>
      </c>
      <c r="N57" s="135">
        <v>3.8399000000000003E-2</v>
      </c>
      <c r="O57" s="135">
        <v>1.1240749999999999</v>
      </c>
      <c r="P57" s="135">
        <v>0</v>
      </c>
      <c r="Q57" s="135">
        <v>2.7363420000000001</v>
      </c>
      <c r="R57" s="135">
        <v>41.674211999999997</v>
      </c>
      <c r="S57" s="135">
        <v>22.107548999999999</v>
      </c>
      <c r="T57" s="135">
        <v>2.2974410000000001</v>
      </c>
      <c r="U57" s="135">
        <v>0</v>
      </c>
      <c r="V57" s="135">
        <v>5.2817639999999999</v>
      </c>
      <c r="W57" s="135">
        <v>0</v>
      </c>
    </row>
    <row r="58" spans="1:23" ht="18" x14ac:dyDescent="0.45">
      <c r="A58" s="133" t="s">
        <v>91</v>
      </c>
      <c r="B58" s="134">
        <v>96.853172000000015</v>
      </c>
      <c r="C58" s="135">
        <v>1.864546</v>
      </c>
      <c r="D58" s="135">
        <v>24.813344000000001</v>
      </c>
      <c r="E58" s="135">
        <v>0.42974899999999999</v>
      </c>
      <c r="F58" s="135">
        <v>2.6656689999999998</v>
      </c>
      <c r="G58" s="135">
        <v>0.68239300000000003</v>
      </c>
      <c r="H58" s="135">
        <v>16.929265000000001</v>
      </c>
      <c r="I58" s="135">
        <v>0.657667</v>
      </c>
      <c r="J58" s="135">
        <v>3.3666000000000001E-2</v>
      </c>
      <c r="K58" s="135">
        <v>2.0284239999999998</v>
      </c>
      <c r="L58" s="135">
        <v>0.30081999999999998</v>
      </c>
      <c r="M58" s="135">
        <v>1.0123329999999999</v>
      </c>
      <c r="N58" s="135">
        <v>0.48114200000000001</v>
      </c>
      <c r="O58" s="135">
        <v>0.32778400000000002</v>
      </c>
      <c r="P58" s="135">
        <v>0</v>
      </c>
      <c r="Q58" s="135">
        <v>0.45832299999999998</v>
      </c>
      <c r="R58" s="135">
        <v>37.133392999999998</v>
      </c>
      <c r="S58" s="135">
        <v>4.5855980000000001</v>
      </c>
      <c r="T58" s="135">
        <v>1.4798009999999999</v>
      </c>
      <c r="U58" s="135">
        <v>0</v>
      </c>
      <c r="V58" s="135">
        <v>0.96925499999999998</v>
      </c>
      <c r="W58" s="135">
        <v>0</v>
      </c>
    </row>
    <row r="59" spans="1:23" ht="18" x14ac:dyDescent="0.45">
      <c r="A59" s="133" t="s">
        <v>92</v>
      </c>
      <c r="B59" s="134">
        <v>93.849832000000006</v>
      </c>
      <c r="C59" s="135">
        <v>1.01301</v>
      </c>
      <c r="D59" s="135">
        <v>7.6638219999999997</v>
      </c>
      <c r="E59" s="135">
        <v>0</v>
      </c>
      <c r="F59" s="135">
        <v>4.4282959999999996</v>
      </c>
      <c r="G59" s="135">
        <v>0.182367</v>
      </c>
      <c r="H59" s="135">
        <v>12.242768</v>
      </c>
      <c r="I59" s="135">
        <v>3.8588429999999998</v>
      </c>
      <c r="J59" s="135">
        <v>0.37677500000000003</v>
      </c>
      <c r="K59" s="135">
        <v>1.2345139999999999</v>
      </c>
      <c r="L59" s="135">
        <v>0.30166700000000002</v>
      </c>
      <c r="M59" s="135">
        <v>17.248911</v>
      </c>
      <c r="N59" s="135">
        <v>3.4675850000000001</v>
      </c>
      <c r="O59" s="135">
        <v>2.8853909999999998</v>
      </c>
      <c r="P59" s="135">
        <v>0.32995600000000003</v>
      </c>
      <c r="Q59" s="135">
        <v>2.5881259999999999</v>
      </c>
      <c r="R59" s="135">
        <v>12.187237</v>
      </c>
      <c r="S59" s="135">
        <v>19.343205000000001</v>
      </c>
      <c r="T59" s="135">
        <v>0.20808399999999999</v>
      </c>
      <c r="U59" s="135">
        <v>0</v>
      </c>
      <c r="V59" s="135">
        <v>4.2802879999999996</v>
      </c>
      <c r="W59" s="135">
        <v>8.9870000000000002E-3</v>
      </c>
    </row>
    <row r="60" spans="1:23" ht="18" x14ac:dyDescent="0.45">
      <c r="A60" s="133" t="s">
        <v>120</v>
      </c>
      <c r="B60" s="134">
        <v>85.108675999999974</v>
      </c>
      <c r="C60" s="135">
        <v>29.114594</v>
      </c>
      <c r="D60" s="135">
        <v>0</v>
      </c>
      <c r="E60" s="135">
        <v>0</v>
      </c>
      <c r="F60" s="135">
        <v>2.921551</v>
      </c>
      <c r="G60" s="135">
        <v>2.0600260000000001</v>
      </c>
      <c r="H60" s="135">
        <v>19.392880000000002</v>
      </c>
      <c r="I60" s="135">
        <v>3.6128849999999999</v>
      </c>
      <c r="J60" s="135">
        <v>5.3810000000000004E-3</v>
      </c>
      <c r="K60" s="135">
        <v>3.7803309999999999</v>
      </c>
      <c r="L60" s="135">
        <v>2.8294E-2</v>
      </c>
      <c r="M60" s="135">
        <v>4.4060000000000002E-2</v>
      </c>
      <c r="N60" s="135">
        <v>4.0889000000000002E-2</v>
      </c>
      <c r="O60" s="135">
        <v>6.8519999999999996E-3</v>
      </c>
      <c r="P60" s="135">
        <v>1.031E-3</v>
      </c>
      <c r="Q60" s="135">
        <v>12.075431999999999</v>
      </c>
      <c r="R60" s="135">
        <v>6.9629529999999997</v>
      </c>
      <c r="S60" s="135">
        <v>0.50703799999999999</v>
      </c>
      <c r="T60" s="135">
        <v>4.407438</v>
      </c>
      <c r="U60" s="135">
        <v>0</v>
      </c>
      <c r="V60" s="135">
        <v>0.143374</v>
      </c>
      <c r="W60" s="135">
        <v>3.6670000000000001E-3</v>
      </c>
    </row>
    <row r="61" spans="1:23" ht="18" x14ac:dyDescent="0.45">
      <c r="A61" s="133" t="s">
        <v>110</v>
      </c>
      <c r="B61" s="134">
        <v>84.221027000000007</v>
      </c>
      <c r="C61" s="135">
        <v>0</v>
      </c>
      <c r="D61" s="135">
        <v>0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>
        <v>0.16015499999999999</v>
      </c>
      <c r="L61" s="135">
        <v>0</v>
      </c>
      <c r="M61" s="135">
        <v>0</v>
      </c>
      <c r="N61" s="135">
        <v>0</v>
      </c>
      <c r="O61" s="135">
        <v>0</v>
      </c>
      <c r="P61" s="135">
        <v>0</v>
      </c>
      <c r="Q61" s="135">
        <v>84.060872000000003</v>
      </c>
      <c r="R61" s="135">
        <v>0</v>
      </c>
      <c r="S61" s="135">
        <v>0</v>
      </c>
      <c r="T61" s="135">
        <v>0</v>
      </c>
      <c r="U61" s="135">
        <v>0</v>
      </c>
      <c r="V61" s="135">
        <v>0</v>
      </c>
      <c r="W61" s="135">
        <v>0</v>
      </c>
    </row>
    <row r="62" spans="1:23" ht="18" x14ac:dyDescent="0.45">
      <c r="A62" s="133" t="s">
        <v>323</v>
      </c>
      <c r="B62" s="134">
        <v>77.932201000000006</v>
      </c>
      <c r="C62" s="135">
        <v>0.14771599999999999</v>
      </c>
      <c r="D62" s="135">
        <v>0.15454300000000001</v>
      </c>
      <c r="E62" s="135">
        <v>0</v>
      </c>
      <c r="F62" s="135">
        <v>1.4524269999999999</v>
      </c>
      <c r="G62" s="135">
        <v>5.3186999999999998E-2</v>
      </c>
      <c r="H62" s="135">
        <v>40.668596999999998</v>
      </c>
      <c r="I62" s="135">
        <v>1.7821709999999999</v>
      </c>
      <c r="J62" s="135">
        <v>3.1919000000000003E-2</v>
      </c>
      <c r="K62" s="135">
        <v>0</v>
      </c>
      <c r="L62" s="135">
        <v>0.25310300000000002</v>
      </c>
      <c r="M62" s="135">
        <v>1.6844999999999999E-2</v>
      </c>
      <c r="N62" s="135">
        <v>6.2462999999999998E-2</v>
      </c>
      <c r="O62" s="135">
        <v>4.2820000000000002E-3</v>
      </c>
      <c r="P62" s="135">
        <v>0</v>
      </c>
      <c r="Q62" s="135">
        <v>2.977293</v>
      </c>
      <c r="R62" s="135">
        <v>14.043194</v>
      </c>
      <c r="S62" s="135">
        <v>2.2823129999999998</v>
      </c>
      <c r="T62" s="135">
        <v>8.1238050000000008</v>
      </c>
      <c r="U62" s="135">
        <v>1.0920000000000001E-3</v>
      </c>
      <c r="V62" s="135">
        <v>0.77762299999999995</v>
      </c>
      <c r="W62" s="135">
        <v>5.099628</v>
      </c>
    </row>
    <row r="63" spans="1:23" ht="18" x14ac:dyDescent="0.45">
      <c r="A63" s="133" t="s">
        <v>88</v>
      </c>
      <c r="B63" s="134">
        <v>77.878668000000019</v>
      </c>
      <c r="C63" s="135">
        <v>0.75548700000000002</v>
      </c>
      <c r="D63" s="135">
        <v>1.400412</v>
      </c>
      <c r="E63" s="135">
        <v>3.3902000000000002E-2</v>
      </c>
      <c r="F63" s="135">
        <v>10.825885</v>
      </c>
      <c r="G63" s="135">
        <v>22.212624000000002</v>
      </c>
      <c r="H63" s="135">
        <v>19.451612999999998</v>
      </c>
      <c r="I63" s="135">
        <v>0.96272400000000002</v>
      </c>
      <c r="J63" s="135">
        <v>1.6031E-2</v>
      </c>
      <c r="K63" s="135">
        <v>0.25945200000000002</v>
      </c>
      <c r="L63" s="135">
        <v>7.7932000000000001E-2</v>
      </c>
      <c r="M63" s="135">
        <v>0.68471899999999997</v>
      </c>
      <c r="N63" s="135">
        <v>3.5680999999999997E-2</v>
      </c>
      <c r="O63" s="135">
        <v>8.8819780000000002</v>
      </c>
      <c r="P63" s="135">
        <v>2.5845E-2</v>
      </c>
      <c r="Q63" s="135">
        <v>2.620638</v>
      </c>
      <c r="R63" s="135">
        <v>4.2043619999999997</v>
      </c>
      <c r="S63" s="135">
        <v>0.14588000000000001</v>
      </c>
      <c r="T63" s="135">
        <v>3.1322000000000003E-2</v>
      </c>
      <c r="U63" s="135">
        <v>2.4279649999999999</v>
      </c>
      <c r="V63" s="135">
        <v>2.8239800000000002</v>
      </c>
      <c r="W63" s="135">
        <v>2.3599999999999999E-4</v>
      </c>
    </row>
    <row r="64" spans="1:23" ht="18" x14ac:dyDescent="0.45">
      <c r="A64" s="133" t="s">
        <v>209</v>
      </c>
      <c r="B64" s="134">
        <v>69.080591000000013</v>
      </c>
      <c r="C64" s="135">
        <v>25.989865999999999</v>
      </c>
      <c r="D64" s="135">
        <v>0.84404000000000001</v>
      </c>
      <c r="E64" s="135">
        <v>27.440235999999999</v>
      </c>
      <c r="F64" s="135">
        <v>8.2185290000000002</v>
      </c>
      <c r="G64" s="135">
        <v>3.124E-3</v>
      </c>
      <c r="H64" s="135">
        <v>2.4713090000000002</v>
      </c>
      <c r="I64" s="135">
        <v>4.1062000000000001E-2</v>
      </c>
      <c r="J64" s="135">
        <v>0</v>
      </c>
      <c r="K64" s="135">
        <v>0.249886</v>
      </c>
      <c r="L64" s="135">
        <v>9.6080000000000002E-3</v>
      </c>
      <c r="M64" s="135">
        <v>0.17444000000000001</v>
      </c>
      <c r="N64" s="135">
        <v>0.31739800000000001</v>
      </c>
      <c r="O64" s="135">
        <v>9.5750000000000002E-3</v>
      </c>
      <c r="P64" s="135">
        <v>0</v>
      </c>
      <c r="Q64" s="135">
        <v>1.8876489999999999</v>
      </c>
      <c r="R64" s="135">
        <v>1.2956719999999999</v>
      </c>
      <c r="S64" s="135">
        <v>1.1424E-2</v>
      </c>
      <c r="T64" s="135">
        <v>3.2639000000000001E-2</v>
      </c>
      <c r="U64" s="135">
        <v>0</v>
      </c>
      <c r="V64" s="135">
        <v>8.4134E-2</v>
      </c>
      <c r="W64" s="135">
        <v>0</v>
      </c>
    </row>
    <row r="65" spans="1:23" ht="18" x14ac:dyDescent="0.45">
      <c r="A65" s="133" t="s">
        <v>82</v>
      </c>
      <c r="B65" s="134">
        <v>58.580099999999987</v>
      </c>
      <c r="C65" s="135">
        <v>7.1363690000000002</v>
      </c>
      <c r="D65" s="135">
        <v>50.378535999999997</v>
      </c>
      <c r="E65" s="135">
        <v>0.31956899999999999</v>
      </c>
      <c r="F65" s="135">
        <v>0.31433899999999998</v>
      </c>
      <c r="G65" s="135">
        <v>0</v>
      </c>
      <c r="H65" s="135">
        <v>0</v>
      </c>
      <c r="I65" s="135">
        <v>0.119647</v>
      </c>
      <c r="J65" s="135">
        <v>1.1800000000000001E-3</v>
      </c>
      <c r="K65" s="135">
        <v>0</v>
      </c>
      <c r="L65" s="135">
        <v>6.6280000000000002E-3</v>
      </c>
      <c r="M65" s="135">
        <v>0.293493</v>
      </c>
      <c r="N65" s="135">
        <v>0</v>
      </c>
      <c r="O65" s="135">
        <v>0</v>
      </c>
      <c r="P65" s="135">
        <v>0</v>
      </c>
      <c r="Q65" s="135">
        <v>1.0335E-2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3.9999999999999998E-6</v>
      </c>
    </row>
    <row r="66" spans="1:23" ht="18" x14ac:dyDescent="0.45">
      <c r="A66" s="133" t="s">
        <v>280</v>
      </c>
      <c r="B66" s="134">
        <v>55.386186000000009</v>
      </c>
      <c r="C66" s="135">
        <v>0</v>
      </c>
      <c r="D66" s="135">
        <v>55.108418999999998</v>
      </c>
      <c r="E66" s="135">
        <v>0</v>
      </c>
      <c r="F66" s="135">
        <v>0.189801</v>
      </c>
      <c r="G66" s="135">
        <v>0</v>
      </c>
      <c r="H66" s="135">
        <v>0</v>
      </c>
      <c r="I66" s="135">
        <v>0</v>
      </c>
      <c r="J66" s="135">
        <v>0</v>
      </c>
      <c r="K66" s="135">
        <v>2.8080000000000002E-3</v>
      </c>
      <c r="L66" s="135">
        <v>0</v>
      </c>
      <c r="M66" s="135">
        <v>1.122E-3</v>
      </c>
      <c r="N66" s="135">
        <v>7.6323000000000002E-2</v>
      </c>
      <c r="O66" s="135">
        <v>7.7130000000000002E-3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5">
        <v>0</v>
      </c>
      <c r="W66" s="135">
        <v>0</v>
      </c>
    </row>
    <row r="67" spans="1:23" ht="18" x14ac:dyDescent="0.45">
      <c r="A67" s="133" t="s">
        <v>85</v>
      </c>
      <c r="B67" s="134">
        <v>55.012707000000006</v>
      </c>
      <c r="C67" s="135">
        <v>0.87591799999999997</v>
      </c>
      <c r="D67" s="135">
        <v>3.1296659999999998</v>
      </c>
      <c r="E67" s="135">
        <v>7.6853000000000005E-2</v>
      </c>
      <c r="F67" s="135">
        <v>5.0437250000000002</v>
      </c>
      <c r="G67" s="135">
        <v>0.22203800000000001</v>
      </c>
      <c r="H67" s="135">
        <v>2.6006499999999999</v>
      </c>
      <c r="I67" s="135">
        <v>5.7407E-2</v>
      </c>
      <c r="J67" s="135">
        <v>6.1601999999999997E-2</v>
      </c>
      <c r="K67" s="135">
        <v>8.3315E-2</v>
      </c>
      <c r="L67" s="135">
        <v>1.7000000000000001E-4</v>
      </c>
      <c r="M67" s="135">
        <v>14.063974</v>
      </c>
      <c r="N67" s="135">
        <v>8.2555000000000003E-2</v>
      </c>
      <c r="O67" s="135">
        <v>1.152576</v>
      </c>
      <c r="P67" s="135">
        <v>0</v>
      </c>
      <c r="Q67" s="135">
        <v>1.5851000000000001E-2</v>
      </c>
      <c r="R67" s="135">
        <v>0.52362900000000001</v>
      </c>
      <c r="S67" s="135">
        <v>26.990566999999999</v>
      </c>
      <c r="T67" s="135">
        <v>0</v>
      </c>
      <c r="U67" s="135">
        <v>0</v>
      </c>
      <c r="V67" s="135">
        <v>2.9054E-2</v>
      </c>
      <c r="W67" s="135">
        <v>3.1570000000000001E-3</v>
      </c>
    </row>
    <row r="68" spans="1:23" ht="18" x14ac:dyDescent="0.45">
      <c r="A68" s="133" t="s">
        <v>231</v>
      </c>
      <c r="B68" s="134">
        <v>53.44871899999999</v>
      </c>
      <c r="C68" s="135">
        <v>0</v>
      </c>
      <c r="D68" s="135">
        <v>39.983040000000003</v>
      </c>
      <c r="E68" s="135">
        <v>3.9999999999999998E-6</v>
      </c>
      <c r="F68" s="135">
        <v>3.0693459999999999</v>
      </c>
      <c r="G68" s="135">
        <v>0</v>
      </c>
      <c r="H68" s="135">
        <v>0.85124999999999995</v>
      </c>
      <c r="I68" s="135">
        <v>0</v>
      </c>
      <c r="J68" s="135">
        <v>3.7948000000000003E-2</v>
      </c>
      <c r="K68" s="135">
        <v>0.119364</v>
      </c>
      <c r="L68" s="135">
        <v>8.594716</v>
      </c>
      <c r="M68" s="135">
        <v>0.37480599999999997</v>
      </c>
      <c r="N68" s="135">
        <v>9.6000000000000002E-5</v>
      </c>
      <c r="O68" s="135">
        <v>0</v>
      </c>
      <c r="P68" s="135">
        <v>0.20868300000000001</v>
      </c>
      <c r="Q68" s="135">
        <v>4.0361000000000001E-2</v>
      </c>
      <c r="R68" s="135">
        <v>0.16658700000000001</v>
      </c>
      <c r="S68" s="135">
        <v>0</v>
      </c>
      <c r="T68" s="135">
        <v>2.1199999999999999E-3</v>
      </c>
      <c r="U68" s="135">
        <v>0</v>
      </c>
      <c r="V68" s="135">
        <v>3.9800000000000002E-4</v>
      </c>
      <c r="W68" s="135">
        <v>0</v>
      </c>
    </row>
    <row r="69" spans="1:23" ht="18" x14ac:dyDescent="0.45">
      <c r="A69" s="133" t="s">
        <v>101</v>
      </c>
      <c r="B69" s="134">
        <v>48.703291999999998</v>
      </c>
      <c r="C69" s="135">
        <v>0</v>
      </c>
      <c r="D69" s="135">
        <v>47.870871000000001</v>
      </c>
      <c r="E69" s="135">
        <v>0</v>
      </c>
      <c r="F69" s="135">
        <v>6.2401999999999999E-2</v>
      </c>
      <c r="G69" s="135">
        <v>0</v>
      </c>
      <c r="H69" s="135">
        <v>0</v>
      </c>
      <c r="I69" s="135">
        <v>0</v>
      </c>
      <c r="J69" s="135">
        <v>5.6700000000000001E-4</v>
      </c>
      <c r="K69" s="135">
        <v>0</v>
      </c>
      <c r="L69" s="135">
        <v>0.61372300000000002</v>
      </c>
      <c r="M69" s="135">
        <v>0.15487899999999999</v>
      </c>
      <c r="N69" s="135">
        <v>0</v>
      </c>
      <c r="O69" s="135">
        <v>3.9999999999999998E-6</v>
      </c>
      <c r="P69" s="135">
        <v>0</v>
      </c>
      <c r="Q69" s="135">
        <v>0</v>
      </c>
      <c r="R69" s="135">
        <v>8.4599999999999996E-4</v>
      </c>
      <c r="S69" s="135">
        <v>0</v>
      </c>
      <c r="T69" s="135">
        <v>0</v>
      </c>
      <c r="U69" s="135">
        <v>0</v>
      </c>
      <c r="V69" s="135">
        <v>0</v>
      </c>
      <c r="W69" s="135">
        <v>0</v>
      </c>
    </row>
    <row r="70" spans="1:23" ht="18" x14ac:dyDescent="0.45">
      <c r="A70" s="133" t="s">
        <v>213</v>
      </c>
      <c r="B70" s="134">
        <v>40.807116999999998</v>
      </c>
      <c r="C70" s="135">
        <v>2.9663999999999999E-2</v>
      </c>
      <c r="D70" s="135">
        <v>13.032372000000001</v>
      </c>
      <c r="E70" s="135">
        <v>0</v>
      </c>
      <c r="F70" s="135">
        <v>4.1200450000000002</v>
      </c>
      <c r="G70" s="135">
        <v>0</v>
      </c>
      <c r="H70" s="135">
        <v>3.6521659999999998</v>
      </c>
      <c r="I70" s="135">
        <v>0.23775099999999999</v>
      </c>
      <c r="J70" s="135">
        <v>1.071501</v>
      </c>
      <c r="K70" s="135">
        <v>4.3705000000000001E-2</v>
      </c>
      <c r="L70" s="135">
        <v>0.19395000000000001</v>
      </c>
      <c r="M70" s="135">
        <v>0.83708899999999997</v>
      </c>
      <c r="N70" s="135">
        <v>0.115506</v>
      </c>
      <c r="O70" s="135">
        <v>2.4917000000000002E-2</v>
      </c>
      <c r="P70" s="135">
        <v>0</v>
      </c>
      <c r="Q70" s="135">
        <v>0.36297099999999999</v>
      </c>
      <c r="R70" s="135">
        <v>14.525334000000001</v>
      </c>
      <c r="S70" s="135">
        <v>8.7495000000000003E-2</v>
      </c>
      <c r="T70" s="135">
        <v>1.082532</v>
      </c>
      <c r="U70" s="135">
        <v>0</v>
      </c>
      <c r="V70" s="135">
        <v>1.3900140000000001</v>
      </c>
      <c r="W70" s="135">
        <v>1.05E-4</v>
      </c>
    </row>
    <row r="71" spans="1:23" ht="18" x14ac:dyDescent="0.45">
      <c r="A71" s="133" t="s">
        <v>118</v>
      </c>
      <c r="B71" s="134">
        <v>39.428423000000002</v>
      </c>
      <c r="C71" s="135">
        <v>0</v>
      </c>
      <c r="D71" s="135">
        <v>0</v>
      </c>
      <c r="E71" s="135">
        <v>0</v>
      </c>
      <c r="F71" s="135">
        <v>0.19634199999999999</v>
      </c>
      <c r="G71" s="135">
        <v>0</v>
      </c>
      <c r="H71" s="135">
        <v>6.3150219999999999</v>
      </c>
      <c r="I71" s="135">
        <v>5.5161480000000003</v>
      </c>
      <c r="J71" s="135">
        <v>3.6389999999999999E-3</v>
      </c>
      <c r="K71" s="135">
        <v>1.6906620000000001</v>
      </c>
      <c r="L71" s="135">
        <v>0.90220699999999998</v>
      </c>
      <c r="M71" s="135">
        <v>0.922844</v>
      </c>
      <c r="N71" s="135">
        <v>0</v>
      </c>
      <c r="O71" s="135">
        <v>2.070973</v>
      </c>
      <c r="P71" s="135">
        <v>5.6620000000000004E-3</v>
      </c>
      <c r="Q71" s="135">
        <v>1.4821960000000001</v>
      </c>
      <c r="R71" s="135">
        <v>7.2294369999999999</v>
      </c>
      <c r="S71" s="135">
        <v>7.6880660000000001</v>
      </c>
      <c r="T71" s="135">
        <v>2.525601</v>
      </c>
      <c r="U71" s="135">
        <v>0</v>
      </c>
      <c r="V71" s="135">
        <v>2.8725540000000001</v>
      </c>
      <c r="W71" s="135">
        <v>7.0699999999999999E-3</v>
      </c>
    </row>
    <row r="72" spans="1:23" ht="18" x14ac:dyDescent="0.45">
      <c r="A72" s="133" t="s">
        <v>87</v>
      </c>
      <c r="B72" s="134">
        <v>38.888773000000008</v>
      </c>
      <c r="C72" s="135">
        <v>18.43657</v>
      </c>
      <c r="D72" s="135">
        <v>16.089846999999999</v>
      </c>
      <c r="E72" s="135">
        <v>0.22881000000000001</v>
      </c>
      <c r="F72" s="135">
        <v>1.174077</v>
      </c>
      <c r="G72" s="135">
        <v>0.02</v>
      </c>
      <c r="H72" s="135">
        <v>1.12E-2</v>
      </c>
      <c r="I72" s="135">
        <v>0</v>
      </c>
      <c r="J72" s="135">
        <v>5.9900000000000002E-2</v>
      </c>
      <c r="K72" s="135">
        <v>1.7512E-2</v>
      </c>
      <c r="L72" s="135">
        <v>0</v>
      </c>
      <c r="M72" s="135">
        <v>9.196E-2</v>
      </c>
      <c r="N72" s="135">
        <v>0</v>
      </c>
      <c r="O72" s="135">
        <v>0.11722</v>
      </c>
      <c r="P72" s="135">
        <v>0</v>
      </c>
      <c r="Q72" s="135">
        <v>2.531444</v>
      </c>
      <c r="R72" s="135">
        <v>0</v>
      </c>
      <c r="S72" s="135">
        <v>0</v>
      </c>
      <c r="T72" s="135">
        <v>0</v>
      </c>
      <c r="U72" s="135">
        <v>0</v>
      </c>
      <c r="V72" s="135">
        <v>9.9715999999999999E-2</v>
      </c>
      <c r="W72" s="135">
        <v>1.0517E-2</v>
      </c>
    </row>
    <row r="73" spans="1:23" ht="18" x14ac:dyDescent="0.45">
      <c r="A73" s="133" t="s">
        <v>94</v>
      </c>
      <c r="B73" s="134">
        <v>37.435383000000002</v>
      </c>
      <c r="C73" s="135">
        <v>0</v>
      </c>
      <c r="D73" s="135">
        <v>4.4149999999999997E-3</v>
      </c>
      <c r="E73" s="135">
        <v>0</v>
      </c>
      <c r="F73" s="135">
        <v>0</v>
      </c>
      <c r="G73" s="135">
        <v>36.901940000000003</v>
      </c>
      <c r="H73" s="135">
        <v>0</v>
      </c>
      <c r="I73" s="135">
        <v>0</v>
      </c>
      <c r="J73" s="135">
        <v>0</v>
      </c>
      <c r="K73" s="135">
        <v>0</v>
      </c>
      <c r="L73" s="135">
        <v>0</v>
      </c>
      <c r="M73" s="135">
        <v>2.0501999999999999E-2</v>
      </c>
      <c r="N73" s="135">
        <v>0</v>
      </c>
      <c r="O73" s="135">
        <v>0</v>
      </c>
      <c r="P73" s="135">
        <v>0</v>
      </c>
      <c r="Q73" s="135">
        <v>0.50084499999999998</v>
      </c>
      <c r="R73" s="135">
        <v>7.6810000000000003E-3</v>
      </c>
      <c r="S73" s="135">
        <v>0</v>
      </c>
      <c r="T73" s="135">
        <v>0</v>
      </c>
      <c r="U73" s="135">
        <v>0</v>
      </c>
      <c r="V73" s="135">
        <v>0</v>
      </c>
      <c r="W73" s="135">
        <v>0</v>
      </c>
    </row>
    <row r="74" spans="1:23" ht="18" x14ac:dyDescent="0.45">
      <c r="A74" s="133" t="s">
        <v>122</v>
      </c>
      <c r="B74" s="134">
        <v>35.217336000000003</v>
      </c>
      <c r="C74" s="135">
        <v>0</v>
      </c>
      <c r="D74" s="135">
        <v>5.0946340000000001</v>
      </c>
      <c r="E74" s="135">
        <v>0</v>
      </c>
      <c r="F74" s="135">
        <v>0</v>
      </c>
      <c r="G74" s="135">
        <v>0</v>
      </c>
      <c r="H74" s="135">
        <v>0</v>
      </c>
      <c r="I74" s="135">
        <v>9.9620000000000004E-3</v>
      </c>
      <c r="J74" s="135">
        <v>9.5559980000000007</v>
      </c>
      <c r="K74" s="135">
        <v>0</v>
      </c>
      <c r="L74" s="135">
        <v>7.9780000000000007E-3</v>
      </c>
      <c r="M74" s="135">
        <v>17.471978</v>
      </c>
      <c r="N74" s="135">
        <v>2.8557800000000002</v>
      </c>
      <c r="O74" s="135">
        <v>2.274E-3</v>
      </c>
      <c r="P74" s="135">
        <v>1.3216E-2</v>
      </c>
      <c r="Q74" s="135">
        <v>1.6200000000000001E-4</v>
      </c>
      <c r="R74" s="135">
        <v>2.24E-2</v>
      </c>
      <c r="S74" s="135">
        <v>1.781E-3</v>
      </c>
      <c r="T74" s="135">
        <v>4.6049999999999997E-3</v>
      </c>
      <c r="U74" s="135">
        <v>0</v>
      </c>
      <c r="V74" s="135">
        <v>0.176568</v>
      </c>
      <c r="W74" s="135">
        <v>0</v>
      </c>
    </row>
    <row r="75" spans="1:23" ht="18" x14ac:dyDescent="0.45">
      <c r="A75" s="133" t="s">
        <v>104</v>
      </c>
      <c r="B75" s="134">
        <v>35.197138999999993</v>
      </c>
      <c r="C75" s="135">
        <v>1.8453679999999999</v>
      </c>
      <c r="D75" s="135">
        <v>12.881098</v>
      </c>
      <c r="E75" s="135">
        <v>2.6966610000000002</v>
      </c>
      <c r="F75" s="135">
        <v>10.101988</v>
      </c>
      <c r="G75" s="135">
        <v>0</v>
      </c>
      <c r="H75" s="135">
        <v>0.80093999999999999</v>
      </c>
      <c r="I75" s="135">
        <v>7.9157000000000005E-2</v>
      </c>
      <c r="J75" s="135">
        <v>0.24329600000000001</v>
      </c>
      <c r="K75" s="135">
        <v>6.9503999999999996E-2</v>
      </c>
      <c r="L75" s="135">
        <v>3.005E-2</v>
      </c>
      <c r="M75" s="135">
        <v>3.393297</v>
      </c>
      <c r="N75" s="135">
        <v>0.59109100000000003</v>
      </c>
      <c r="O75" s="135">
        <v>0.80048799999999998</v>
      </c>
      <c r="P75" s="135">
        <v>0</v>
      </c>
      <c r="Q75" s="135">
        <v>0.42764999999999997</v>
      </c>
      <c r="R75" s="135">
        <v>0.76745300000000005</v>
      </c>
      <c r="S75" s="135">
        <v>3.9906999999999998E-2</v>
      </c>
      <c r="T75" s="135">
        <v>5.1260000000000003E-3</v>
      </c>
      <c r="U75" s="135">
        <v>1.8311000000000001E-2</v>
      </c>
      <c r="V75" s="135">
        <v>0.37501000000000001</v>
      </c>
      <c r="W75" s="135">
        <v>3.0744E-2</v>
      </c>
    </row>
    <row r="76" spans="1:23" ht="18" x14ac:dyDescent="0.45">
      <c r="A76" s="133" t="s">
        <v>83</v>
      </c>
      <c r="B76" s="134">
        <v>34.540132</v>
      </c>
      <c r="C76" s="135">
        <v>20.166822</v>
      </c>
      <c r="D76" s="135">
        <v>7.1802000000000005E-2</v>
      </c>
      <c r="E76" s="135">
        <v>0</v>
      </c>
      <c r="F76" s="135">
        <v>0</v>
      </c>
      <c r="G76" s="135">
        <v>0</v>
      </c>
      <c r="H76" s="135">
        <v>14.300993</v>
      </c>
      <c r="I76" s="135">
        <v>0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5.1500000000000005E-4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0</v>
      </c>
    </row>
    <row r="77" spans="1:23" ht="18" x14ac:dyDescent="0.45">
      <c r="A77" s="133" t="s">
        <v>224</v>
      </c>
      <c r="B77" s="134">
        <v>31.917052000000002</v>
      </c>
      <c r="C77" s="135">
        <v>0</v>
      </c>
      <c r="D77" s="135">
        <v>0</v>
      </c>
      <c r="E77" s="135">
        <v>0</v>
      </c>
      <c r="F77" s="135">
        <v>0</v>
      </c>
      <c r="G77" s="135">
        <v>0</v>
      </c>
      <c r="H77" s="135">
        <v>30.754453000000002</v>
      </c>
      <c r="I77" s="135">
        <v>7.2680000000000002E-3</v>
      </c>
      <c r="J77" s="135">
        <v>0</v>
      </c>
      <c r="K77" s="135">
        <v>0</v>
      </c>
      <c r="L77" s="135">
        <v>0.52643200000000001</v>
      </c>
      <c r="M77" s="135">
        <v>0.24497099999999999</v>
      </c>
      <c r="N77" s="135">
        <v>2.0200000000000001E-3</v>
      </c>
      <c r="O77" s="135">
        <v>0</v>
      </c>
      <c r="P77" s="135">
        <v>0</v>
      </c>
      <c r="Q77" s="135">
        <v>1.25E-4</v>
      </c>
      <c r="R77" s="135">
        <v>6.8754999999999997E-2</v>
      </c>
      <c r="S77" s="135">
        <v>0</v>
      </c>
      <c r="T77" s="135">
        <v>0.31302799999999997</v>
      </c>
      <c r="U77" s="135">
        <v>0</v>
      </c>
      <c r="V77" s="135">
        <v>0</v>
      </c>
      <c r="W77" s="135">
        <v>0</v>
      </c>
    </row>
    <row r="78" spans="1:23" ht="18" x14ac:dyDescent="0.45">
      <c r="A78" s="133" t="s">
        <v>230</v>
      </c>
      <c r="B78" s="134">
        <v>31.821600999999998</v>
      </c>
      <c r="C78" s="135">
        <v>2.7729550000000001</v>
      </c>
      <c r="D78" s="135">
        <v>3.68E-4</v>
      </c>
      <c r="E78" s="135">
        <v>0</v>
      </c>
      <c r="F78" s="135">
        <v>4.3090400000000004</v>
      </c>
      <c r="G78" s="135">
        <v>2.9289710000000002</v>
      </c>
      <c r="H78" s="135">
        <v>2.1858909999999998</v>
      </c>
      <c r="I78" s="135">
        <v>2.5085989999999998</v>
      </c>
      <c r="J78" s="135">
        <v>9.59E-4</v>
      </c>
      <c r="K78" s="135">
        <v>4.9876100000000001</v>
      </c>
      <c r="L78" s="135">
        <v>6.6299999999999996E-3</v>
      </c>
      <c r="M78" s="135">
        <v>0.61498299999999995</v>
      </c>
      <c r="N78" s="135">
        <v>1.9598000000000001E-2</v>
      </c>
      <c r="O78" s="135">
        <v>2.2367999999999999E-2</v>
      </c>
      <c r="P78" s="135">
        <v>3.0561000000000001E-2</v>
      </c>
      <c r="Q78" s="135">
        <v>3.2124E-2</v>
      </c>
      <c r="R78" s="135">
        <v>4.7695270000000001</v>
      </c>
      <c r="S78" s="135">
        <v>7.0075999999999999E-2</v>
      </c>
      <c r="T78" s="135">
        <v>0.72970900000000005</v>
      </c>
      <c r="U78" s="135">
        <v>0</v>
      </c>
      <c r="V78" s="135">
        <v>5.8316319999999999</v>
      </c>
      <c r="W78" s="135">
        <v>0</v>
      </c>
    </row>
    <row r="79" spans="1:23" ht="18" x14ac:dyDescent="0.45">
      <c r="A79" s="133" t="s">
        <v>214</v>
      </c>
      <c r="B79" s="134">
        <v>28.900287999999996</v>
      </c>
      <c r="C79" s="135">
        <v>0.54232599999999997</v>
      </c>
      <c r="D79" s="135">
        <v>17.673200000000001</v>
      </c>
      <c r="E79" s="135">
        <v>0.33710699999999999</v>
      </c>
      <c r="F79" s="135">
        <v>0.208037</v>
      </c>
      <c r="G79" s="135">
        <v>0.15876899999999999</v>
      </c>
      <c r="H79" s="135">
        <v>9.9797999999999998E-2</v>
      </c>
      <c r="I79" s="135">
        <v>2.1804079999999999</v>
      </c>
      <c r="J79" s="135">
        <v>1.8842000000000001E-2</v>
      </c>
      <c r="K79" s="135">
        <v>0</v>
      </c>
      <c r="L79" s="135">
        <v>0.18731200000000001</v>
      </c>
      <c r="M79" s="135">
        <v>6.5372260000000004</v>
      </c>
      <c r="N79" s="135">
        <v>2.1648000000000001E-2</v>
      </c>
      <c r="O79" s="135">
        <v>0.19056999999999999</v>
      </c>
      <c r="P79" s="135">
        <v>0</v>
      </c>
      <c r="Q79" s="135">
        <v>0.115027</v>
      </c>
      <c r="R79" s="135">
        <v>0.26496399999999998</v>
      </c>
      <c r="S79" s="135">
        <v>2.4009999999999999E-3</v>
      </c>
      <c r="T79" s="135">
        <v>4.1368000000000002E-2</v>
      </c>
      <c r="U79" s="135">
        <v>0</v>
      </c>
      <c r="V79" s="135">
        <v>0.32027</v>
      </c>
      <c r="W79" s="135">
        <v>1.0150000000000001E-3</v>
      </c>
    </row>
    <row r="80" spans="1:23" ht="18" x14ac:dyDescent="0.45">
      <c r="A80" s="133" t="s">
        <v>114</v>
      </c>
      <c r="B80" s="134">
        <v>24.529387</v>
      </c>
      <c r="C80" s="135">
        <v>0</v>
      </c>
      <c r="D80" s="135">
        <v>8.7966820000000006</v>
      </c>
      <c r="E80" s="135">
        <v>0</v>
      </c>
      <c r="F80" s="135">
        <v>3.7900000000000003E-2</v>
      </c>
      <c r="G80" s="135">
        <v>0</v>
      </c>
      <c r="H80" s="135">
        <v>1.2364109999999999</v>
      </c>
      <c r="I80" s="135">
        <v>3.6679000000000003E-2</v>
      </c>
      <c r="J80" s="135">
        <v>0</v>
      </c>
      <c r="K80" s="135">
        <v>0</v>
      </c>
      <c r="L80" s="135">
        <v>0</v>
      </c>
      <c r="M80" s="135">
        <v>3.1410000000000001E-3</v>
      </c>
      <c r="N80" s="135">
        <v>0</v>
      </c>
      <c r="O80" s="135">
        <v>0</v>
      </c>
      <c r="P80" s="135">
        <v>3.3395000000000001E-2</v>
      </c>
      <c r="Q80" s="135">
        <v>2.1815000000000001E-2</v>
      </c>
      <c r="R80" s="135">
        <v>1.2728090000000001</v>
      </c>
      <c r="S80" s="135">
        <v>2.5564E-2</v>
      </c>
      <c r="T80" s="135">
        <v>13.063533</v>
      </c>
      <c r="U80" s="135">
        <v>0</v>
      </c>
      <c r="V80" s="135">
        <v>1.4580000000000001E-3</v>
      </c>
      <c r="W80" s="135">
        <v>0</v>
      </c>
    </row>
    <row r="81" spans="1:23" ht="18" x14ac:dyDescent="0.45">
      <c r="A81" s="133" t="s">
        <v>132</v>
      </c>
      <c r="B81" s="134">
        <v>22.411001000000006</v>
      </c>
      <c r="C81" s="135">
        <v>0</v>
      </c>
      <c r="D81" s="135">
        <v>3.4239959999999998</v>
      </c>
      <c r="E81" s="135">
        <v>0</v>
      </c>
      <c r="F81" s="135">
        <v>4.4234999999999997E-2</v>
      </c>
      <c r="G81" s="135">
        <v>2.8996200000000001</v>
      </c>
      <c r="H81" s="135">
        <v>2.2250939999999999</v>
      </c>
      <c r="I81" s="135">
        <v>2.1352980000000001</v>
      </c>
      <c r="J81" s="135">
        <v>0</v>
      </c>
      <c r="K81" s="135">
        <v>0.78564900000000004</v>
      </c>
      <c r="L81" s="135">
        <v>0.24431900000000001</v>
      </c>
      <c r="M81" s="135">
        <v>0.10090200000000001</v>
      </c>
      <c r="N81" s="135">
        <v>1.0906000000000001E-2</v>
      </c>
      <c r="O81" s="135">
        <v>0.106327</v>
      </c>
      <c r="P81" s="135">
        <v>0</v>
      </c>
      <c r="Q81" s="135">
        <v>0.24896399999999999</v>
      </c>
      <c r="R81" s="135">
        <v>3.1252230000000001</v>
      </c>
      <c r="S81" s="135">
        <v>1.0906990000000001</v>
      </c>
      <c r="T81" s="135">
        <v>4.2480840000000004</v>
      </c>
      <c r="U81" s="135">
        <v>0</v>
      </c>
      <c r="V81" s="135">
        <v>1.6974629999999999</v>
      </c>
      <c r="W81" s="135">
        <v>2.4222E-2</v>
      </c>
    </row>
    <row r="82" spans="1:23" ht="18" x14ac:dyDescent="0.45">
      <c r="A82" s="133" t="s">
        <v>96</v>
      </c>
      <c r="B82" s="134">
        <v>20.250826</v>
      </c>
      <c r="C82" s="135">
        <v>0</v>
      </c>
      <c r="D82" s="135">
        <v>0.25677</v>
      </c>
      <c r="E82" s="135">
        <v>1.8714930000000001</v>
      </c>
      <c r="F82" s="135">
        <v>3.2998319999999999</v>
      </c>
      <c r="G82" s="135">
        <v>5.6763000000000001E-2</v>
      </c>
      <c r="H82" s="135">
        <v>0.48195500000000002</v>
      </c>
      <c r="I82" s="135">
        <v>0.13206000000000001</v>
      </c>
      <c r="J82" s="135">
        <v>0.94383799999999995</v>
      </c>
      <c r="K82" s="135">
        <v>2.3389999999999999E-3</v>
      </c>
      <c r="L82" s="135">
        <v>0.42612299999999997</v>
      </c>
      <c r="M82" s="135">
        <v>2.8873060000000002</v>
      </c>
      <c r="N82" s="135">
        <v>5.0474999999999999E-2</v>
      </c>
      <c r="O82" s="135">
        <v>9.9059999999999999E-3</v>
      </c>
      <c r="P82" s="135">
        <v>0</v>
      </c>
      <c r="Q82" s="135">
        <v>0.237343</v>
      </c>
      <c r="R82" s="135">
        <v>9.3579679999999996</v>
      </c>
      <c r="S82" s="135">
        <v>2.1459999999999999E-3</v>
      </c>
      <c r="T82" s="135">
        <v>8.1301999999999999E-2</v>
      </c>
      <c r="U82" s="135">
        <v>0</v>
      </c>
      <c r="V82" s="135">
        <v>0.15320700000000001</v>
      </c>
      <c r="W82" s="135">
        <v>0</v>
      </c>
    </row>
    <row r="83" spans="1:23" ht="18" x14ac:dyDescent="0.45">
      <c r="A83" s="133" t="s">
        <v>215</v>
      </c>
      <c r="B83" s="134">
        <v>16.368352999999995</v>
      </c>
      <c r="C83" s="135">
        <v>0</v>
      </c>
      <c r="D83" s="135">
        <v>13.200298</v>
      </c>
      <c r="E83" s="135">
        <v>0</v>
      </c>
      <c r="F83" s="135">
        <v>1.6021000000000001E-2</v>
      </c>
      <c r="G83" s="135">
        <v>0</v>
      </c>
      <c r="H83" s="135">
        <v>0.54222999999999999</v>
      </c>
      <c r="I83" s="135">
        <v>0.28263199999999999</v>
      </c>
      <c r="J83" s="135">
        <v>5.5510999999999998E-2</v>
      </c>
      <c r="K83" s="135">
        <v>0.28834399999999999</v>
      </c>
      <c r="L83" s="135">
        <v>0</v>
      </c>
      <c r="M83" s="135">
        <v>1.27362</v>
      </c>
      <c r="N83" s="135">
        <v>1.8580000000000001E-3</v>
      </c>
      <c r="O83" s="135">
        <v>2.3839999999999998E-3</v>
      </c>
      <c r="P83" s="135">
        <v>4.4403999999999999E-2</v>
      </c>
      <c r="Q83" s="135">
        <v>0.56225700000000001</v>
      </c>
      <c r="R83" s="135">
        <v>1.29E-2</v>
      </c>
      <c r="S83" s="135">
        <v>0</v>
      </c>
      <c r="T83" s="135">
        <v>6.8976999999999997E-2</v>
      </c>
      <c r="U83" s="135">
        <v>0</v>
      </c>
      <c r="V83" s="135">
        <v>1.6917000000000001E-2</v>
      </c>
      <c r="W83" s="135">
        <v>0</v>
      </c>
    </row>
    <row r="84" spans="1:23" ht="18" x14ac:dyDescent="0.45">
      <c r="A84" s="133" t="s">
        <v>291</v>
      </c>
      <c r="B84" s="134">
        <v>15.74804</v>
      </c>
      <c r="C84" s="135">
        <v>0</v>
      </c>
      <c r="D84" s="135">
        <v>1.4615E-2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15.733425</v>
      </c>
      <c r="R84" s="135">
        <v>0</v>
      </c>
      <c r="S84" s="135">
        <v>0</v>
      </c>
      <c r="T84" s="135">
        <v>0</v>
      </c>
      <c r="U84" s="135">
        <v>0</v>
      </c>
      <c r="V84" s="135">
        <v>0</v>
      </c>
      <c r="W84" s="135">
        <v>0</v>
      </c>
    </row>
    <row r="85" spans="1:23" ht="18" x14ac:dyDescent="0.45">
      <c r="A85" s="133" t="s">
        <v>372</v>
      </c>
      <c r="B85" s="134">
        <v>15.278845</v>
      </c>
      <c r="C85" s="135">
        <v>0</v>
      </c>
      <c r="D85" s="135">
        <v>0</v>
      </c>
      <c r="E85" s="135">
        <v>0</v>
      </c>
      <c r="F85" s="135">
        <v>0</v>
      </c>
      <c r="G85" s="135">
        <v>0</v>
      </c>
      <c r="H85" s="135">
        <v>0</v>
      </c>
      <c r="I85" s="135">
        <v>0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0</v>
      </c>
      <c r="P85" s="135">
        <v>0</v>
      </c>
      <c r="Q85" s="135">
        <v>0</v>
      </c>
      <c r="R85" s="135">
        <v>0</v>
      </c>
      <c r="S85" s="135">
        <v>15.278845</v>
      </c>
      <c r="T85" s="135">
        <v>0</v>
      </c>
      <c r="U85" s="135">
        <v>0</v>
      </c>
      <c r="V85" s="135">
        <v>0</v>
      </c>
      <c r="W85" s="135">
        <v>0</v>
      </c>
    </row>
    <row r="86" spans="1:23" ht="18" x14ac:dyDescent="0.45">
      <c r="A86" s="133" t="s">
        <v>179</v>
      </c>
      <c r="B86" s="134">
        <v>15.135759</v>
      </c>
      <c r="C86" s="135">
        <v>0</v>
      </c>
      <c r="D86" s="135">
        <v>0</v>
      </c>
      <c r="E86" s="135">
        <v>0</v>
      </c>
      <c r="F86" s="135">
        <v>0</v>
      </c>
      <c r="G86" s="135">
        <v>14.894498</v>
      </c>
      <c r="H86" s="135">
        <v>0</v>
      </c>
      <c r="I86" s="135">
        <v>0</v>
      </c>
      <c r="J86" s="135">
        <v>1.2300000000000001E-4</v>
      </c>
      <c r="K86" s="135">
        <v>0</v>
      </c>
      <c r="L86" s="135">
        <v>0</v>
      </c>
      <c r="M86" s="135">
        <v>1.0809999999999999E-3</v>
      </c>
      <c r="N86" s="135">
        <v>0.17136699999999999</v>
      </c>
      <c r="O86" s="135">
        <v>0</v>
      </c>
      <c r="P86" s="135">
        <v>0</v>
      </c>
      <c r="Q86" s="135">
        <v>0</v>
      </c>
      <c r="R86" s="135">
        <v>6.5695000000000003E-2</v>
      </c>
      <c r="S86" s="135">
        <v>0</v>
      </c>
      <c r="T86" s="135">
        <v>2.9949999999999998E-3</v>
      </c>
      <c r="U86" s="135">
        <v>0</v>
      </c>
      <c r="V86" s="135">
        <v>0</v>
      </c>
      <c r="W86" s="135">
        <v>0</v>
      </c>
    </row>
    <row r="87" spans="1:23" ht="18" x14ac:dyDescent="0.45">
      <c r="A87" s="133" t="s">
        <v>90</v>
      </c>
      <c r="B87" s="134">
        <v>14.575914000000003</v>
      </c>
      <c r="C87" s="135">
        <v>0</v>
      </c>
      <c r="D87" s="135">
        <v>0</v>
      </c>
      <c r="E87" s="135">
        <v>0</v>
      </c>
      <c r="F87" s="135">
        <v>2.3552849999999999</v>
      </c>
      <c r="G87" s="135">
        <v>0</v>
      </c>
      <c r="H87" s="135">
        <v>9.8011520000000001</v>
      </c>
      <c r="I87" s="135">
        <v>1.2509999999999999E-3</v>
      </c>
      <c r="J87" s="135">
        <v>0</v>
      </c>
      <c r="K87" s="135">
        <v>0</v>
      </c>
      <c r="L87" s="135">
        <v>2.2579880000000001</v>
      </c>
      <c r="M87" s="135">
        <v>2.9685E-2</v>
      </c>
      <c r="N87" s="135">
        <v>0</v>
      </c>
      <c r="O87" s="135">
        <v>0</v>
      </c>
      <c r="P87" s="135">
        <v>0</v>
      </c>
      <c r="Q87" s="135">
        <v>8.5819999999999994E-3</v>
      </c>
      <c r="R87" s="135">
        <v>1.0215E-2</v>
      </c>
      <c r="S87" s="135">
        <v>0</v>
      </c>
      <c r="T87" s="135">
        <v>0</v>
      </c>
      <c r="U87" s="135">
        <v>0</v>
      </c>
      <c r="V87" s="135">
        <v>0.111723</v>
      </c>
      <c r="W87" s="135">
        <v>3.3000000000000003E-5</v>
      </c>
    </row>
    <row r="88" spans="1:23" ht="18" x14ac:dyDescent="0.45">
      <c r="A88" s="133" t="s">
        <v>121</v>
      </c>
      <c r="B88" s="134">
        <v>14.267999999999999</v>
      </c>
      <c r="C88" s="135">
        <v>6.4451640000000001</v>
      </c>
      <c r="D88" s="135">
        <v>1.17E-4</v>
      </c>
      <c r="E88" s="135">
        <v>0</v>
      </c>
      <c r="F88" s="135">
        <v>0.314253</v>
      </c>
      <c r="G88" s="135">
        <v>4.463E-3</v>
      </c>
      <c r="H88" s="135">
        <v>5.7895070000000004</v>
      </c>
      <c r="I88" s="135">
        <v>4.6560000000000004E-3</v>
      </c>
      <c r="J88" s="135">
        <v>6.78E-4</v>
      </c>
      <c r="K88" s="135">
        <v>0</v>
      </c>
      <c r="L88" s="135">
        <v>3.88E-4</v>
      </c>
      <c r="M88" s="135">
        <v>5.0140000000000002E-3</v>
      </c>
      <c r="N88" s="135">
        <v>2.2690000000000002E-3</v>
      </c>
      <c r="O88" s="135">
        <v>0</v>
      </c>
      <c r="P88" s="135">
        <v>0</v>
      </c>
      <c r="Q88" s="135">
        <v>2.16E-3</v>
      </c>
      <c r="R88" s="135">
        <v>1.6802239999999999</v>
      </c>
      <c r="S88" s="135">
        <v>0</v>
      </c>
      <c r="T88" s="135">
        <v>1.5690000000000001E-3</v>
      </c>
      <c r="U88" s="135">
        <v>0</v>
      </c>
      <c r="V88" s="135">
        <v>1.7538000000000002E-2</v>
      </c>
      <c r="W88" s="135">
        <v>0</v>
      </c>
    </row>
    <row r="89" spans="1:23" ht="18" x14ac:dyDescent="0.45">
      <c r="A89" s="133" t="s">
        <v>227</v>
      </c>
      <c r="B89" s="134">
        <v>13.859896000000001</v>
      </c>
      <c r="C89" s="135">
        <v>8.9698189999999993</v>
      </c>
      <c r="D89" s="135">
        <v>1.4204429999999999</v>
      </c>
      <c r="E89" s="135">
        <v>0</v>
      </c>
      <c r="F89" s="135">
        <v>0</v>
      </c>
      <c r="G89" s="135">
        <v>0</v>
      </c>
      <c r="H89" s="135">
        <v>0</v>
      </c>
      <c r="I89" s="135">
        <v>2.2790000000000002E-3</v>
      </c>
      <c r="J89" s="135">
        <v>0.70838400000000001</v>
      </c>
      <c r="K89" s="135">
        <v>3.8499999999999998E-4</v>
      </c>
      <c r="L89" s="135">
        <v>0</v>
      </c>
      <c r="M89" s="135">
        <v>2.5080330000000002</v>
      </c>
      <c r="N89" s="135">
        <v>0.220831</v>
      </c>
      <c r="O89" s="135">
        <v>0</v>
      </c>
      <c r="P89" s="135">
        <v>2.7980000000000001E-3</v>
      </c>
      <c r="Q89" s="135">
        <v>0</v>
      </c>
      <c r="R89" s="135">
        <v>8.4609999999999998E-3</v>
      </c>
      <c r="S89" s="135">
        <v>5.5669999999999999E-3</v>
      </c>
      <c r="T89" s="135">
        <v>4.1359999999999999E-3</v>
      </c>
      <c r="U89" s="135">
        <v>0</v>
      </c>
      <c r="V89" s="135">
        <v>8.7600000000000004E-3</v>
      </c>
      <c r="W89" s="135">
        <v>0</v>
      </c>
    </row>
    <row r="90" spans="1:23" ht="18" x14ac:dyDescent="0.45">
      <c r="A90" s="133" t="s">
        <v>131</v>
      </c>
      <c r="B90" s="134">
        <v>13.627725</v>
      </c>
      <c r="C90" s="135">
        <v>0</v>
      </c>
      <c r="D90" s="135">
        <v>0</v>
      </c>
      <c r="E90" s="135">
        <v>0</v>
      </c>
      <c r="F90" s="135">
        <v>3.8627000000000002E-2</v>
      </c>
      <c r="G90" s="135">
        <v>0</v>
      </c>
      <c r="H90" s="135">
        <v>1.495601</v>
      </c>
      <c r="I90" s="135">
        <v>2.2814369999999999</v>
      </c>
      <c r="J90" s="135">
        <v>0</v>
      </c>
      <c r="K90" s="135">
        <v>0</v>
      </c>
      <c r="L90" s="135">
        <v>1.1304019999999999</v>
      </c>
      <c r="M90" s="135">
        <v>0.37304199999999998</v>
      </c>
      <c r="N90" s="135">
        <v>0</v>
      </c>
      <c r="O90" s="135">
        <v>0.40085100000000001</v>
      </c>
      <c r="P90" s="135">
        <v>0</v>
      </c>
      <c r="Q90" s="135">
        <v>0.237738</v>
      </c>
      <c r="R90" s="135">
        <v>6.7361089999999999</v>
      </c>
      <c r="S90" s="135">
        <v>0.82193300000000002</v>
      </c>
      <c r="T90" s="135">
        <v>0.11186699999999999</v>
      </c>
      <c r="U90" s="135">
        <v>0</v>
      </c>
      <c r="V90" s="135">
        <v>1.18E-4</v>
      </c>
      <c r="W90" s="135">
        <v>0</v>
      </c>
    </row>
    <row r="91" spans="1:23" ht="18" x14ac:dyDescent="0.45">
      <c r="A91" s="133" t="s">
        <v>103</v>
      </c>
      <c r="B91" s="134">
        <v>12.010105999999999</v>
      </c>
      <c r="C91" s="135">
        <v>0</v>
      </c>
      <c r="D91" s="135">
        <v>3.2033469999999999</v>
      </c>
      <c r="E91" s="135">
        <v>0</v>
      </c>
      <c r="F91" s="135">
        <v>0.39263199999999998</v>
      </c>
      <c r="G91" s="135">
        <v>0</v>
      </c>
      <c r="H91" s="135">
        <v>0.101782</v>
      </c>
      <c r="I91" s="135">
        <v>1.6167999999999998E-2</v>
      </c>
      <c r="J91" s="135">
        <v>0</v>
      </c>
      <c r="K91" s="135">
        <v>0</v>
      </c>
      <c r="L91" s="135">
        <v>0</v>
      </c>
      <c r="M91" s="135">
        <v>0.41635800000000001</v>
      </c>
      <c r="N91" s="135">
        <v>1.3129999999999999E-3</v>
      </c>
      <c r="O91" s="135">
        <v>0.28923399999999999</v>
      </c>
      <c r="P91" s="135">
        <v>0</v>
      </c>
      <c r="Q91" s="135">
        <v>7.490634</v>
      </c>
      <c r="R91" s="135">
        <v>0</v>
      </c>
      <c r="S91" s="135">
        <v>4.4801000000000001E-2</v>
      </c>
      <c r="T91" s="135">
        <v>2.65E-3</v>
      </c>
      <c r="U91" s="135">
        <v>0</v>
      </c>
      <c r="V91" s="135">
        <v>5.1187000000000003E-2</v>
      </c>
      <c r="W91" s="135">
        <v>0</v>
      </c>
    </row>
    <row r="92" spans="1:23" ht="18" x14ac:dyDescent="0.45">
      <c r="A92" s="133" t="s">
        <v>119</v>
      </c>
      <c r="B92" s="134">
        <v>9.125318</v>
      </c>
      <c r="C92" s="135">
        <v>0</v>
      </c>
      <c r="D92" s="135">
        <v>0</v>
      </c>
      <c r="E92" s="135">
        <v>0</v>
      </c>
      <c r="F92" s="135">
        <v>2.714038</v>
      </c>
      <c r="G92" s="135">
        <v>0</v>
      </c>
      <c r="H92" s="135">
        <v>3.0322399999999998</v>
      </c>
      <c r="I92" s="135">
        <v>1.312E-3</v>
      </c>
      <c r="J92" s="135">
        <v>1.565E-3</v>
      </c>
      <c r="K92" s="135">
        <v>0.216196</v>
      </c>
      <c r="L92" s="135">
        <v>3.8000000000000002E-5</v>
      </c>
      <c r="M92" s="135">
        <v>2.1014999999999999E-2</v>
      </c>
      <c r="N92" s="135">
        <v>3.3987999999999997E-2</v>
      </c>
      <c r="O92" s="135">
        <v>0</v>
      </c>
      <c r="P92" s="135">
        <v>0</v>
      </c>
      <c r="Q92" s="135">
        <v>3.2043000000000002E-2</v>
      </c>
      <c r="R92" s="135">
        <v>2.4016310000000001</v>
      </c>
      <c r="S92" s="135">
        <v>3.0637000000000001E-2</v>
      </c>
      <c r="T92" s="135">
        <v>8.1588999999999995E-2</v>
      </c>
      <c r="U92" s="135">
        <v>0</v>
      </c>
      <c r="V92" s="135">
        <v>0.55902600000000002</v>
      </c>
      <c r="W92" s="135">
        <v>0</v>
      </c>
    </row>
    <row r="93" spans="1:23" ht="18" x14ac:dyDescent="0.45">
      <c r="A93" s="133" t="s">
        <v>129</v>
      </c>
      <c r="B93" s="134">
        <v>8.6212969999999984</v>
      </c>
      <c r="C93" s="135">
        <v>0</v>
      </c>
      <c r="D93" s="135">
        <v>0</v>
      </c>
      <c r="E93" s="135">
        <v>0.46476899999999999</v>
      </c>
      <c r="F93" s="135">
        <v>0.92457699999999998</v>
      </c>
      <c r="G93" s="135">
        <v>0</v>
      </c>
      <c r="H93" s="135">
        <v>1.1297219999999999</v>
      </c>
      <c r="I93" s="135">
        <v>8.456E-3</v>
      </c>
      <c r="J93" s="135">
        <v>0</v>
      </c>
      <c r="K93" s="135">
        <v>0.34778700000000001</v>
      </c>
      <c r="L93" s="135">
        <v>3.8446199999999999</v>
      </c>
      <c r="M93" s="135">
        <v>3.1988000000000003E-2</v>
      </c>
      <c r="N93" s="135">
        <v>1.4400000000000001E-3</v>
      </c>
      <c r="O93" s="135">
        <v>0</v>
      </c>
      <c r="P93" s="135">
        <v>0</v>
      </c>
      <c r="Q93" s="135">
        <v>0.121118</v>
      </c>
      <c r="R93" s="135">
        <v>1.5308200000000001</v>
      </c>
      <c r="S93" s="135">
        <v>8.2399999999999997E-4</v>
      </c>
      <c r="T93" s="135">
        <v>0.14918899999999999</v>
      </c>
      <c r="U93" s="135">
        <v>0</v>
      </c>
      <c r="V93" s="135">
        <v>6.5987000000000004E-2</v>
      </c>
      <c r="W93" s="135">
        <v>0</v>
      </c>
    </row>
    <row r="94" spans="1:23" ht="18" x14ac:dyDescent="0.45">
      <c r="A94" s="133" t="s">
        <v>289</v>
      </c>
      <c r="B94" s="134">
        <v>7.8079199999999993</v>
      </c>
      <c r="C94" s="135">
        <v>0</v>
      </c>
      <c r="D94" s="135">
        <v>0</v>
      </c>
      <c r="E94" s="135">
        <v>0</v>
      </c>
      <c r="F94" s="135">
        <v>2.0004999999999998E-2</v>
      </c>
      <c r="G94" s="135">
        <v>0.26937899999999998</v>
      </c>
      <c r="H94" s="135">
        <v>0.166106</v>
      </c>
      <c r="I94" s="135">
        <v>0.55144599999999999</v>
      </c>
      <c r="J94" s="135">
        <v>1.4289999999999999E-3</v>
      </c>
      <c r="K94" s="135">
        <v>0.459343</v>
      </c>
      <c r="L94" s="135">
        <v>2.7599999999999999E-3</v>
      </c>
      <c r="M94" s="135">
        <v>1.9432999999999999E-2</v>
      </c>
      <c r="N94" s="135">
        <v>1.3079999999999999E-3</v>
      </c>
      <c r="O94" s="135">
        <v>4.5589999999999997E-3</v>
      </c>
      <c r="P94" s="135">
        <v>0</v>
      </c>
      <c r="Q94" s="135">
        <v>3.9379999999999997E-3</v>
      </c>
      <c r="R94" s="135">
        <v>5.5413540000000001</v>
      </c>
      <c r="S94" s="135">
        <v>6.2664999999999998E-2</v>
      </c>
      <c r="T94" s="135">
        <v>0.51736400000000005</v>
      </c>
      <c r="U94" s="135">
        <v>5.7819999999999998E-3</v>
      </c>
      <c r="V94" s="135">
        <v>0.18104899999999999</v>
      </c>
      <c r="W94" s="135">
        <v>0</v>
      </c>
    </row>
    <row r="95" spans="1:23" ht="18" x14ac:dyDescent="0.45">
      <c r="A95" s="133" t="s">
        <v>177</v>
      </c>
      <c r="B95" s="134">
        <v>7.772068</v>
      </c>
      <c r="C95" s="135">
        <v>0</v>
      </c>
      <c r="D95" s="135">
        <v>0</v>
      </c>
      <c r="E95" s="135">
        <v>0</v>
      </c>
      <c r="F95" s="135">
        <v>5.6946999999999998E-2</v>
      </c>
      <c r="G95" s="135">
        <v>5.5915410000000003</v>
      </c>
      <c r="H95" s="135">
        <v>0.10539900000000001</v>
      </c>
      <c r="I95" s="135">
        <v>1.6199999999999999E-3</v>
      </c>
      <c r="J95" s="135">
        <v>0</v>
      </c>
      <c r="K95" s="135">
        <v>0.36024600000000001</v>
      </c>
      <c r="L95" s="135">
        <v>2.4559999999999998E-3</v>
      </c>
      <c r="M95" s="135">
        <v>0.49966300000000002</v>
      </c>
      <c r="N95" s="135">
        <v>0</v>
      </c>
      <c r="O95" s="135">
        <v>2.3387999999999999E-2</v>
      </c>
      <c r="P95" s="135">
        <v>0</v>
      </c>
      <c r="Q95" s="135">
        <v>0.26500699999999999</v>
      </c>
      <c r="R95" s="135">
        <v>0.55376300000000001</v>
      </c>
      <c r="S95" s="135">
        <v>8.2799999999999992E-3</v>
      </c>
      <c r="T95" s="135">
        <v>0.23944499999999999</v>
      </c>
      <c r="U95" s="135">
        <v>0</v>
      </c>
      <c r="V95" s="135">
        <v>6.4312999999999995E-2</v>
      </c>
      <c r="W95" s="135">
        <v>0</v>
      </c>
    </row>
    <row r="96" spans="1:23" ht="18" x14ac:dyDescent="0.45">
      <c r="A96" s="133" t="s">
        <v>106</v>
      </c>
      <c r="B96" s="134">
        <v>6.5023200000000001</v>
      </c>
      <c r="C96" s="135">
        <v>0</v>
      </c>
      <c r="D96" s="135">
        <v>2.3960000000000001E-3</v>
      </c>
      <c r="E96" s="135">
        <v>0</v>
      </c>
      <c r="F96" s="135">
        <v>2.189E-3</v>
      </c>
      <c r="G96" s="135">
        <v>0</v>
      </c>
      <c r="H96" s="135">
        <v>0.76780499999999996</v>
      </c>
      <c r="I96" s="135">
        <v>0.145063</v>
      </c>
      <c r="J96" s="135">
        <v>0</v>
      </c>
      <c r="K96" s="135">
        <v>0</v>
      </c>
      <c r="L96" s="135">
        <v>0</v>
      </c>
      <c r="M96" s="135">
        <v>6.0410000000000004E-3</v>
      </c>
      <c r="N96" s="135">
        <v>0</v>
      </c>
      <c r="O96" s="135">
        <v>0</v>
      </c>
      <c r="P96" s="135">
        <v>1.209E-3</v>
      </c>
      <c r="Q96" s="135">
        <v>0</v>
      </c>
      <c r="R96" s="135">
        <v>4.7646329999999999</v>
      </c>
      <c r="S96" s="135">
        <v>0</v>
      </c>
      <c r="T96" s="135">
        <v>0.81298400000000004</v>
      </c>
      <c r="U96" s="135">
        <v>0</v>
      </c>
      <c r="V96" s="135">
        <v>0</v>
      </c>
      <c r="W96" s="135">
        <v>0</v>
      </c>
    </row>
    <row r="97" spans="1:23" ht="18" x14ac:dyDescent="0.45">
      <c r="A97" s="133" t="s">
        <v>285</v>
      </c>
      <c r="B97" s="134">
        <v>5.2198569999999993</v>
      </c>
      <c r="C97" s="135">
        <v>0</v>
      </c>
      <c r="D97" s="135">
        <v>4.743474</v>
      </c>
      <c r="E97" s="135">
        <v>0</v>
      </c>
      <c r="F97" s="135">
        <v>0.15907499999999999</v>
      </c>
      <c r="G97" s="135">
        <v>0.114956</v>
      </c>
      <c r="H97" s="135">
        <v>0</v>
      </c>
      <c r="I97" s="135">
        <v>7.6680000000000003E-3</v>
      </c>
      <c r="J97" s="135">
        <v>0</v>
      </c>
      <c r="K97" s="135">
        <v>0</v>
      </c>
      <c r="L97" s="135">
        <v>0</v>
      </c>
      <c r="M97" s="135">
        <v>0.126085</v>
      </c>
      <c r="N97" s="135">
        <v>2.8540000000000002E-3</v>
      </c>
      <c r="O97" s="135">
        <v>0</v>
      </c>
      <c r="P97" s="135">
        <v>0</v>
      </c>
      <c r="Q97" s="135">
        <v>3.6222999999999998E-2</v>
      </c>
      <c r="R97" s="135">
        <v>1.1261999999999999E-2</v>
      </c>
      <c r="S97" s="135">
        <v>0</v>
      </c>
      <c r="T97" s="135">
        <v>2.2169999999999998E-3</v>
      </c>
      <c r="U97" s="135">
        <v>0</v>
      </c>
      <c r="V97" s="135">
        <v>1.6043000000000002E-2</v>
      </c>
      <c r="W97" s="135">
        <v>0</v>
      </c>
    </row>
    <row r="98" spans="1:23" ht="18" x14ac:dyDescent="0.45">
      <c r="A98" s="133" t="s">
        <v>84</v>
      </c>
      <c r="B98" s="134">
        <v>5.0688579999999996</v>
      </c>
      <c r="C98" s="135">
        <v>2.5000000000000001E-5</v>
      </c>
      <c r="D98" s="135">
        <v>8.9657000000000001E-2</v>
      </c>
      <c r="E98" s="135">
        <v>0</v>
      </c>
      <c r="F98" s="135">
        <v>0.45673399999999997</v>
      </c>
      <c r="G98" s="135">
        <v>0</v>
      </c>
      <c r="H98" s="135">
        <v>0</v>
      </c>
      <c r="I98" s="135">
        <v>0.12758700000000001</v>
      </c>
      <c r="J98" s="135">
        <v>0</v>
      </c>
      <c r="K98" s="135">
        <v>0</v>
      </c>
      <c r="L98" s="135">
        <v>2.9197410000000001</v>
      </c>
      <c r="M98" s="135">
        <v>0.232849</v>
      </c>
      <c r="N98" s="135">
        <v>0</v>
      </c>
      <c r="O98" s="135">
        <v>0</v>
      </c>
      <c r="P98" s="135">
        <v>2.581E-3</v>
      </c>
      <c r="Q98" s="135">
        <v>1.2313080000000001</v>
      </c>
      <c r="R98" s="135">
        <v>7.7000000000000001E-5</v>
      </c>
      <c r="S98" s="135">
        <v>4.5919999999999997E-3</v>
      </c>
      <c r="T98" s="135">
        <v>0</v>
      </c>
      <c r="U98" s="135">
        <v>0</v>
      </c>
      <c r="V98" s="135">
        <v>2.6800000000000001E-3</v>
      </c>
      <c r="W98" s="135">
        <v>1.0269999999999999E-3</v>
      </c>
    </row>
    <row r="99" spans="1:23" ht="18" x14ac:dyDescent="0.45">
      <c r="A99" s="133" t="s">
        <v>81</v>
      </c>
      <c r="B99" s="134">
        <v>3.9132200000000004</v>
      </c>
      <c r="C99" s="135">
        <v>2.6993770000000001</v>
      </c>
      <c r="D99" s="135">
        <v>0.92035699999999998</v>
      </c>
      <c r="E99" s="135">
        <v>0</v>
      </c>
      <c r="F99" s="135">
        <v>0</v>
      </c>
      <c r="G99" s="135">
        <v>0</v>
      </c>
      <c r="H99" s="135">
        <v>0</v>
      </c>
      <c r="I99" s="135">
        <v>0</v>
      </c>
      <c r="J99" s="135">
        <v>0</v>
      </c>
      <c r="K99" s="135">
        <v>0</v>
      </c>
      <c r="L99" s="135">
        <v>0</v>
      </c>
      <c r="M99" s="135">
        <v>8.5249000000000005E-2</v>
      </c>
      <c r="N99" s="135">
        <v>0</v>
      </c>
      <c r="O99" s="135">
        <v>0.20823700000000001</v>
      </c>
      <c r="P99" s="135">
        <v>0</v>
      </c>
      <c r="Q99" s="135">
        <v>0</v>
      </c>
      <c r="R99" s="135">
        <v>0</v>
      </c>
      <c r="S99" s="135">
        <v>0</v>
      </c>
      <c r="T99" s="135">
        <v>0</v>
      </c>
      <c r="U99" s="135">
        <v>0</v>
      </c>
      <c r="V99" s="135">
        <v>0</v>
      </c>
      <c r="W99" s="135">
        <v>0</v>
      </c>
    </row>
    <row r="100" spans="1:23" ht="18" x14ac:dyDescent="0.45">
      <c r="A100" s="133" t="s">
        <v>125</v>
      </c>
      <c r="B100" s="134">
        <v>3.8988929999999997</v>
      </c>
      <c r="C100" s="135">
        <v>0</v>
      </c>
      <c r="D100" s="135">
        <v>0.70537000000000005</v>
      </c>
      <c r="E100" s="135">
        <v>0</v>
      </c>
      <c r="F100" s="135">
        <v>7.3918999999999999E-2</v>
      </c>
      <c r="G100" s="135">
        <v>0</v>
      </c>
      <c r="H100" s="135">
        <v>1.6677109999999999</v>
      </c>
      <c r="I100" s="135">
        <v>8.116E-3</v>
      </c>
      <c r="J100" s="135">
        <v>8.7062E-2</v>
      </c>
      <c r="K100" s="135">
        <v>0</v>
      </c>
      <c r="L100" s="135">
        <v>0</v>
      </c>
      <c r="M100" s="135">
        <v>1.3312440000000001</v>
      </c>
      <c r="N100" s="135">
        <v>3.1700000000000001E-4</v>
      </c>
      <c r="O100" s="135">
        <v>0</v>
      </c>
      <c r="P100" s="135">
        <v>0</v>
      </c>
      <c r="Q100" s="135">
        <v>0</v>
      </c>
      <c r="R100" s="135">
        <v>2.3664000000000001E-2</v>
      </c>
      <c r="S100" s="135">
        <v>1.49E-3</v>
      </c>
      <c r="T100" s="135">
        <v>0</v>
      </c>
      <c r="U100" s="135">
        <v>0</v>
      </c>
      <c r="V100" s="135">
        <v>0</v>
      </c>
      <c r="W100" s="135">
        <v>0</v>
      </c>
    </row>
    <row r="101" spans="1:23" ht="18" x14ac:dyDescent="0.45">
      <c r="A101" s="133" t="s">
        <v>210</v>
      </c>
      <c r="B101" s="134">
        <v>3.7726249999999997</v>
      </c>
      <c r="C101" s="135">
        <v>0</v>
      </c>
      <c r="D101" s="135">
        <v>1.330595</v>
      </c>
      <c r="E101" s="135">
        <v>0</v>
      </c>
      <c r="F101" s="135">
        <v>2.2586539999999999</v>
      </c>
      <c r="G101" s="135">
        <v>0</v>
      </c>
      <c r="H101" s="135">
        <v>8.2929000000000003E-2</v>
      </c>
      <c r="I101" s="135">
        <v>3.0620000000000001E-3</v>
      </c>
      <c r="J101" s="135">
        <v>0</v>
      </c>
      <c r="K101" s="135">
        <v>8.4737000000000007E-2</v>
      </c>
      <c r="L101" s="135">
        <v>5.0509999999999999E-3</v>
      </c>
      <c r="M101" s="135">
        <v>0</v>
      </c>
      <c r="N101" s="135">
        <v>1.516E-3</v>
      </c>
      <c r="O101" s="135">
        <v>0</v>
      </c>
      <c r="P101" s="135">
        <v>0</v>
      </c>
      <c r="Q101" s="135">
        <v>0</v>
      </c>
      <c r="R101" s="135">
        <v>3.9999999999999998E-6</v>
      </c>
      <c r="S101" s="135">
        <v>0</v>
      </c>
      <c r="T101" s="135">
        <v>0</v>
      </c>
      <c r="U101" s="135">
        <v>0</v>
      </c>
      <c r="V101" s="135">
        <v>6.0769999999999999E-3</v>
      </c>
      <c r="W101" s="135">
        <v>0</v>
      </c>
    </row>
    <row r="102" spans="1:23" ht="18" x14ac:dyDescent="0.45">
      <c r="A102" s="133" t="s">
        <v>221</v>
      </c>
      <c r="B102" s="134">
        <v>3.541579</v>
      </c>
      <c r="C102" s="135">
        <v>1.8879490000000001</v>
      </c>
      <c r="D102" s="135">
        <v>1.6520699999999999</v>
      </c>
      <c r="E102" s="135">
        <v>0</v>
      </c>
      <c r="F102" s="135">
        <v>0</v>
      </c>
      <c r="G102" s="135">
        <v>0</v>
      </c>
      <c r="H102" s="135">
        <v>0</v>
      </c>
      <c r="I102" s="135">
        <v>0</v>
      </c>
      <c r="J102" s="135">
        <v>0</v>
      </c>
      <c r="K102" s="135">
        <v>1.56E-3</v>
      </c>
      <c r="L102" s="135">
        <v>0</v>
      </c>
      <c r="M102" s="135">
        <v>0</v>
      </c>
      <c r="N102" s="135">
        <v>0</v>
      </c>
      <c r="O102" s="135">
        <v>0</v>
      </c>
      <c r="P102" s="135">
        <v>0</v>
      </c>
      <c r="Q102" s="135">
        <v>0</v>
      </c>
      <c r="R102" s="135">
        <v>0</v>
      </c>
      <c r="S102" s="135">
        <v>0</v>
      </c>
      <c r="T102" s="135">
        <v>0</v>
      </c>
      <c r="U102" s="135">
        <v>0</v>
      </c>
      <c r="V102" s="135">
        <v>0</v>
      </c>
      <c r="W102" s="135">
        <v>0</v>
      </c>
    </row>
    <row r="103" spans="1:23" ht="18" x14ac:dyDescent="0.45">
      <c r="A103" s="133" t="s">
        <v>99</v>
      </c>
      <c r="B103" s="134">
        <v>3.2986430000000002</v>
      </c>
      <c r="C103" s="135">
        <v>0</v>
      </c>
      <c r="D103" s="135">
        <v>2.3113999999999999E-2</v>
      </c>
      <c r="E103" s="135">
        <v>0</v>
      </c>
      <c r="F103" s="135">
        <v>1.1615629999999999</v>
      </c>
      <c r="G103" s="135">
        <v>0</v>
      </c>
      <c r="H103" s="135">
        <v>0.33755299999999999</v>
      </c>
      <c r="I103" s="135">
        <v>0</v>
      </c>
      <c r="J103" s="135">
        <v>0</v>
      </c>
      <c r="K103" s="135">
        <v>1.771056</v>
      </c>
      <c r="L103" s="135">
        <v>0</v>
      </c>
      <c r="M103" s="135">
        <v>5.3569999999999998E-3</v>
      </c>
      <c r="N103" s="135">
        <v>0</v>
      </c>
      <c r="O103" s="135">
        <v>0</v>
      </c>
      <c r="P103" s="135">
        <v>0</v>
      </c>
      <c r="Q103" s="135">
        <v>0</v>
      </c>
      <c r="R103" s="135">
        <v>0</v>
      </c>
      <c r="S103" s="135">
        <v>0</v>
      </c>
      <c r="T103" s="135">
        <v>0</v>
      </c>
      <c r="U103" s="135">
        <v>0</v>
      </c>
      <c r="V103" s="135">
        <v>0</v>
      </c>
      <c r="W103" s="135">
        <v>0</v>
      </c>
    </row>
    <row r="104" spans="1:23" ht="18" x14ac:dyDescent="0.45">
      <c r="A104" s="133" t="s">
        <v>268</v>
      </c>
      <c r="B104" s="134">
        <v>3.2055229999999999</v>
      </c>
      <c r="C104" s="135">
        <v>0</v>
      </c>
      <c r="D104" s="135">
        <v>0</v>
      </c>
      <c r="E104" s="135">
        <v>0</v>
      </c>
      <c r="F104" s="135">
        <v>0</v>
      </c>
      <c r="G104" s="135">
        <v>0</v>
      </c>
      <c r="H104" s="135">
        <v>0.51045399999999996</v>
      </c>
      <c r="I104" s="135">
        <v>2.9E-5</v>
      </c>
      <c r="J104" s="135">
        <v>1.4220000000000001E-3</v>
      </c>
      <c r="K104" s="135">
        <v>4.5425E-2</v>
      </c>
      <c r="L104" s="135">
        <v>1.2122000000000001E-2</v>
      </c>
      <c r="M104" s="135">
        <v>5.2729999999999999E-3</v>
      </c>
      <c r="N104" s="135">
        <v>0.105548</v>
      </c>
      <c r="O104" s="135">
        <v>0</v>
      </c>
      <c r="P104" s="135">
        <v>0.19537099999999999</v>
      </c>
      <c r="Q104" s="135">
        <v>3.578E-3</v>
      </c>
      <c r="R104" s="135">
        <v>6.9797999999999999E-2</v>
      </c>
      <c r="S104" s="135">
        <v>1.3873E-2</v>
      </c>
      <c r="T104" s="135">
        <v>7.6740000000000003E-2</v>
      </c>
      <c r="U104" s="135">
        <v>0</v>
      </c>
      <c r="V104" s="135">
        <v>2.1658900000000001</v>
      </c>
      <c r="W104" s="135">
        <v>0</v>
      </c>
    </row>
    <row r="105" spans="1:23" ht="18" x14ac:dyDescent="0.45">
      <c r="A105" s="133" t="s">
        <v>77</v>
      </c>
      <c r="B105" s="134">
        <v>3.0889930000000008</v>
      </c>
      <c r="C105" s="135">
        <v>3.4777000000000002E-2</v>
      </c>
      <c r="D105" s="135">
        <v>2.2594120000000002</v>
      </c>
      <c r="E105" s="135">
        <v>0</v>
      </c>
      <c r="F105" s="135">
        <v>3.8163999999999997E-2</v>
      </c>
      <c r="G105" s="135">
        <v>0</v>
      </c>
      <c r="H105" s="135">
        <v>1.0725999999999999E-2</v>
      </c>
      <c r="I105" s="135">
        <v>0</v>
      </c>
      <c r="J105" s="135">
        <v>0</v>
      </c>
      <c r="K105" s="135">
        <v>0.73579300000000003</v>
      </c>
      <c r="L105" s="135">
        <v>1.1659999999999999E-3</v>
      </c>
      <c r="M105" s="135">
        <v>2.6830000000000001E-3</v>
      </c>
      <c r="N105" s="135">
        <v>5.4400000000000004E-3</v>
      </c>
      <c r="O105" s="135">
        <v>0</v>
      </c>
      <c r="P105" s="135">
        <v>0</v>
      </c>
      <c r="Q105" s="135">
        <v>0</v>
      </c>
      <c r="R105" s="135">
        <v>0</v>
      </c>
      <c r="S105" s="135">
        <v>0</v>
      </c>
      <c r="T105" s="135">
        <v>0</v>
      </c>
      <c r="U105" s="135">
        <v>0</v>
      </c>
      <c r="V105" s="135">
        <v>0</v>
      </c>
      <c r="W105" s="135">
        <v>8.3199999999999995E-4</v>
      </c>
    </row>
    <row r="106" spans="1:23" ht="18" x14ac:dyDescent="0.45">
      <c r="A106" s="133" t="s">
        <v>180</v>
      </c>
      <c r="B106" s="134">
        <v>3.0255450000000002</v>
      </c>
      <c r="C106" s="135">
        <v>0</v>
      </c>
      <c r="D106" s="135">
        <v>0.35072399999999998</v>
      </c>
      <c r="E106" s="135">
        <v>0</v>
      </c>
      <c r="F106" s="135">
        <v>2.1310220000000002</v>
      </c>
      <c r="G106" s="135">
        <v>0</v>
      </c>
      <c r="H106" s="135">
        <v>0</v>
      </c>
      <c r="I106" s="135">
        <v>0.43007000000000001</v>
      </c>
      <c r="J106" s="135">
        <v>2.0111E-2</v>
      </c>
      <c r="K106" s="135">
        <v>0</v>
      </c>
      <c r="L106" s="135">
        <v>0</v>
      </c>
      <c r="M106" s="135">
        <v>8.3169999999999994E-2</v>
      </c>
      <c r="N106" s="135">
        <v>2.9220000000000001E-3</v>
      </c>
      <c r="O106" s="135">
        <v>0</v>
      </c>
      <c r="P106" s="135">
        <v>0</v>
      </c>
      <c r="Q106" s="135">
        <v>0</v>
      </c>
      <c r="R106" s="135">
        <v>7.5259999999999997E-3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</row>
    <row r="107" spans="1:23" ht="18" x14ac:dyDescent="0.45">
      <c r="A107" s="133" t="s">
        <v>229</v>
      </c>
      <c r="B107" s="134">
        <v>2.820065</v>
      </c>
      <c r="C107" s="135">
        <v>1.9885699999999999</v>
      </c>
      <c r="D107" s="135">
        <v>0</v>
      </c>
      <c r="E107" s="135">
        <v>0</v>
      </c>
      <c r="F107" s="135">
        <v>0</v>
      </c>
      <c r="G107" s="135">
        <v>0</v>
      </c>
      <c r="H107" s="135">
        <v>0</v>
      </c>
      <c r="I107" s="135">
        <v>0.628857</v>
      </c>
      <c r="J107" s="135">
        <v>0</v>
      </c>
      <c r="K107" s="135">
        <v>0.199992</v>
      </c>
      <c r="L107" s="135">
        <v>0</v>
      </c>
      <c r="M107" s="135">
        <v>0</v>
      </c>
      <c r="N107" s="135">
        <v>0</v>
      </c>
      <c r="O107" s="135">
        <v>0</v>
      </c>
      <c r="P107" s="135">
        <v>2.6459999999999999E-3</v>
      </c>
      <c r="Q107" s="135">
        <v>0</v>
      </c>
      <c r="R107" s="135">
        <v>0</v>
      </c>
      <c r="S107" s="135">
        <v>0</v>
      </c>
      <c r="T107" s="135">
        <v>0</v>
      </c>
      <c r="U107" s="135">
        <v>0</v>
      </c>
      <c r="V107" s="135">
        <v>0</v>
      </c>
      <c r="W107" s="135">
        <v>0</v>
      </c>
    </row>
    <row r="108" spans="1:23" ht="18" x14ac:dyDescent="0.45">
      <c r="A108" s="133" t="s">
        <v>113</v>
      </c>
      <c r="B108" s="134">
        <v>2.6088419999999997</v>
      </c>
      <c r="C108" s="135">
        <v>0</v>
      </c>
      <c r="D108" s="135">
        <v>2.272033</v>
      </c>
      <c r="E108" s="135">
        <v>0</v>
      </c>
      <c r="F108" s="135">
        <v>0</v>
      </c>
      <c r="G108" s="135">
        <v>0</v>
      </c>
      <c r="H108" s="135">
        <v>0</v>
      </c>
      <c r="I108" s="135">
        <v>0</v>
      </c>
      <c r="J108" s="135">
        <v>0</v>
      </c>
      <c r="K108" s="135">
        <v>0</v>
      </c>
      <c r="L108" s="135">
        <v>0</v>
      </c>
      <c r="M108" s="135">
        <v>8.0401E-2</v>
      </c>
      <c r="N108" s="135">
        <v>3.5249999999999999E-3</v>
      </c>
      <c r="O108" s="135">
        <v>0</v>
      </c>
      <c r="P108" s="135">
        <v>0</v>
      </c>
      <c r="Q108" s="135">
        <v>0</v>
      </c>
      <c r="R108" s="135">
        <v>0</v>
      </c>
      <c r="S108" s="135">
        <v>0.21620400000000001</v>
      </c>
      <c r="T108" s="135">
        <v>0</v>
      </c>
      <c r="U108" s="135">
        <v>0</v>
      </c>
      <c r="V108" s="135">
        <v>3.6679000000000003E-2</v>
      </c>
      <c r="W108" s="135">
        <v>0</v>
      </c>
    </row>
    <row r="109" spans="1:23" ht="18" x14ac:dyDescent="0.45">
      <c r="A109" s="133" t="s">
        <v>181</v>
      </c>
      <c r="B109" s="134">
        <v>2.4988760000000001</v>
      </c>
      <c r="C109" s="135">
        <v>0</v>
      </c>
      <c r="D109" s="135">
        <v>0</v>
      </c>
      <c r="E109" s="135">
        <v>0</v>
      </c>
      <c r="F109" s="135">
        <v>2.24098</v>
      </c>
      <c r="G109" s="135">
        <v>0</v>
      </c>
      <c r="H109" s="135">
        <v>0</v>
      </c>
      <c r="I109" s="135">
        <v>2.9966E-2</v>
      </c>
      <c r="J109" s="135">
        <v>0</v>
      </c>
      <c r="K109" s="135">
        <v>0</v>
      </c>
      <c r="L109" s="135">
        <v>0</v>
      </c>
      <c r="M109" s="135">
        <v>0</v>
      </c>
      <c r="N109" s="135">
        <v>3.4672000000000001E-2</v>
      </c>
      <c r="O109" s="135">
        <v>0</v>
      </c>
      <c r="P109" s="135">
        <v>0</v>
      </c>
      <c r="Q109" s="135">
        <v>0</v>
      </c>
      <c r="R109" s="135">
        <v>0.16338800000000001</v>
      </c>
      <c r="S109" s="135">
        <v>2.9554E-2</v>
      </c>
      <c r="T109" s="135">
        <v>3.1599999999999998E-4</v>
      </c>
      <c r="U109" s="135">
        <v>0</v>
      </c>
      <c r="V109" s="135">
        <v>0</v>
      </c>
      <c r="W109" s="135">
        <v>0</v>
      </c>
    </row>
    <row r="110" spans="1:23" ht="18" x14ac:dyDescent="0.45">
      <c r="A110" s="133" t="s">
        <v>178</v>
      </c>
      <c r="B110" s="134">
        <v>2.4966330000000005</v>
      </c>
      <c r="C110" s="135">
        <v>0</v>
      </c>
      <c r="D110" s="135">
        <v>0</v>
      </c>
      <c r="E110" s="135">
        <v>0</v>
      </c>
      <c r="F110" s="135">
        <v>7.2389999999999998E-3</v>
      </c>
      <c r="G110" s="135">
        <v>0</v>
      </c>
      <c r="H110" s="135">
        <v>0</v>
      </c>
      <c r="I110" s="135">
        <v>0</v>
      </c>
      <c r="J110" s="135">
        <v>9.3880000000000005E-3</v>
      </c>
      <c r="K110" s="135">
        <v>0</v>
      </c>
      <c r="L110" s="135">
        <v>6.2729999999999999E-3</v>
      </c>
      <c r="M110" s="135">
        <v>5.9202999999999999E-2</v>
      </c>
      <c r="N110" s="135">
        <v>0</v>
      </c>
      <c r="O110" s="135">
        <v>0.20369200000000001</v>
      </c>
      <c r="P110" s="135">
        <v>0</v>
      </c>
      <c r="Q110" s="135">
        <v>1.17E-4</v>
      </c>
      <c r="R110" s="135">
        <v>0.158941</v>
      </c>
      <c r="S110" s="135">
        <v>2.0498310000000002</v>
      </c>
      <c r="T110" s="135">
        <v>0</v>
      </c>
      <c r="U110" s="135">
        <v>0</v>
      </c>
      <c r="V110" s="135">
        <v>1.949E-3</v>
      </c>
      <c r="W110" s="135">
        <v>0</v>
      </c>
    </row>
    <row r="111" spans="1:23" ht="18" x14ac:dyDescent="0.45">
      <c r="A111" s="133" t="s">
        <v>219</v>
      </c>
      <c r="B111" s="134">
        <v>2.3739690000000002</v>
      </c>
      <c r="C111" s="135">
        <v>0</v>
      </c>
      <c r="D111" s="135">
        <v>6.6281000000000007E-2</v>
      </c>
      <c r="E111" s="135">
        <v>0</v>
      </c>
      <c r="F111" s="135">
        <v>0</v>
      </c>
      <c r="G111" s="135">
        <v>0</v>
      </c>
      <c r="H111" s="135">
        <v>5.1910000000000003E-3</v>
      </c>
      <c r="I111" s="135">
        <v>0</v>
      </c>
      <c r="J111" s="135">
        <v>3.1340000000000001E-3</v>
      </c>
      <c r="K111" s="135">
        <v>2.2993130000000002</v>
      </c>
      <c r="L111" s="135">
        <v>0</v>
      </c>
      <c r="M111" s="135">
        <v>5.0000000000000002E-5</v>
      </c>
      <c r="N111" s="135">
        <v>0</v>
      </c>
      <c r="O111" s="135">
        <v>0</v>
      </c>
      <c r="P111" s="135">
        <v>0</v>
      </c>
      <c r="Q111" s="135">
        <v>0</v>
      </c>
      <c r="R111" s="135">
        <v>0</v>
      </c>
      <c r="S111" s="135">
        <v>0</v>
      </c>
      <c r="T111" s="135">
        <v>0</v>
      </c>
      <c r="U111" s="135">
        <v>0</v>
      </c>
      <c r="V111" s="135">
        <v>0</v>
      </c>
      <c r="W111" s="135">
        <v>0</v>
      </c>
    </row>
    <row r="112" spans="1:23" ht="18" x14ac:dyDescent="0.45">
      <c r="A112" s="133" t="s">
        <v>365</v>
      </c>
      <c r="B112" s="134">
        <v>2.1326930000000002</v>
      </c>
      <c r="C112" s="135">
        <v>0</v>
      </c>
      <c r="D112" s="135">
        <v>0</v>
      </c>
      <c r="E112" s="135">
        <v>0</v>
      </c>
      <c r="F112" s="135">
        <v>0</v>
      </c>
      <c r="G112" s="135">
        <v>0</v>
      </c>
      <c r="H112" s="135">
        <v>0</v>
      </c>
      <c r="I112" s="135">
        <v>0</v>
      </c>
      <c r="J112" s="135">
        <v>0</v>
      </c>
      <c r="K112" s="135">
        <v>0</v>
      </c>
      <c r="L112" s="135">
        <v>0</v>
      </c>
      <c r="M112" s="135">
        <v>0</v>
      </c>
      <c r="N112" s="135">
        <v>0</v>
      </c>
      <c r="O112" s="135">
        <v>0</v>
      </c>
      <c r="P112" s="135">
        <v>0</v>
      </c>
      <c r="Q112" s="135">
        <v>5.3999999999999998E-5</v>
      </c>
      <c r="R112" s="135">
        <v>0</v>
      </c>
      <c r="S112" s="135">
        <v>0</v>
      </c>
      <c r="T112" s="135">
        <v>0</v>
      </c>
      <c r="U112" s="135">
        <v>0</v>
      </c>
      <c r="V112" s="135">
        <v>0</v>
      </c>
      <c r="W112" s="135">
        <v>2.1326390000000002</v>
      </c>
    </row>
    <row r="113" spans="1:23" ht="18" x14ac:dyDescent="0.45">
      <c r="A113" s="133" t="s">
        <v>282</v>
      </c>
      <c r="B113" s="134">
        <v>2.073693</v>
      </c>
      <c r="C113" s="135">
        <v>0</v>
      </c>
      <c r="D113" s="135">
        <v>0.99578</v>
      </c>
      <c r="E113" s="135">
        <v>0</v>
      </c>
      <c r="F113" s="135">
        <v>0.68500799999999995</v>
      </c>
      <c r="G113" s="135">
        <v>0</v>
      </c>
      <c r="H113" s="135">
        <v>0</v>
      </c>
      <c r="I113" s="135">
        <v>0</v>
      </c>
      <c r="J113" s="135">
        <v>0</v>
      </c>
      <c r="K113" s="135">
        <v>0</v>
      </c>
      <c r="L113" s="135">
        <v>0</v>
      </c>
      <c r="M113" s="135">
        <v>0.15911900000000001</v>
      </c>
      <c r="N113" s="135">
        <v>2.96E-3</v>
      </c>
      <c r="O113" s="135">
        <v>0</v>
      </c>
      <c r="P113" s="135">
        <v>0</v>
      </c>
      <c r="Q113" s="135">
        <v>0</v>
      </c>
      <c r="R113" s="135">
        <v>0</v>
      </c>
      <c r="S113" s="135">
        <v>0</v>
      </c>
      <c r="T113" s="135">
        <v>2.1134E-2</v>
      </c>
      <c r="U113" s="135">
        <v>0</v>
      </c>
      <c r="V113" s="135">
        <v>0.20946500000000001</v>
      </c>
      <c r="W113" s="135">
        <v>2.2699999999999999E-4</v>
      </c>
    </row>
    <row r="114" spans="1:23" ht="18" x14ac:dyDescent="0.45">
      <c r="A114" s="133" t="s">
        <v>117</v>
      </c>
      <c r="B114" s="134">
        <v>1.7584299999999999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  <c r="H114" s="135">
        <v>0</v>
      </c>
      <c r="I114" s="135">
        <v>0</v>
      </c>
      <c r="J114" s="135">
        <v>0</v>
      </c>
      <c r="K114" s="135">
        <v>1.740054</v>
      </c>
      <c r="L114" s="135">
        <v>0</v>
      </c>
      <c r="M114" s="135">
        <v>0</v>
      </c>
      <c r="N114" s="135">
        <v>0</v>
      </c>
      <c r="O114" s="135">
        <v>0</v>
      </c>
      <c r="P114" s="135">
        <v>0</v>
      </c>
      <c r="Q114" s="135">
        <v>0</v>
      </c>
      <c r="R114" s="135">
        <v>1.8376E-2</v>
      </c>
      <c r="S114" s="135">
        <v>0</v>
      </c>
      <c r="T114" s="135">
        <v>0</v>
      </c>
      <c r="U114" s="135">
        <v>0</v>
      </c>
      <c r="V114" s="135">
        <v>0</v>
      </c>
      <c r="W114" s="135">
        <v>0</v>
      </c>
    </row>
    <row r="115" spans="1:23" ht="18" x14ac:dyDescent="0.45">
      <c r="A115" s="133" t="s">
        <v>115</v>
      </c>
      <c r="B115" s="134">
        <v>1.6438629999999999</v>
      </c>
      <c r="C115" s="135">
        <v>0</v>
      </c>
      <c r="D115" s="135">
        <v>0.40715400000000002</v>
      </c>
      <c r="E115" s="135">
        <v>0</v>
      </c>
      <c r="F115" s="135">
        <v>0</v>
      </c>
      <c r="G115" s="135">
        <v>0</v>
      </c>
      <c r="H115" s="135">
        <v>0</v>
      </c>
      <c r="I115" s="135">
        <v>0</v>
      </c>
      <c r="J115" s="135">
        <v>5.9132999999999998E-2</v>
      </c>
      <c r="K115" s="135">
        <v>0.109555</v>
      </c>
      <c r="L115" s="135">
        <v>5.3559999999999997E-3</v>
      </c>
      <c r="M115" s="135">
        <v>0.99970300000000001</v>
      </c>
      <c r="N115" s="135">
        <v>2.4104E-2</v>
      </c>
      <c r="O115" s="135">
        <v>0</v>
      </c>
      <c r="P115" s="135">
        <v>0</v>
      </c>
      <c r="Q115" s="135">
        <v>0</v>
      </c>
      <c r="R115" s="135">
        <v>0</v>
      </c>
      <c r="S115" s="135">
        <v>0</v>
      </c>
      <c r="T115" s="135">
        <v>3.4851E-2</v>
      </c>
      <c r="U115" s="135">
        <v>0</v>
      </c>
      <c r="V115" s="135">
        <v>4.0070000000000001E-3</v>
      </c>
      <c r="W115" s="135">
        <v>0</v>
      </c>
    </row>
    <row r="116" spans="1:23" ht="18" x14ac:dyDescent="0.45">
      <c r="A116" s="133" t="s">
        <v>235</v>
      </c>
      <c r="B116" s="134">
        <v>1.639235</v>
      </c>
      <c r="C116" s="135">
        <v>1.166531</v>
      </c>
      <c r="D116" s="135">
        <v>0</v>
      </c>
      <c r="E116" s="135">
        <v>0</v>
      </c>
      <c r="F116" s="135">
        <v>0</v>
      </c>
      <c r="G116" s="135">
        <v>0</v>
      </c>
      <c r="H116" s="135">
        <v>0.13925399999999999</v>
      </c>
      <c r="I116" s="135">
        <v>0</v>
      </c>
      <c r="J116" s="135">
        <v>0</v>
      </c>
      <c r="K116" s="135">
        <v>0.18548400000000001</v>
      </c>
      <c r="L116" s="135">
        <v>3.9999999999999998E-6</v>
      </c>
      <c r="M116" s="135">
        <v>0.11337700000000001</v>
      </c>
      <c r="N116" s="135">
        <v>0</v>
      </c>
      <c r="O116" s="135">
        <v>0</v>
      </c>
      <c r="P116" s="135">
        <v>0</v>
      </c>
      <c r="Q116" s="135">
        <v>0</v>
      </c>
      <c r="R116" s="135">
        <v>0</v>
      </c>
      <c r="S116" s="135">
        <v>0</v>
      </c>
      <c r="T116" s="135">
        <v>3.4584999999999998E-2</v>
      </c>
      <c r="U116" s="135">
        <v>0</v>
      </c>
      <c r="V116" s="135">
        <v>0</v>
      </c>
      <c r="W116" s="135">
        <v>0</v>
      </c>
    </row>
    <row r="117" spans="1:23" ht="18" x14ac:dyDescent="0.45">
      <c r="A117" s="133" t="s">
        <v>295</v>
      </c>
      <c r="B117" s="134">
        <v>1.3019520000000002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5">
        <v>0</v>
      </c>
      <c r="I117" s="135">
        <v>3.1281000000000003E-2</v>
      </c>
      <c r="J117" s="135">
        <v>0</v>
      </c>
      <c r="K117" s="135">
        <v>0</v>
      </c>
      <c r="L117" s="135">
        <v>0</v>
      </c>
      <c r="M117" s="135">
        <v>1.9772999999999999E-2</v>
      </c>
      <c r="N117" s="135">
        <v>0</v>
      </c>
      <c r="O117" s="135">
        <v>1.1410000000000001E-3</v>
      </c>
      <c r="P117" s="135">
        <v>0</v>
      </c>
      <c r="Q117" s="135">
        <v>7.7248999999999998E-2</v>
      </c>
      <c r="R117" s="135">
        <v>1.0183850000000001</v>
      </c>
      <c r="S117" s="135">
        <v>0</v>
      </c>
      <c r="T117" s="135">
        <v>0.15412300000000001</v>
      </c>
      <c r="U117" s="135">
        <v>0</v>
      </c>
      <c r="V117" s="135">
        <v>0</v>
      </c>
      <c r="W117" s="135">
        <v>0</v>
      </c>
    </row>
    <row r="118" spans="1:23" ht="18" x14ac:dyDescent="0.45">
      <c r="A118" s="133" t="s">
        <v>301</v>
      </c>
      <c r="B118" s="134">
        <v>1.273217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7.2702000000000003E-2</v>
      </c>
      <c r="I118" s="135">
        <v>0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0</v>
      </c>
      <c r="R118" s="135">
        <v>9.3478000000000006E-2</v>
      </c>
      <c r="S118" s="135">
        <v>0</v>
      </c>
      <c r="T118" s="135">
        <v>1.1064849999999999</v>
      </c>
      <c r="U118" s="135">
        <v>0</v>
      </c>
      <c r="V118" s="135">
        <v>0</v>
      </c>
      <c r="W118" s="135">
        <v>5.5199999999999997E-4</v>
      </c>
    </row>
    <row r="119" spans="1:23" ht="18" x14ac:dyDescent="0.45">
      <c r="A119" s="133" t="s">
        <v>154</v>
      </c>
      <c r="B119" s="134">
        <v>1.125402</v>
      </c>
      <c r="C119" s="135">
        <v>0</v>
      </c>
      <c r="D119" s="135">
        <v>0</v>
      </c>
      <c r="E119" s="135">
        <v>0</v>
      </c>
      <c r="F119" s="135">
        <v>0.12199</v>
      </c>
      <c r="G119" s="135">
        <v>0</v>
      </c>
      <c r="H119" s="135">
        <v>0</v>
      </c>
      <c r="I119" s="135">
        <v>0</v>
      </c>
      <c r="J119" s="135">
        <v>6.1060000000000003E-3</v>
      </c>
      <c r="K119" s="135">
        <v>0</v>
      </c>
      <c r="L119" s="135">
        <v>0</v>
      </c>
      <c r="M119" s="135">
        <v>0</v>
      </c>
      <c r="N119" s="135">
        <v>0</v>
      </c>
      <c r="O119" s="135">
        <v>0</v>
      </c>
      <c r="P119" s="135">
        <v>0.57261899999999999</v>
      </c>
      <c r="Q119" s="135">
        <v>0</v>
      </c>
      <c r="R119" s="135">
        <v>6.1898000000000002E-2</v>
      </c>
      <c r="S119" s="135">
        <v>0</v>
      </c>
      <c r="T119" s="135">
        <v>0</v>
      </c>
      <c r="U119" s="135">
        <v>0</v>
      </c>
      <c r="V119" s="135">
        <v>0</v>
      </c>
      <c r="W119" s="135">
        <v>0.36278899999999997</v>
      </c>
    </row>
    <row r="120" spans="1:23" ht="18" x14ac:dyDescent="0.45">
      <c r="A120" s="133" t="s">
        <v>234</v>
      </c>
      <c r="B120" s="134">
        <v>1.116717</v>
      </c>
      <c r="C120" s="135">
        <v>0</v>
      </c>
      <c r="D120" s="135">
        <v>0</v>
      </c>
      <c r="E120" s="135">
        <v>0</v>
      </c>
      <c r="F120" s="135">
        <v>0</v>
      </c>
      <c r="G120" s="135">
        <v>0.26990399999999998</v>
      </c>
      <c r="H120" s="135">
        <v>0.16819999999999999</v>
      </c>
      <c r="I120" s="135">
        <v>1.2279999999999999E-2</v>
      </c>
      <c r="J120" s="135">
        <v>5.0600000000000005E-4</v>
      </c>
      <c r="K120" s="135">
        <v>3.0079999999999998E-3</v>
      </c>
      <c r="L120" s="135">
        <v>2.3165000000000002E-2</v>
      </c>
      <c r="M120" s="135">
        <v>0.15865399999999999</v>
      </c>
      <c r="N120" s="135">
        <v>5.0823E-2</v>
      </c>
      <c r="O120" s="135">
        <v>0</v>
      </c>
      <c r="P120" s="135">
        <v>0</v>
      </c>
      <c r="Q120" s="135">
        <v>0</v>
      </c>
      <c r="R120" s="135">
        <v>0.425427</v>
      </c>
      <c r="S120" s="135">
        <v>3.2919999999999998E-3</v>
      </c>
      <c r="T120" s="135">
        <v>0</v>
      </c>
      <c r="U120" s="135">
        <v>0</v>
      </c>
      <c r="V120" s="135">
        <v>0</v>
      </c>
      <c r="W120" s="135">
        <v>1.4580000000000001E-3</v>
      </c>
    </row>
    <row r="121" spans="1:23" ht="18" x14ac:dyDescent="0.45">
      <c r="A121" s="133" t="s">
        <v>212</v>
      </c>
      <c r="B121" s="134">
        <v>1.0682589999999998</v>
      </c>
      <c r="C121" s="135">
        <v>0</v>
      </c>
      <c r="D121" s="135">
        <v>0</v>
      </c>
      <c r="E121" s="135">
        <v>0</v>
      </c>
      <c r="F121" s="135">
        <v>2.0439999999999998E-3</v>
      </c>
      <c r="G121" s="135">
        <v>2.039E-3</v>
      </c>
      <c r="H121" s="135">
        <v>3.7399999999999998E-4</v>
      </c>
      <c r="I121" s="135">
        <v>5.7454999999999999E-2</v>
      </c>
      <c r="J121" s="135">
        <v>0</v>
      </c>
      <c r="K121" s="135">
        <v>0</v>
      </c>
      <c r="L121" s="135">
        <v>1.111E-2</v>
      </c>
      <c r="M121" s="135">
        <v>7.7099999999999998E-4</v>
      </c>
      <c r="N121" s="135">
        <v>7.7000000000000001E-5</v>
      </c>
      <c r="O121" s="135">
        <v>0</v>
      </c>
      <c r="P121" s="135">
        <v>0</v>
      </c>
      <c r="Q121" s="135">
        <v>0</v>
      </c>
      <c r="R121" s="135">
        <v>0.54192499999999999</v>
      </c>
      <c r="S121" s="135">
        <v>0</v>
      </c>
      <c r="T121" s="135">
        <v>0.431975</v>
      </c>
      <c r="U121" s="135">
        <v>0</v>
      </c>
      <c r="V121" s="135">
        <v>2.0489E-2</v>
      </c>
      <c r="W121" s="135">
        <v>0</v>
      </c>
    </row>
    <row r="122" spans="1:23" ht="18" x14ac:dyDescent="0.45">
      <c r="A122" s="133" t="s">
        <v>220</v>
      </c>
      <c r="B122" s="134">
        <v>1.010186</v>
      </c>
      <c r="C122" s="135">
        <v>0</v>
      </c>
      <c r="D122" s="135">
        <v>0.70010700000000003</v>
      </c>
      <c r="E122" s="135">
        <v>0</v>
      </c>
      <c r="F122" s="135">
        <v>0</v>
      </c>
      <c r="G122" s="135">
        <v>0</v>
      </c>
      <c r="H122" s="135">
        <v>0</v>
      </c>
      <c r="I122" s="135">
        <v>3.9999999999999998E-6</v>
      </c>
      <c r="J122" s="135">
        <v>0</v>
      </c>
      <c r="K122" s="135">
        <v>0.28397099999999997</v>
      </c>
      <c r="L122" s="135">
        <v>0</v>
      </c>
      <c r="M122" s="135">
        <v>2.6103999999999999E-2</v>
      </c>
      <c r="N122" s="135">
        <v>0</v>
      </c>
      <c r="O122" s="135">
        <v>0</v>
      </c>
      <c r="P122" s="135">
        <v>0</v>
      </c>
      <c r="Q122" s="135">
        <v>0</v>
      </c>
      <c r="R122" s="135">
        <v>0</v>
      </c>
      <c r="S122" s="135">
        <v>0</v>
      </c>
      <c r="T122" s="135">
        <v>0</v>
      </c>
      <c r="U122" s="135">
        <v>0</v>
      </c>
      <c r="V122" s="135">
        <v>0</v>
      </c>
      <c r="W122" s="135">
        <v>0</v>
      </c>
    </row>
    <row r="123" spans="1:23" ht="18" x14ac:dyDescent="0.45">
      <c r="A123" s="133" t="s">
        <v>347</v>
      </c>
      <c r="B123" s="134">
        <v>0.942214</v>
      </c>
      <c r="C123" s="135">
        <v>0</v>
      </c>
      <c r="D123" s="135">
        <v>0.942214</v>
      </c>
      <c r="E123" s="135">
        <v>0</v>
      </c>
      <c r="F123" s="135">
        <v>0</v>
      </c>
      <c r="G123" s="135">
        <v>0</v>
      </c>
      <c r="H123" s="135">
        <v>0</v>
      </c>
      <c r="I123" s="135">
        <v>0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135">
        <v>0</v>
      </c>
      <c r="Q123" s="135">
        <v>0</v>
      </c>
      <c r="R123" s="135">
        <v>0</v>
      </c>
      <c r="S123" s="135">
        <v>0</v>
      </c>
      <c r="T123" s="135">
        <v>0</v>
      </c>
      <c r="U123" s="135">
        <v>0</v>
      </c>
      <c r="V123" s="135">
        <v>0</v>
      </c>
      <c r="W123" s="135">
        <v>0</v>
      </c>
    </row>
    <row r="124" spans="1:23" ht="18" x14ac:dyDescent="0.45">
      <c r="A124" s="133" t="s">
        <v>228</v>
      </c>
      <c r="B124" s="134">
        <v>0.93570400000000009</v>
      </c>
      <c r="C124" s="135">
        <v>0</v>
      </c>
      <c r="D124" s="135">
        <v>7.1038000000000004E-2</v>
      </c>
      <c r="E124" s="135">
        <v>0</v>
      </c>
      <c r="F124" s="135">
        <v>0.64214899999999997</v>
      </c>
      <c r="G124" s="135">
        <v>0</v>
      </c>
      <c r="H124" s="135">
        <v>0</v>
      </c>
      <c r="I124" s="135">
        <v>0</v>
      </c>
      <c r="J124" s="135">
        <v>1.966E-2</v>
      </c>
      <c r="K124" s="135">
        <v>0</v>
      </c>
      <c r="L124" s="135">
        <v>5.6569999999999997E-3</v>
      </c>
      <c r="M124" s="135">
        <v>0.16478699999999999</v>
      </c>
      <c r="N124" s="135">
        <v>0</v>
      </c>
      <c r="O124" s="135">
        <v>0</v>
      </c>
      <c r="P124" s="135">
        <v>0</v>
      </c>
      <c r="Q124" s="135">
        <v>0</v>
      </c>
      <c r="R124" s="135">
        <v>0</v>
      </c>
      <c r="S124" s="135">
        <v>0</v>
      </c>
      <c r="T124" s="135">
        <v>0</v>
      </c>
      <c r="U124" s="135">
        <v>0</v>
      </c>
      <c r="V124" s="135">
        <v>3.2412999999999997E-2</v>
      </c>
      <c r="W124" s="135">
        <v>0</v>
      </c>
    </row>
    <row r="125" spans="1:23" ht="18" x14ac:dyDescent="0.45">
      <c r="A125" s="133" t="s">
        <v>375</v>
      </c>
      <c r="B125" s="134">
        <v>0.87075000000000002</v>
      </c>
      <c r="C125" s="135">
        <v>0</v>
      </c>
      <c r="D125" s="135">
        <v>0</v>
      </c>
      <c r="E125" s="135">
        <v>0</v>
      </c>
      <c r="F125" s="135">
        <v>0.87075000000000002</v>
      </c>
      <c r="G125" s="135">
        <v>0</v>
      </c>
      <c r="H125" s="135">
        <v>0</v>
      </c>
      <c r="I125" s="135">
        <v>0</v>
      </c>
      <c r="J125" s="135">
        <v>0</v>
      </c>
      <c r="K125" s="135">
        <v>0</v>
      </c>
      <c r="L125" s="135">
        <v>0</v>
      </c>
      <c r="M125" s="135">
        <v>0</v>
      </c>
      <c r="N125" s="135">
        <v>0</v>
      </c>
      <c r="O125" s="135">
        <v>0</v>
      </c>
      <c r="P125" s="135">
        <v>0</v>
      </c>
      <c r="Q125" s="135">
        <v>0</v>
      </c>
      <c r="R125" s="135">
        <v>0</v>
      </c>
      <c r="S125" s="135">
        <v>0</v>
      </c>
      <c r="T125" s="135">
        <v>0</v>
      </c>
      <c r="U125" s="135">
        <v>0</v>
      </c>
      <c r="V125" s="135">
        <v>0</v>
      </c>
      <c r="W125" s="135">
        <v>0</v>
      </c>
    </row>
    <row r="126" spans="1:23" ht="18" x14ac:dyDescent="0.45">
      <c r="A126" s="133" t="s">
        <v>107</v>
      </c>
      <c r="B126" s="134">
        <v>0.791933</v>
      </c>
      <c r="C126" s="135">
        <v>0</v>
      </c>
      <c r="D126" s="135">
        <v>0.14128299999999999</v>
      </c>
      <c r="E126" s="135">
        <v>0.24987300000000001</v>
      </c>
      <c r="F126" s="135">
        <v>3.0603000000000002E-2</v>
      </c>
      <c r="G126" s="135">
        <v>1.2699999999999999E-2</v>
      </c>
      <c r="H126" s="135">
        <v>0</v>
      </c>
      <c r="I126" s="135">
        <v>0</v>
      </c>
      <c r="J126" s="135">
        <v>0</v>
      </c>
      <c r="K126" s="135">
        <v>0</v>
      </c>
      <c r="L126" s="135">
        <v>0</v>
      </c>
      <c r="M126" s="135">
        <v>0</v>
      </c>
      <c r="N126" s="135">
        <v>0.110446</v>
      </c>
      <c r="O126" s="135">
        <v>0.247028</v>
      </c>
      <c r="P126" s="135">
        <v>0</v>
      </c>
      <c r="Q126" s="135">
        <v>0</v>
      </c>
      <c r="R126" s="135">
        <v>0</v>
      </c>
      <c r="S126" s="135">
        <v>0</v>
      </c>
      <c r="T126" s="135">
        <v>0</v>
      </c>
      <c r="U126" s="135">
        <v>0</v>
      </c>
      <c r="V126" s="135">
        <v>0</v>
      </c>
      <c r="W126" s="135">
        <v>0</v>
      </c>
    </row>
    <row r="127" spans="1:23" ht="18" x14ac:dyDescent="0.45">
      <c r="A127" s="133" t="s">
        <v>245</v>
      </c>
      <c r="B127" s="134">
        <v>0.71467999999999987</v>
      </c>
      <c r="C127" s="135">
        <v>0</v>
      </c>
      <c r="D127" s="135">
        <v>0.35981299999999999</v>
      </c>
      <c r="E127" s="135">
        <v>0</v>
      </c>
      <c r="F127" s="135">
        <v>0</v>
      </c>
      <c r="G127" s="135">
        <v>0</v>
      </c>
      <c r="H127" s="135">
        <v>0</v>
      </c>
      <c r="I127" s="135">
        <v>7.6689999999999996E-3</v>
      </c>
      <c r="J127" s="135">
        <v>0</v>
      </c>
      <c r="K127" s="135">
        <v>0.34494799999999998</v>
      </c>
      <c r="L127" s="135">
        <v>0</v>
      </c>
      <c r="M127" s="135">
        <v>0</v>
      </c>
      <c r="N127" s="135">
        <v>0</v>
      </c>
      <c r="O127" s="135">
        <v>0</v>
      </c>
      <c r="P127" s="135">
        <v>0</v>
      </c>
      <c r="Q127" s="135">
        <v>0</v>
      </c>
      <c r="R127" s="135">
        <v>2.2499999999999998E-3</v>
      </c>
      <c r="S127" s="135">
        <v>0</v>
      </c>
      <c r="T127" s="135">
        <v>0</v>
      </c>
      <c r="U127" s="135">
        <v>0</v>
      </c>
      <c r="V127" s="135">
        <v>0</v>
      </c>
      <c r="W127" s="135">
        <v>0</v>
      </c>
    </row>
    <row r="128" spans="1:23" ht="18" x14ac:dyDescent="0.45">
      <c r="A128" s="133" t="s">
        <v>330</v>
      </c>
      <c r="B128" s="134">
        <v>0.71241900000000002</v>
      </c>
      <c r="C128" s="135">
        <v>0</v>
      </c>
      <c r="D128" s="135">
        <v>0</v>
      </c>
      <c r="E128" s="135">
        <v>0</v>
      </c>
      <c r="F128" s="135">
        <v>0.69379100000000005</v>
      </c>
      <c r="G128" s="135">
        <v>0</v>
      </c>
      <c r="H128" s="135">
        <v>0</v>
      </c>
      <c r="I128" s="135">
        <v>5.1780000000000003E-3</v>
      </c>
      <c r="J128" s="135">
        <v>0</v>
      </c>
      <c r="K128" s="135">
        <v>0</v>
      </c>
      <c r="L128" s="135">
        <v>0</v>
      </c>
      <c r="M128" s="135">
        <v>1.345E-2</v>
      </c>
      <c r="N128" s="135">
        <v>0</v>
      </c>
      <c r="O128" s="135">
        <v>0</v>
      </c>
      <c r="P128" s="135">
        <v>0</v>
      </c>
      <c r="Q128" s="135">
        <v>0</v>
      </c>
      <c r="R128" s="135">
        <v>0</v>
      </c>
      <c r="S128" s="135">
        <v>0</v>
      </c>
      <c r="T128" s="135">
        <v>0</v>
      </c>
      <c r="U128" s="135">
        <v>0</v>
      </c>
      <c r="V128" s="135">
        <v>0</v>
      </c>
      <c r="W128" s="135">
        <v>0</v>
      </c>
    </row>
    <row r="129" spans="1:23" ht="18" x14ac:dyDescent="0.45">
      <c r="A129" s="133" t="s">
        <v>223</v>
      </c>
      <c r="B129" s="134">
        <v>0.60822699999999996</v>
      </c>
      <c r="C129" s="135">
        <v>0</v>
      </c>
      <c r="D129" s="135">
        <v>0.14851200000000001</v>
      </c>
      <c r="E129" s="135">
        <v>0</v>
      </c>
      <c r="F129" s="135">
        <v>3.9106000000000002E-2</v>
      </c>
      <c r="G129" s="135">
        <v>0</v>
      </c>
      <c r="H129" s="135">
        <v>0</v>
      </c>
      <c r="I129" s="135">
        <v>6.8139999999999997E-3</v>
      </c>
      <c r="J129" s="135">
        <v>0</v>
      </c>
      <c r="K129" s="135">
        <v>0</v>
      </c>
      <c r="L129" s="135">
        <v>0</v>
      </c>
      <c r="M129" s="135">
        <v>0.10789</v>
      </c>
      <c r="N129" s="135">
        <v>1.9900000000000001E-4</v>
      </c>
      <c r="O129" s="135">
        <v>0</v>
      </c>
      <c r="P129" s="135">
        <v>0</v>
      </c>
      <c r="Q129" s="135">
        <v>0</v>
      </c>
      <c r="R129" s="135">
        <v>5.0320999999999998E-2</v>
      </c>
      <c r="S129" s="135">
        <v>0</v>
      </c>
      <c r="T129" s="135">
        <v>0</v>
      </c>
      <c r="U129" s="135">
        <v>0</v>
      </c>
      <c r="V129" s="135">
        <v>0.25538499999999997</v>
      </c>
      <c r="W129" s="135">
        <v>0</v>
      </c>
    </row>
    <row r="130" spans="1:23" ht="18" x14ac:dyDescent="0.45">
      <c r="A130" s="133" t="s">
        <v>286</v>
      </c>
      <c r="B130" s="134">
        <v>0.56159000000000003</v>
      </c>
      <c r="C130" s="135">
        <v>0</v>
      </c>
      <c r="D130" s="135">
        <v>2.5944999999999999E-2</v>
      </c>
      <c r="E130" s="135">
        <v>0</v>
      </c>
      <c r="F130" s="135">
        <v>0.50461599999999995</v>
      </c>
      <c r="G130" s="135">
        <v>0</v>
      </c>
      <c r="H130" s="135">
        <v>0</v>
      </c>
      <c r="I130" s="135">
        <v>0</v>
      </c>
      <c r="J130" s="135">
        <v>0</v>
      </c>
      <c r="K130" s="135">
        <v>0</v>
      </c>
      <c r="L130" s="135">
        <v>0</v>
      </c>
      <c r="M130" s="135">
        <v>8.9099999999999995E-3</v>
      </c>
      <c r="N130" s="135">
        <v>0</v>
      </c>
      <c r="O130" s="135">
        <v>2.1399000000000001E-2</v>
      </c>
      <c r="P130" s="135">
        <v>0</v>
      </c>
      <c r="Q130" s="135">
        <v>0</v>
      </c>
      <c r="R130" s="135">
        <v>0</v>
      </c>
      <c r="S130" s="135">
        <v>0</v>
      </c>
      <c r="T130" s="135">
        <v>7.2000000000000005E-4</v>
      </c>
      <c r="U130" s="135">
        <v>0</v>
      </c>
      <c r="V130" s="135">
        <v>0</v>
      </c>
      <c r="W130" s="135">
        <v>0</v>
      </c>
    </row>
    <row r="131" spans="1:23" ht="18" x14ac:dyDescent="0.45">
      <c r="A131" s="133" t="s">
        <v>343</v>
      </c>
      <c r="B131" s="134">
        <v>0.49622400000000005</v>
      </c>
      <c r="C131" s="135">
        <v>0</v>
      </c>
      <c r="D131" s="135">
        <v>0</v>
      </c>
      <c r="E131" s="135">
        <v>0</v>
      </c>
      <c r="F131" s="135">
        <v>0</v>
      </c>
      <c r="G131" s="135">
        <v>0</v>
      </c>
      <c r="H131" s="135">
        <v>1.9278E-2</v>
      </c>
      <c r="I131" s="135">
        <v>0</v>
      </c>
      <c r="J131" s="135">
        <v>0</v>
      </c>
      <c r="K131" s="135">
        <v>0.44809900000000003</v>
      </c>
      <c r="L131" s="135">
        <v>0</v>
      </c>
      <c r="M131" s="135">
        <v>1.44E-4</v>
      </c>
      <c r="N131" s="135">
        <v>0</v>
      </c>
      <c r="O131" s="135">
        <v>0</v>
      </c>
      <c r="P131" s="135">
        <v>0</v>
      </c>
      <c r="Q131" s="135">
        <v>0</v>
      </c>
      <c r="R131" s="135">
        <v>0</v>
      </c>
      <c r="S131" s="135">
        <v>2.5624999999999998E-2</v>
      </c>
      <c r="T131" s="135">
        <v>3.078E-3</v>
      </c>
      <c r="U131" s="135">
        <v>0</v>
      </c>
      <c r="V131" s="135">
        <v>0</v>
      </c>
      <c r="W131" s="135">
        <v>0</v>
      </c>
    </row>
    <row r="132" spans="1:23" ht="18" x14ac:dyDescent="0.45">
      <c r="A132" s="133" t="s">
        <v>297</v>
      </c>
      <c r="B132" s="134">
        <v>0.45086300000000001</v>
      </c>
      <c r="C132" s="135">
        <v>0</v>
      </c>
      <c r="D132" s="135">
        <v>0</v>
      </c>
      <c r="E132" s="135">
        <v>0</v>
      </c>
      <c r="F132" s="135">
        <v>0</v>
      </c>
      <c r="G132" s="135">
        <v>0</v>
      </c>
      <c r="H132" s="135">
        <v>0</v>
      </c>
      <c r="I132" s="135">
        <v>0</v>
      </c>
      <c r="J132" s="135">
        <v>0</v>
      </c>
      <c r="K132" s="135">
        <v>0</v>
      </c>
      <c r="L132" s="135">
        <v>0</v>
      </c>
      <c r="M132" s="135">
        <v>0</v>
      </c>
      <c r="N132" s="135">
        <v>0</v>
      </c>
      <c r="O132" s="135">
        <v>0</v>
      </c>
      <c r="P132" s="135">
        <v>0</v>
      </c>
      <c r="Q132" s="135">
        <v>0</v>
      </c>
      <c r="R132" s="135">
        <v>9.8801E-2</v>
      </c>
      <c r="S132" s="135">
        <v>0</v>
      </c>
      <c r="T132" s="135">
        <v>0.35206199999999999</v>
      </c>
      <c r="U132" s="135">
        <v>0</v>
      </c>
      <c r="V132" s="135">
        <v>0</v>
      </c>
      <c r="W132" s="135">
        <v>0</v>
      </c>
    </row>
    <row r="133" spans="1:23" ht="18" x14ac:dyDescent="0.45">
      <c r="A133" s="133" t="s">
        <v>300</v>
      </c>
      <c r="B133" s="134">
        <v>4.8141120000000024</v>
      </c>
      <c r="C133" s="135">
        <v>7.2309999999999999E-2</v>
      </c>
      <c r="D133" s="135">
        <v>0.91531799999999985</v>
      </c>
      <c r="E133" s="135">
        <v>0</v>
      </c>
      <c r="F133" s="135">
        <v>0.92232400000000003</v>
      </c>
      <c r="G133" s="135">
        <v>0</v>
      </c>
      <c r="H133" s="135">
        <v>0.27898999999999996</v>
      </c>
      <c r="I133" s="135">
        <v>1.9028E-2</v>
      </c>
      <c r="J133" s="135">
        <v>1.5693000000000002E-2</v>
      </c>
      <c r="K133" s="135">
        <v>0.23921300000000001</v>
      </c>
      <c r="L133" s="135">
        <v>3.9999999999999998E-6</v>
      </c>
      <c r="M133" s="135">
        <v>0.4750089999999999</v>
      </c>
      <c r="N133" s="135">
        <v>1.3734000000000001E-2</v>
      </c>
      <c r="O133" s="135">
        <v>3.1385999999999997E-2</v>
      </c>
      <c r="P133" s="135">
        <v>1.4391000000000001E-2</v>
      </c>
      <c r="Q133" s="135">
        <v>0.41438600000000003</v>
      </c>
      <c r="R133" s="135">
        <v>1.101418</v>
      </c>
      <c r="S133" s="135">
        <v>4.0985000000000001E-2</v>
      </c>
      <c r="T133" s="135">
        <v>0.13373599999999999</v>
      </c>
      <c r="U133" s="135">
        <v>0</v>
      </c>
      <c r="V133" s="135">
        <v>0.124838</v>
      </c>
      <c r="W133" s="135">
        <v>1.3489999999999999E-3</v>
      </c>
    </row>
    <row r="134" spans="1:23" ht="18" x14ac:dyDescent="0.25">
      <c r="A134" s="164" t="s">
        <v>320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2"/>
  <sheetViews>
    <sheetView showGridLines="0" rightToLeft="1" zoomScaleNormal="100" workbookViewId="0">
      <pane ySplit="5" topLeftCell="A6" activePane="bottomLeft" state="frozen"/>
      <selection activeCell="B7" sqref="B7"/>
      <selection pane="bottomLeft" activeCell="B6" sqref="B6"/>
    </sheetView>
  </sheetViews>
  <sheetFormatPr defaultColWidth="8.85546875" defaultRowHeight="19.5" x14ac:dyDescent="0.45"/>
  <cols>
    <col min="1" max="1" width="6.85546875" style="29" customWidth="1"/>
    <col min="2" max="2" width="48.42578125" style="29" customWidth="1"/>
    <col min="3" max="5" width="13.85546875" style="29" customWidth="1"/>
    <col min="6" max="6" width="0.140625" style="29" customWidth="1"/>
    <col min="7" max="7" width="11.85546875" style="29" bestFit="1" customWidth="1"/>
    <col min="8" max="9" width="8.85546875" style="29"/>
    <col min="10" max="11" width="8.85546875" style="36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6" ht="18" customHeight="1" x14ac:dyDescent="0.45">
      <c r="A1" s="155" t="s">
        <v>16</v>
      </c>
    </row>
    <row r="2" spans="1:16" ht="23.25" customHeight="1" x14ac:dyDescent="0.45">
      <c r="A2" s="200" t="s">
        <v>11</v>
      </c>
      <c r="B2" s="200"/>
      <c r="C2" s="200"/>
      <c r="D2" s="200"/>
      <c r="E2" s="200"/>
      <c r="J2" s="29"/>
      <c r="K2" s="29"/>
    </row>
    <row r="3" spans="1:16" ht="18" customHeight="1" x14ac:dyDescent="0.45">
      <c r="A3" s="205" t="s">
        <v>155</v>
      </c>
      <c r="B3" s="210" t="s">
        <v>156</v>
      </c>
      <c r="C3" s="41" t="s">
        <v>29</v>
      </c>
      <c r="D3" s="41" t="s">
        <v>28</v>
      </c>
      <c r="E3" s="41" t="s">
        <v>29</v>
      </c>
      <c r="J3" s="29"/>
      <c r="K3" s="29"/>
    </row>
    <row r="4" spans="1:16" ht="18" customHeight="1" x14ac:dyDescent="0.45">
      <c r="A4" s="205"/>
      <c r="B4" s="210"/>
      <c r="C4" s="30" t="s">
        <v>342</v>
      </c>
      <c r="D4" s="30" t="s">
        <v>337</v>
      </c>
      <c r="E4" s="30" t="s">
        <v>337</v>
      </c>
      <c r="J4" s="29"/>
      <c r="K4" s="29"/>
    </row>
    <row r="5" spans="1:16" ht="18" customHeight="1" x14ac:dyDescent="0.45">
      <c r="A5" s="205"/>
      <c r="B5" s="210"/>
      <c r="C5" s="201" t="s">
        <v>176</v>
      </c>
      <c r="D5" s="202"/>
      <c r="E5" s="203"/>
      <c r="J5" s="29"/>
      <c r="K5" s="29"/>
    </row>
    <row r="6" spans="1:16" ht="20.100000000000001" customHeight="1" x14ac:dyDescent="0.45">
      <c r="A6" s="148" t="s">
        <v>157</v>
      </c>
      <c r="B6" s="144" t="s">
        <v>158</v>
      </c>
      <c r="C6" s="145">
        <v>39175.555798000001</v>
      </c>
      <c r="D6" s="145">
        <v>43714.288145000013</v>
      </c>
      <c r="E6" s="145">
        <v>33726.689194000013</v>
      </c>
      <c r="J6" s="29"/>
      <c r="K6" s="29"/>
    </row>
    <row r="7" spans="1:16" ht="20.100000000000001" customHeight="1" x14ac:dyDescent="0.45">
      <c r="A7" s="73"/>
      <c r="B7" s="54" t="s">
        <v>161</v>
      </c>
      <c r="C7" s="55">
        <v>11603.909357</v>
      </c>
      <c r="D7" s="55">
        <v>19026.503364</v>
      </c>
      <c r="E7" s="55">
        <v>15694.439781999999</v>
      </c>
      <c r="G7" s="63"/>
      <c r="H7" s="64"/>
      <c r="I7" s="64"/>
      <c r="J7" s="29"/>
      <c r="K7" s="29"/>
    </row>
    <row r="8" spans="1:16" ht="20.100000000000001" customHeight="1" x14ac:dyDescent="0.45">
      <c r="A8" s="74"/>
      <c r="B8" s="56" t="s">
        <v>159</v>
      </c>
      <c r="C8" s="57">
        <v>17497.868251</v>
      </c>
      <c r="D8" s="57">
        <v>15971.048683000001</v>
      </c>
      <c r="E8" s="57">
        <v>11323.468860000001</v>
      </c>
      <c r="G8" s="63"/>
      <c r="H8" s="64"/>
      <c r="I8" s="64"/>
      <c r="J8" s="29"/>
      <c r="K8" s="29"/>
    </row>
    <row r="9" spans="1:16" ht="20.100000000000001" customHeight="1" x14ac:dyDescent="0.45">
      <c r="A9" s="73"/>
      <c r="B9" s="54" t="s">
        <v>166</v>
      </c>
      <c r="C9" s="55">
        <v>2894.8452029999999</v>
      </c>
      <c r="D9" s="55">
        <v>2258.8042879999998</v>
      </c>
      <c r="E9" s="55">
        <v>1454.2902819999999</v>
      </c>
      <c r="G9" s="63"/>
      <c r="H9" s="64"/>
      <c r="I9" s="64"/>
      <c r="J9" s="29"/>
      <c r="K9" s="29"/>
    </row>
    <row r="10" spans="1:16" ht="20.100000000000001" customHeight="1" x14ac:dyDescent="0.45">
      <c r="A10" s="74"/>
      <c r="B10" s="56" t="s">
        <v>164</v>
      </c>
      <c r="C10" s="57">
        <v>1368.343654</v>
      </c>
      <c r="D10" s="57">
        <v>1412.5899919999999</v>
      </c>
      <c r="E10" s="57">
        <v>751.55057099999999</v>
      </c>
      <c r="G10" s="63"/>
      <c r="H10" s="64"/>
      <c r="I10" s="64"/>
      <c r="J10" s="29"/>
      <c r="K10" s="29"/>
      <c r="L10" s="75"/>
      <c r="M10" s="75"/>
      <c r="N10" s="76"/>
      <c r="O10" s="76"/>
      <c r="P10" s="76"/>
    </row>
    <row r="11" spans="1:16" ht="20.100000000000001" customHeight="1" x14ac:dyDescent="0.45">
      <c r="A11" s="73"/>
      <c r="B11" s="54" t="s">
        <v>296</v>
      </c>
      <c r="C11" s="55">
        <v>1383.2903960000001</v>
      </c>
      <c r="D11" s="55">
        <v>675.41603799999996</v>
      </c>
      <c r="E11" s="55">
        <v>468.67843499999998</v>
      </c>
      <c r="G11" s="63"/>
      <c r="H11" s="64"/>
      <c r="I11" s="64"/>
      <c r="J11" s="29"/>
      <c r="K11" s="29"/>
      <c r="L11" s="75"/>
      <c r="M11" s="75"/>
      <c r="N11" s="76"/>
      <c r="O11" s="76"/>
      <c r="P11" s="76"/>
    </row>
    <row r="12" spans="1:16" ht="20.100000000000001" customHeight="1" x14ac:dyDescent="0.45">
      <c r="A12" s="74"/>
      <c r="B12" s="56" t="s">
        <v>165</v>
      </c>
      <c r="C12" s="57">
        <v>1139.7231979999999</v>
      </c>
      <c r="D12" s="57">
        <v>959.61700800000006</v>
      </c>
      <c r="E12" s="57">
        <v>741.34015499999998</v>
      </c>
      <c r="G12" s="63"/>
      <c r="H12" s="64"/>
      <c r="I12" s="64"/>
      <c r="J12" s="29"/>
      <c r="K12" s="29"/>
      <c r="L12" s="75"/>
      <c r="M12" s="75"/>
      <c r="N12" s="76"/>
      <c r="O12" s="76"/>
      <c r="P12" s="76"/>
    </row>
    <row r="13" spans="1:16" ht="20.100000000000001" customHeight="1" x14ac:dyDescent="0.45">
      <c r="A13" s="73"/>
      <c r="B13" s="54" t="s">
        <v>162</v>
      </c>
      <c r="C13" s="55">
        <v>633.25020199999994</v>
      </c>
      <c r="D13" s="55">
        <v>1082.2531449999999</v>
      </c>
      <c r="E13" s="55">
        <v>1084.7274580000001</v>
      </c>
      <c r="G13" s="63"/>
      <c r="H13" s="64"/>
      <c r="I13" s="64"/>
      <c r="J13" s="29"/>
      <c r="K13" s="29"/>
      <c r="L13" s="75"/>
      <c r="M13" s="75"/>
      <c r="N13" s="76"/>
      <c r="O13" s="76"/>
      <c r="P13" s="76"/>
    </row>
    <row r="14" spans="1:16" ht="20.100000000000001" customHeight="1" x14ac:dyDescent="0.45">
      <c r="A14" s="74"/>
      <c r="B14" s="56" t="s">
        <v>248</v>
      </c>
      <c r="C14" s="57">
        <v>847.63207899999998</v>
      </c>
      <c r="D14" s="57">
        <v>601.30713200000002</v>
      </c>
      <c r="E14" s="57">
        <v>713.12041999999997</v>
      </c>
      <c r="G14" s="63"/>
      <c r="H14" s="64"/>
      <c r="I14" s="64"/>
      <c r="J14" s="77"/>
      <c r="K14" s="77"/>
      <c r="L14" s="75"/>
      <c r="M14" s="75"/>
      <c r="N14" s="76"/>
      <c r="O14" s="76"/>
      <c r="P14" s="76"/>
    </row>
    <row r="15" spans="1:16" ht="20.100000000000001" customHeight="1" x14ac:dyDescent="0.45">
      <c r="A15" s="73"/>
      <c r="B15" s="54" t="s">
        <v>167</v>
      </c>
      <c r="C15" s="55">
        <v>305.207424</v>
      </c>
      <c r="D15" s="55">
        <v>832.82580800000005</v>
      </c>
      <c r="E15" s="55">
        <v>722.28964599999995</v>
      </c>
      <c r="G15" s="63"/>
      <c r="H15" s="64"/>
      <c r="I15" s="64"/>
      <c r="J15" s="29"/>
      <c r="K15" s="29"/>
      <c r="L15" s="75"/>
      <c r="M15" s="75"/>
      <c r="N15" s="76"/>
      <c r="O15" s="76"/>
      <c r="P15" s="76"/>
    </row>
    <row r="16" spans="1:16" ht="20.100000000000001" customHeight="1" x14ac:dyDescent="0.45">
      <c r="A16" s="74"/>
      <c r="B16" s="56" t="s">
        <v>250</v>
      </c>
      <c r="C16" s="57">
        <v>540.88710400000002</v>
      </c>
      <c r="D16" s="57">
        <v>277.07488000000001</v>
      </c>
      <c r="E16" s="57">
        <v>186.42499799999999</v>
      </c>
      <c r="G16" s="63"/>
      <c r="H16" s="64"/>
      <c r="I16" s="64"/>
      <c r="J16" s="29"/>
      <c r="K16" s="29"/>
      <c r="L16" s="75"/>
      <c r="M16" s="75"/>
      <c r="N16" s="76"/>
      <c r="O16" s="76"/>
      <c r="P16" s="76"/>
    </row>
    <row r="17" spans="1:16" ht="20.100000000000001" customHeight="1" x14ac:dyDescent="0.45">
      <c r="A17" s="73"/>
      <c r="B17" s="54" t="s">
        <v>160</v>
      </c>
      <c r="C17" s="55">
        <v>420.93691899999999</v>
      </c>
      <c r="D17" s="55">
        <v>403.36716200000001</v>
      </c>
      <c r="E17" s="55">
        <v>468.81809500000003</v>
      </c>
      <c r="G17" s="63"/>
      <c r="H17" s="64"/>
      <c r="I17" s="64"/>
      <c r="J17" s="29"/>
      <c r="K17" s="29"/>
      <c r="L17" s="75"/>
      <c r="M17" s="75"/>
      <c r="N17" s="76"/>
      <c r="O17" s="76"/>
      <c r="P17" s="76"/>
    </row>
    <row r="18" spans="1:16" ht="20.100000000000001" customHeight="1" x14ac:dyDescent="0.45">
      <c r="A18" s="74"/>
      <c r="B18" s="56" t="s">
        <v>249</v>
      </c>
      <c r="C18" s="57">
        <v>385.26390099999998</v>
      </c>
      <c r="D18" s="57">
        <v>54.074095999999997</v>
      </c>
      <c r="E18" s="57">
        <v>19.4742</v>
      </c>
      <c r="G18" s="63"/>
      <c r="H18" s="64"/>
      <c r="I18" s="64"/>
      <c r="J18" s="29"/>
      <c r="K18" s="29"/>
      <c r="L18" s="75"/>
      <c r="M18" s="75"/>
      <c r="N18" s="76"/>
      <c r="O18" s="76"/>
      <c r="P18" s="76"/>
    </row>
    <row r="19" spans="1:16" ht="20.100000000000001" customHeight="1" x14ac:dyDescent="0.45">
      <c r="A19" s="73"/>
      <c r="B19" s="54" t="s">
        <v>163</v>
      </c>
      <c r="C19" s="55">
        <v>154.39811</v>
      </c>
      <c r="D19" s="55">
        <v>159.40654900000001</v>
      </c>
      <c r="E19" s="55">
        <v>98.066292000000004</v>
      </c>
      <c r="G19" s="63"/>
      <c r="H19" s="64"/>
      <c r="I19" s="64"/>
      <c r="J19" s="29"/>
      <c r="K19" s="29"/>
      <c r="L19" s="75"/>
      <c r="M19" s="75"/>
      <c r="N19" s="76"/>
      <c r="O19" s="76"/>
      <c r="P19" s="76"/>
    </row>
    <row r="20" spans="1:16" ht="20.100000000000001" customHeight="1" x14ac:dyDescent="0.45">
      <c r="A20" s="148" t="s">
        <v>168</v>
      </c>
      <c r="B20" s="144" t="s">
        <v>158</v>
      </c>
      <c r="C20" s="145">
        <v>7075.6510960000005</v>
      </c>
      <c r="D20" s="145">
        <v>9204.5007469999982</v>
      </c>
      <c r="E20" s="145">
        <v>7041.8704569999982</v>
      </c>
      <c r="J20" s="29"/>
      <c r="K20" s="29"/>
      <c r="L20" s="75"/>
      <c r="M20" s="75"/>
      <c r="N20" s="76"/>
      <c r="O20" s="75"/>
      <c r="P20" s="75"/>
    </row>
    <row r="21" spans="1:16" ht="20.100000000000001" customHeight="1" x14ac:dyDescent="0.45">
      <c r="A21" s="73"/>
      <c r="B21" s="54" t="s">
        <v>251</v>
      </c>
      <c r="C21" s="55">
        <v>2981.2892769999999</v>
      </c>
      <c r="D21" s="55">
        <v>4050.9539450000002</v>
      </c>
      <c r="E21" s="55">
        <v>3087.606495</v>
      </c>
      <c r="G21" s="63"/>
      <c r="J21" s="29"/>
      <c r="K21" s="29"/>
      <c r="L21" s="75"/>
      <c r="M21" s="75"/>
      <c r="N21" s="75"/>
      <c r="O21" s="75"/>
      <c r="P21" s="75"/>
    </row>
    <row r="22" spans="1:16" ht="20.100000000000001" customHeight="1" x14ac:dyDescent="0.45">
      <c r="A22" s="74"/>
      <c r="B22" s="56" t="s">
        <v>170</v>
      </c>
      <c r="C22" s="57">
        <v>2380.386481</v>
      </c>
      <c r="D22" s="57">
        <v>3058.8935820000002</v>
      </c>
      <c r="E22" s="57">
        <v>2091.5212799999999</v>
      </c>
      <c r="G22" s="63"/>
      <c r="J22" s="29"/>
      <c r="K22" s="29"/>
      <c r="L22" s="37"/>
      <c r="M22" s="37"/>
      <c r="N22" s="37"/>
      <c r="O22" s="37"/>
      <c r="P22" s="37"/>
    </row>
    <row r="23" spans="1:16" ht="20.100000000000001" customHeight="1" x14ac:dyDescent="0.45">
      <c r="A23" s="73"/>
      <c r="B23" s="54" t="s">
        <v>169</v>
      </c>
      <c r="C23" s="55">
        <v>600.59310900000003</v>
      </c>
      <c r="D23" s="55">
        <v>671.63464399999998</v>
      </c>
      <c r="E23" s="55">
        <v>652.08596599999998</v>
      </c>
      <c r="G23" s="63"/>
      <c r="J23" s="29"/>
      <c r="K23" s="29"/>
    </row>
    <row r="24" spans="1:16" ht="20.100000000000001" customHeight="1" x14ac:dyDescent="0.45">
      <c r="A24" s="74"/>
      <c r="B24" s="56" t="s">
        <v>252</v>
      </c>
      <c r="C24" s="57">
        <v>555.43410900000003</v>
      </c>
      <c r="D24" s="57">
        <v>537.66934900000001</v>
      </c>
      <c r="E24" s="57">
        <v>534.32863399999997</v>
      </c>
      <c r="G24" s="63"/>
      <c r="J24" s="29"/>
      <c r="K24" s="29"/>
    </row>
    <row r="25" spans="1:16" ht="20.100000000000001" customHeight="1" x14ac:dyDescent="0.45">
      <c r="A25" s="73"/>
      <c r="B25" s="54" t="s">
        <v>246</v>
      </c>
      <c r="C25" s="55">
        <v>159.790423</v>
      </c>
      <c r="D25" s="55">
        <v>273.77042999999998</v>
      </c>
      <c r="E25" s="55">
        <v>205.18678299999999</v>
      </c>
      <c r="G25" s="63"/>
      <c r="J25" s="29"/>
      <c r="K25" s="29"/>
    </row>
    <row r="26" spans="1:16" ht="20.100000000000001" customHeight="1" x14ac:dyDescent="0.45">
      <c r="A26" s="74"/>
      <c r="B26" s="56" t="s">
        <v>255</v>
      </c>
      <c r="C26" s="57">
        <v>121.76455900000001</v>
      </c>
      <c r="D26" s="57">
        <v>223.85987600000001</v>
      </c>
      <c r="E26" s="57">
        <v>172.48648</v>
      </c>
      <c r="G26" s="63"/>
      <c r="J26" s="29"/>
      <c r="K26" s="29"/>
    </row>
    <row r="27" spans="1:16" ht="20.100000000000001" customHeight="1" x14ac:dyDescent="0.45">
      <c r="A27" s="73"/>
      <c r="B27" s="54" t="s">
        <v>253</v>
      </c>
      <c r="C27" s="55">
        <v>128.448624</v>
      </c>
      <c r="D27" s="55">
        <v>207.04445000000001</v>
      </c>
      <c r="E27" s="55">
        <v>162.271389</v>
      </c>
      <c r="G27" s="63"/>
      <c r="J27" s="29"/>
      <c r="K27" s="29"/>
    </row>
    <row r="28" spans="1:16" ht="20.100000000000001" customHeight="1" x14ac:dyDescent="0.45">
      <c r="A28" s="74"/>
      <c r="B28" s="56" t="s">
        <v>256</v>
      </c>
      <c r="C28" s="57">
        <v>43.849386000000003</v>
      </c>
      <c r="D28" s="57">
        <v>54.767536999999997</v>
      </c>
      <c r="E28" s="57">
        <v>37.848613999999998</v>
      </c>
      <c r="G28" s="63"/>
      <c r="J28" s="29"/>
      <c r="K28" s="29"/>
    </row>
    <row r="29" spans="1:16" ht="20.100000000000001" customHeight="1" x14ac:dyDescent="0.45">
      <c r="A29" s="73"/>
      <c r="B29" s="54" t="s">
        <v>254</v>
      </c>
      <c r="C29" s="55">
        <v>51.084266999999997</v>
      </c>
      <c r="D29" s="55">
        <v>47.290951999999997</v>
      </c>
      <c r="E29" s="55">
        <v>46.152946999999998</v>
      </c>
      <c r="G29" s="63"/>
      <c r="J29" s="29"/>
      <c r="K29" s="29"/>
    </row>
    <row r="30" spans="1:16" ht="20.100000000000001" customHeight="1" x14ac:dyDescent="0.45">
      <c r="A30" s="74"/>
      <c r="B30" s="56" t="s">
        <v>257</v>
      </c>
      <c r="C30" s="57">
        <v>42.106281000000003</v>
      </c>
      <c r="D30" s="57">
        <v>45.302731999999999</v>
      </c>
      <c r="E30" s="57">
        <v>39.922930000000001</v>
      </c>
      <c r="G30" s="63"/>
      <c r="J30" s="29"/>
      <c r="K30" s="29"/>
    </row>
    <row r="31" spans="1:16" ht="20.100000000000001" customHeight="1" x14ac:dyDescent="0.45">
      <c r="A31" s="73"/>
      <c r="B31" s="54" t="s">
        <v>258</v>
      </c>
      <c r="C31" s="55">
        <v>10.702317000000001</v>
      </c>
      <c r="D31" s="55">
        <v>28.838688000000001</v>
      </c>
      <c r="E31" s="55">
        <v>12.014294</v>
      </c>
      <c r="G31" s="63"/>
      <c r="J31" s="29"/>
      <c r="K31" s="29"/>
    </row>
    <row r="32" spans="1:16" ht="20.100000000000001" customHeight="1" x14ac:dyDescent="0.45">
      <c r="A32" s="74"/>
      <c r="B32" s="56" t="s">
        <v>259</v>
      </c>
      <c r="C32" s="57">
        <v>0.202263</v>
      </c>
      <c r="D32" s="57">
        <v>4.4745619999999997</v>
      </c>
      <c r="E32" s="57">
        <v>0.44464500000000001</v>
      </c>
      <c r="G32" s="63"/>
      <c r="J32" s="29"/>
      <c r="K32" s="29"/>
    </row>
    <row r="33" spans="1:11" ht="20.100000000000001" customHeight="1" x14ac:dyDescent="0.45">
      <c r="A33" s="148" t="s">
        <v>171</v>
      </c>
      <c r="B33" s="144" t="s">
        <v>158</v>
      </c>
      <c r="C33" s="145">
        <v>14549.271281000001</v>
      </c>
      <c r="D33" s="145">
        <v>21514.733097999997</v>
      </c>
      <c r="E33" s="145">
        <v>16948.408937</v>
      </c>
      <c r="F33" s="61">
        <f>SUBTOTAL(9,F34:F45)</f>
        <v>0</v>
      </c>
      <c r="J33" s="29"/>
      <c r="K33" s="29"/>
    </row>
    <row r="34" spans="1:11" ht="20.100000000000001" customHeight="1" x14ac:dyDescent="0.45">
      <c r="A34" s="73"/>
      <c r="B34" s="54" t="s">
        <v>173</v>
      </c>
      <c r="C34" s="55">
        <v>6703.2432520000002</v>
      </c>
      <c r="D34" s="55">
        <v>11332.466775999999</v>
      </c>
      <c r="E34" s="55">
        <v>8228.1691250000003</v>
      </c>
      <c r="G34" s="63"/>
      <c r="H34" s="63"/>
      <c r="I34" s="60"/>
      <c r="J34" s="29"/>
      <c r="K34" s="29"/>
    </row>
    <row r="35" spans="1:11" ht="20.100000000000001" customHeight="1" x14ac:dyDescent="0.45">
      <c r="A35" s="74"/>
      <c r="B35" s="56" t="s">
        <v>172</v>
      </c>
      <c r="C35" s="57">
        <v>4153.4183780000003</v>
      </c>
      <c r="D35" s="57">
        <v>5470.072075</v>
      </c>
      <c r="E35" s="57">
        <v>5177.7322590000003</v>
      </c>
      <c r="G35" s="63"/>
      <c r="H35" s="63"/>
      <c r="I35" s="60"/>
      <c r="J35" s="29"/>
      <c r="K35" s="29"/>
    </row>
    <row r="36" spans="1:11" ht="20.100000000000001" customHeight="1" x14ac:dyDescent="0.45">
      <c r="A36" s="73"/>
      <c r="B36" s="54" t="s">
        <v>260</v>
      </c>
      <c r="C36" s="55">
        <v>3664.8769689999999</v>
      </c>
      <c r="D36" s="55">
        <v>4469.2845200000002</v>
      </c>
      <c r="E36" s="55">
        <v>3515.4776649999999</v>
      </c>
      <c r="G36" s="63"/>
      <c r="H36" s="63"/>
      <c r="I36" s="60"/>
      <c r="J36" s="29"/>
      <c r="K36" s="29"/>
    </row>
    <row r="37" spans="1:11" ht="20.100000000000001" customHeight="1" x14ac:dyDescent="0.45">
      <c r="A37" s="74"/>
      <c r="B37" s="56" t="s">
        <v>182</v>
      </c>
      <c r="C37" s="57">
        <v>20.272603</v>
      </c>
      <c r="D37" s="57">
        <v>231.057106</v>
      </c>
      <c r="E37" s="57">
        <v>21.980574000000001</v>
      </c>
      <c r="G37" s="63"/>
      <c r="H37" s="63"/>
      <c r="I37" s="60"/>
      <c r="J37" s="29"/>
      <c r="K37" s="29"/>
    </row>
    <row r="38" spans="1:11" ht="20.100000000000001" customHeight="1" x14ac:dyDescent="0.45">
      <c r="A38" s="73"/>
      <c r="B38" s="54" t="s">
        <v>261</v>
      </c>
      <c r="C38" s="55">
        <v>4.8619760000000003</v>
      </c>
      <c r="D38" s="55">
        <v>9.8243860000000005</v>
      </c>
      <c r="E38" s="55">
        <v>2.0588440000000001</v>
      </c>
      <c r="G38" s="63"/>
      <c r="H38" s="63"/>
      <c r="I38" s="60"/>
      <c r="J38" s="29"/>
      <c r="K38" s="29"/>
    </row>
    <row r="39" spans="1:11" ht="20.100000000000001" customHeight="1" x14ac:dyDescent="0.45">
      <c r="A39" s="74"/>
      <c r="B39" s="56" t="s">
        <v>266</v>
      </c>
      <c r="C39" s="57">
        <v>5.8389999999999996E-3</v>
      </c>
      <c r="D39" s="57">
        <v>2.34E-4</v>
      </c>
      <c r="E39" s="57">
        <v>2.4284490000000001</v>
      </c>
      <c r="G39" s="63"/>
      <c r="H39" s="63"/>
      <c r="I39" s="60"/>
      <c r="J39" s="29"/>
      <c r="K39" s="29"/>
    </row>
    <row r="40" spans="1:11" ht="20.100000000000001" customHeight="1" x14ac:dyDescent="0.45">
      <c r="A40" s="73"/>
      <c r="B40" s="54" t="s">
        <v>263</v>
      </c>
      <c r="C40" s="55">
        <v>1.300289</v>
      </c>
      <c r="D40" s="55">
        <v>1.441244</v>
      </c>
      <c r="E40" s="55">
        <v>0.20044699999999999</v>
      </c>
      <c r="G40" s="63"/>
      <c r="H40" s="63"/>
      <c r="I40" s="60"/>
      <c r="J40" s="29"/>
      <c r="K40" s="29"/>
    </row>
    <row r="41" spans="1:11" ht="20.100000000000001" customHeight="1" x14ac:dyDescent="0.45">
      <c r="A41" s="74"/>
      <c r="B41" s="56" t="s">
        <v>262</v>
      </c>
      <c r="C41" s="57">
        <v>1.2552939999999999</v>
      </c>
      <c r="D41" s="57">
        <v>0.27729100000000001</v>
      </c>
      <c r="E41" s="57">
        <v>0.24027200000000001</v>
      </c>
      <c r="G41" s="63"/>
      <c r="H41" s="63"/>
      <c r="I41" s="60"/>
      <c r="J41" s="29"/>
      <c r="K41" s="29"/>
    </row>
    <row r="42" spans="1:11" ht="20.100000000000001" customHeight="1" x14ac:dyDescent="0.45">
      <c r="A42" s="73"/>
      <c r="B42" s="54" t="s">
        <v>174</v>
      </c>
      <c r="C42" s="55">
        <v>2.8162E-2</v>
      </c>
      <c r="D42" s="55">
        <v>0.303176</v>
      </c>
      <c r="E42" s="55">
        <v>7.1316000000000004E-2</v>
      </c>
      <c r="G42" s="63"/>
      <c r="H42" s="63"/>
      <c r="I42" s="60"/>
      <c r="J42" s="29"/>
      <c r="K42" s="29"/>
    </row>
    <row r="43" spans="1:11" ht="20.100000000000001" customHeight="1" x14ac:dyDescent="0.45">
      <c r="A43" s="74"/>
      <c r="B43" s="56" t="s">
        <v>324</v>
      </c>
      <c r="C43" s="57">
        <v>0</v>
      </c>
      <c r="D43" s="57">
        <v>0</v>
      </c>
      <c r="E43" s="57">
        <v>3.7499999999999999E-2</v>
      </c>
      <c r="G43" s="63"/>
      <c r="H43" s="63"/>
      <c r="I43" s="60"/>
      <c r="J43" s="29"/>
      <c r="K43" s="29"/>
    </row>
    <row r="44" spans="1:11" ht="20.100000000000001" customHeight="1" x14ac:dyDescent="0.45">
      <c r="A44" s="73"/>
      <c r="B44" s="54" t="s">
        <v>264</v>
      </c>
      <c r="C44" s="55">
        <v>8.5009999999999999E-3</v>
      </c>
      <c r="D44" s="55">
        <v>2.7499999999999998E-3</v>
      </c>
      <c r="E44" s="55">
        <v>9.8980000000000005E-3</v>
      </c>
      <c r="G44" s="63"/>
      <c r="H44" s="63"/>
      <c r="I44" s="60"/>
      <c r="J44" s="29"/>
      <c r="K44" s="29"/>
    </row>
    <row r="45" spans="1:11" ht="20.100000000000001" customHeight="1" x14ac:dyDescent="0.45">
      <c r="A45" s="74"/>
      <c r="B45" s="56" t="s">
        <v>339</v>
      </c>
      <c r="C45" s="57">
        <v>0</v>
      </c>
      <c r="D45" s="57">
        <v>3.2200000000000002E-3</v>
      </c>
      <c r="E45" s="57">
        <v>1.9810000000000001E-3</v>
      </c>
      <c r="G45" s="63"/>
      <c r="H45" s="63"/>
      <c r="I45" s="60"/>
      <c r="J45" s="29"/>
      <c r="K45" s="29"/>
    </row>
    <row r="46" spans="1:11" ht="20.100000000000001" customHeight="1" thickBot="1" x14ac:dyDescent="0.5">
      <c r="A46" s="73"/>
      <c r="B46" s="54" t="s">
        <v>183</v>
      </c>
      <c r="C46" s="55">
        <v>1.8E-5</v>
      </c>
      <c r="D46" s="55">
        <v>3.2000000000000003E-4</v>
      </c>
      <c r="E46" s="55">
        <v>6.0700000000000001E-4</v>
      </c>
      <c r="G46" s="63"/>
      <c r="H46" s="63"/>
      <c r="I46" s="60"/>
      <c r="J46" s="29"/>
      <c r="K46" s="29"/>
    </row>
    <row r="47" spans="1:11" ht="27" customHeight="1" thickBot="1" x14ac:dyDescent="0.5">
      <c r="A47" s="78"/>
      <c r="B47" s="147" t="s">
        <v>57</v>
      </c>
      <c r="C47" s="142">
        <v>60800.478175000004</v>
      </c>
      <c r="D47" s="142">
        <v>74433.521990000008</v>
      </c>
      <c r="E47" s="142">
        <v>57716.968588000011</v>
      </c>
      <c r="J47" s="29"/>
      <c r="K47" s="29"/>
    </row>
    <row r="48" spans="1:11" x14ac:dyDescent="0.45">
      <c r="A48" s="164" t="s">
        <v>320</v>
      </c>
      <c r="B48" s="37"/>
      <c r="C48" s="71"/>
      <c r="D48" s="71"/>
      <c r="E48" s="71"/>
      <c r="J48" s="29"/>
      <c r="K48" s="29"/>
    </row>
    <row r="49" spans="1:11" x14ac:dyDescent="0.45">
      <c r="A49" s="37"/>
      <c r="B49" s="37"/>
      <c r="C49" s="37"/>
      <c r="D49" s="37"/>
      <c r="E49" s="37"/>
      <c r="J49" s="29"/>
      <c r="K49" s="29"/>
    </row>
    <row r="50" spans="1:11" x14ac:dyDescent="0.45">
      <c r="A50" s="37"/>
      <c r="B50" s="37"/>
      <c r="C50" s="37"/>
      <c r="D50" s="37"/>
      <c r="E50" s="37"/>
      <c r="J50" s="29"/>
      <c r="K50" s="29"/>
    </row>
    <row r="51" spans="1:11" x14ac:dyDescent="0.45">
      <c r="A51" s="37"/>
      <c r="B51" s="37"/>
      <c r="C51" s="37"/>
      <c r="D51" s="37"/>
      <c r="E51" s="37"/>
      <c r="J51" s="29"/>
      <c r="K51" s="29"/>
    </row>
    <row r="52" spans="1:11" x14ac:dyDescent="0.45">
      <c r="A52" s="37"/>
      <c r="B52" s="37"/>
      <c r="C52" s="37"/>
      <c r="D52" s="37"/>
      <c r="E52" s="37"/>
      <c r="J52" s="29"/>
      <c r="K52" s="29"/>
    </row>
    <row r="53" spans="1:11" x14ac:dyDescent="0.45">
      <c r="A53" s="37"/>
      <c r="B53" s="37"/>
      <c r="C53" s="37"/>
      <c r="D53" s="37"/>
      <c r="E53" s="37"/>
      <c r="J53" s="29"/>
      <c r="K53" s="29"/>
    </row>
    <row r="54" spans="1:11" x14ac:dyDescent="0.45">
      <c r="A54" s="37"/>
      <c r="B54" s="37"/>
      <c r="C54" s="37"/>
      <c r="D54" s="37"/>
      <c r="E54" s="37"/>
      <c r="J54" s="29"/>
      <c r="K54" s="29"/>
    </row>
    <row r="55" spans="1:11" x14ac:dyDescent="0.45">
      <c r="A55" s="37"/>
      <c r="B55" s="37"/>
      <c r="C55" s="37"/>
      <c r="D55" s="37"/>
      <c r="E55" s="37"/>
      <c r="J55" s="29"/>
      <c r="K55" s="29"/>
    </row>
    <row r="56" spans="1:11" x14ac:dyDescent="0.45">
      <c r="A56" s="37"/>
      <c r="B56" s="37"/>
      <c r="C56" s="37"/>
      <c r="D56" s="37"/>
      <c r="E56" s="37"/>
      <c r="J56" s="29"/>
      <c r="K56" s="29"/>
    </row>
    <row r="57" spans="1:11" x14ac:dyDescent="0.45">
      <c r="A57" s="37"/>
      <c r="B57" s="37"/>
      <c r="C57" s="37"/>
      <c r="D57" s="37"/>
      <c r="E57" s="37"/>
      <c r="J57" s="29"/>
      <c r="K57" s="29"/>
    </row>
    <row r="58" spans="1:11" x14ac:dyDescent="0.45">
      <c r="A58" s="37"/>
      <c r="B58" s="37"/>
      <c r="C58" s="37"/>
      <c r="D58" s="37"/>
      <c r="E58" s="37"/>
      <c r="J58" s="29"/>
      <c r="K58" s="29"/>
    </row>
    <row r="59" spans="1:11" x14ac:dyDescent="0.45">
      <c r="A59" s="37"/>
      <c r="B59" s="37"/>
      <c r="C59" s="37"/>
      <c r="D59" s="37"/>
      <c r="E59" s="37"/>
      <c r="J59" s="29"/>
      <c r="K59" s="29"/>
    </row>
    <row r="60" spans="1:11" x14ac:dyDescent="0.45">
      <c r="A60" s="37"/>
      <c r="B60" s="37"/>
      <c r="C60" s="37"/>
      <c r="D60" s="37"/>
      <c r="E60" s="37"/>
      <c r="J60" s="29"/>
      <c r="K60" s="29"/>
    </row>
    <row r="61" spans="1:11" x14ac:dyDescent="0.45">
      <c r="A61" s="37"/>
      <c r="B61" s="37"/>
      <c r="C61" s="37"/>
      <c r="D61" s="37"/>
      <c r="E61" s="37"/>
      <c r="J61" s="29"/>
      <c r="K61" s="29"/>
    </row>
    <row r="62" spans="1:11" x14ac:dyDescent="0.45">
      <c r="A62" s="37"/>
      <c r="B62" s="37"/>
      <c r="C62" s="37"/>
      <c r="D62" s="37"/>
      <c r="E62" s="37"/>
      <c r="J62" s="29"/>
      <c r="K62" s="29"/>
    </row>
    <row r="63" spans="1:11" x14ac:dyDescent="0.45">
      <c r="A63" s="37"/>
      <c r="B63" s="37"/>
      <c r="C63" s="37"/>
      <c r="D63" s="37"/>
      <c r="E63" s="37"/>
      <c r="J63" s="29"/>
      <c r="K63" s="29"/>
    </row>
    <row r="64" spans="1:11" x14ac:dyDescent="0.45">
      <c r="A64" s="37"/>
      <c r="B64" s="37"/>
      <c r="C64" s="37"/>
      <c r="D64" s="37"/>
      <c r="E64" s="37"/>
      <c r="J64" s="29"/>
      <c r="K64" s="29"/>
    </row>
    <row r="65" spans="1:11" x14ac:dyDescent="0.45">
      <c r="A65" s="37"/>
      <c r="B65" s="37"/>
      <c r="C65" s="37"/>
      <c r="D65" s="37"/>
      <c r="E65" s="37"/>
      <c r="J65" s="29"/>
      <c r="K65" s="29"/>
    </row>
    <row r="66" spans="1:11" x14ac:dyDescent="0.45">
      <c r="A66" s="37"/>
      <c r="B66" s="37"/>
      <c r="C66" s="37"/>
      <c r="D66" s="37"/>
      <c r="E66" s="37"/>
      <c r="J66" s="29"/>
      <c r="K66" s="29"/>
    </row>
    <row r="67" spans="1:11" x14ac:dyDescent="0.45">
      <c r="A67" s="37"/>
      <c r="B67" s="37"/>
      <c r="C67" s="37"/>
      <c r="D67" s="37"/>
      <c r="E67" s="37"/>
      <c r="J67" s="29"/>
      <c r="K67" s="29"/>
    </row>
    <row r="68" spans="1:11" x14ac:dyDescent="0.45">
      <c r="A68" s="37"/>
      <c r="B68" s="37"/>
      <c r="C68" s="37"/>
      <c r="D68" s="37"/>
      <c r="E68" s="37"/>
      <c r="J68" s="29"/>
      <c r="K68" s="29"/>
    </row>
    <row r="69" spans="1:11" x14ac:dyDescent="0.45">
      <c r="A69" s="37"/>
      <c r="B69" s="37"/>
      <c r="C69" s="37"/>
      <c r="D69" s="37"/>
      <c r="E69" s="37"/>
      <c r="J69" s="29"/>
      <c r="K69" s="29"/>
    </row>
    <row r="70" spans="1:11" x14ac:dyDescent="0.45">
      <c r="A70" s="37"/>
      <c r="B70" s="37"/>
      <c r="C70" s="37"/>
      <c r="D70" s="37"/>
      <c r="E70" s="37"/>
      <c r="J70" s="29"/>
      <c r="K70" s="29"/>
    </row>
    <row r="71" spans="1:11" x14ac:dyDescent="0.45">
      <c r="A71" s="37"/>
      <c r="B71" s="37"/>
      <c r="C71" s="37"/>
      <c r="D71" s="37"/>
      <c r="E71" s="37"/>
      <c r="J71" s="29"/>
      <c r="K71" s="29"/>
    </row>
    <row r="72" spans="1:11" x14ac:dyDescent="0.45">
      <c r="A72" s="37"/>
      <c r="B72" s="37"/>
      <c r="C72" s="37"/>
      <c r="D72" s="37"/>
      <c r="E72" s="37"/>
      <c r="J72" s="29"/>
      <c r="K72" s="29"/>
    </row>
    <row r="73" spans="1:11" x14ac:dyDescent="0.45">
      <c r="A73" s="37"/>
      <c r="B73" s="37"/>
      <c r="C73" s="37"/>
      <c r="D73" s="37"/>
      <c r="E73" s="37"/>
      <c r="J73" s="29"/>
      <c r="K73" s="29"/>
    </row>
    <row r="74" spans="1:11" x14ac:dyDescent="0.45">
      <c r="A74" s="37"/>
      <c r="B74" s="37"/>
      <c r="C74" s="37"/>
      <c r="D74" s="37"/>
      <c r="E74" s="37"/>
      <c r="J74" s="29"/>
      <c r="K74" s="29"/>
    </row>
    <row r="75" spans="1:11" x14ac:dyDescent="0.45">
      <c r="A75" s="37"/>
      <c r="B75" s="37"/>
      <c r="C75" s="37"/>
      <c r="D75" s="37"/>
      <c r="E75" s="37"/>
      <c r="J75" s="29"/>
      <c r="K75" s="29"/>
    </row>
    <row r="76" spans="1:11" x14ac:dyDescent="0.45">
      <c r="A76" s="37"/>
      <c r="B76" s="37"/>
      <c r="C76" s="37"/>
      <c r="D76" s="37"/>
      <c r="E76" s="37"/>
      <c r="J76" s="29"/>
      <c r="K76" s="29"/>
    </row>
    <row r="77" spans="1:11" x14ac:dyDescent="0.45">
      <c r="A77" s="37"/>
      <c r="B77" s="37"/>
      <c r="C77" s="37"/>
      <c r="D77" s="37"/>
      <c r="E77" s="37"/>
      <c r="J77" s="29"/>
      <c r="K77" s="29"/>
    </row>
    <row r="78" spans="1:11" x14ac:dyDescent="0.45">
      <c r="A78" s="37"/>
      <c r="B78" s="37"/>
      <c r="C78" s="37"/>
      <c r="D78" s="37"/>
      <c r="E78" s="37"/>
      <c r="J78" s="29"/>
      <c r="K78" s="29"/>
    </row>
    <row r="79" spans="1:11" x14ac:dyDescent="0.45">
      <c r="A79" s="37"/>
      <c r="B79" s="37"/>
      <c r="C79" s="37"/>
      <c r="D79" s="37"/>
      <c r="E79" s="37"/>
      <c r="J79" s="29"/>
      <c r="K79" s="29"/>
    </row>
    <row r="80" spans="1:11" x14ac:dyDescent="0.45">
      <c r="A80" s="37"/>
      <c r="B80" s="37"/>
      <c r="C80" s="37"/>
      <c r="D80" s="37"/>
      <c r="E80" s="37"/>
      <c r="J80" s="29"/>
      <c r="K80" s="29"/>
    </row>
    <row r="81" spans="1:11" x14ac:dyDescent="0.45">
      <c r="A81" s="37"/>
      <c r="B81" s="37"/>
      <c r="C81" s="37"/>
      <c r="D81" s="37"/>
      <c r="E81" s="37"/>
      <c r="J81" s="29"/>
      <c r="K81" s="29"/>
    </row>
    <row r="82" spans="1:11" x14ac:dyDescent="0.45">
      <c r="A82" s="37"/>
      <c r="B82" s="37"/>
      <c r="C82" s="37"/>
      <c r="D82" s="37"/>
      <c r="E82" s="37"/>
      <c r="J82" s="29"/>
      <c r="K82" s="29"/>
    </row>
    <row r="83" spans="1:11" x14ac:dyDescent="0.45">
      <c r="A83" s="37"/>
      <c r="B83" s="37"/>
      <c r="C83" s="37"/>
      <c r="D83" s="37"/>
      <c r="E83" s="37"/>
      <c r="J83" s="29"/>
      <c r="K83" s="29"/>
    </row>
    <row r="84" spans="1:11" x14ac:dyDescent="0.45">
      <c r="A84" s="37"/>
      <c r="B84" s="37"/>
      <c r="C84" s="37"/>
      <c r="D84" s="37"/>
      <c r="E84" s="37"/>
      <c r="J84" s="29"/>
      <c r="K84" s="29"/>
    </row>
    <row r="85" spans="1:11" x14ac:dyDescent="0.45">
      <c r="A85" s="37"/>
      <c r="B85" s="37"/>
      <c r="C85" s="37"/>
      <c r="D85" s="37"/>
      <c r="E85" s="37"/>
      <c r="J85" s="29"/>
      <c r="K85" s="29"/>
    </row>
    <row r="86" spans="1:11" x14ac:dyDescent="0.45">
      <c r="A86" s="37"/>
      <c r="B86" s="37"/>
      <c r="C86" s="37"/>
      <c r="D86" s="37"/>
      <c r="E86" s="37"/>
      <c r="J86" s="29"/>
      <c r="K86" s="29"/>
    </row>
    <row r="87" spans="1:11" x14ac:dyDescent="0.45">
      <c r="A87" s="37"/>
      <c r="B87" s="37"/>
      <c r="C87" s="37"/>
      <c r="D87" s="37"/>
      <c r="E87" s="37"/>
      <c r="J87" s="29"/>
      <c r="K87" s="29"/>
    </row>
    <row r="88" spans="1:11" x14ac:dyDescent="0.45">
      <c r="A88" s="37"/>
      <c r="B88" s="37"/>
      <c r="C88" s="37"/>
      <c r="D88" s="37"/>
      <c r="E88" s="37"/>
      <c r="J88" s="29"/>
      <c r="K88" s="29"/>
    </row>
    <row r="89" spans="1:11" x14ac:dyDescent="0.45">
      <c r="A89" s="37"/>
      <c r="B89" s="37"/>
      <c r="C89" s="37"/>
      <c r="D89" s="37"/>
      <c r="E89" s="37"/>
      <c r="J89" s="29"/>
      <c r="K89" s="29"/>
    </row>
    <row r="90" spans="1:11" x14ac:dyDescent="0.45">
      <c r="A90" s="37"/>
      <c r="B90" s="37"/>
      <c r="C90" s="37"/>
      <c r="D90" s="37"/>
      <c r="E90" s="37"/>
      <c r="J90" s="29"/>
      <c r="K90" s="29"/>
    </row>
    <row r="91" spans="1:11" x14ac:dyDescent="0.45">
      <c r="A91" s="37"/>
      <c r="B91" s="37"/>
      <c r="C91" s="37"/>
      <c r="D91" s="37"/>
      <c r="E91" s="37"/>
      <c r="J91" s="29"/>
      <c r="K91" s="29"/>
    </row>
    <row r="92" spans="1:11" x14ac:dyDescent="0.45">
      <c r="A92" s="37"/>
      <c r="B92" s="37"/>
      <c r="C92" s="37"/>
      <c r="D92" s="37"/>
      <c r="E92" s="37"/>
      <c r="J92" s="29"/>
      <c r="K92" s="29"/>
    </row>
    <row r="93" spans="1:11" x14ac:dyDescent="0.45">
      <c r="A93" s="37"/>
      <c r="B93" s="37"/>
      <c r="C93" s="37"/>
      <c r="D93" s="37"/>
      <c r="E93" s="37"/>
      <c r="J93" s="29"/>
      <c r="K93" s="29"/>
    </row>
    <row r="94" spans="1:11" x14ac:dyDescent="0.45">
      <c r="A94" s="37"/>
      <c r="B94" s="37"/>
      <c r="C94" s="37"/>
      <c r="D94" s="37"/>
      <c r="E94" s="37"/>
      <c r="J94" s="29"/>
      <c r="K94" s="29"/>
    </row>
    <row r="95" spans="1:11" x14ac:dyDescent="0.45">
      <c r="A95" s="37"/>
      <c r="B95" s="37"/>
      <c r="C95" s="37"/>
      <c r="D95" s="37"/>
      <c r="E95" s="37"/>
      <c r="J95" s="29"/>
      <c r="K95" s="29"/>
    </row>
    <row r="96" spans="1:11" x14ac:dyDescent="0.45">
      <c r="A96" s="37"/>
      <c r="B96" s="37"/>
      <c r="C96" s="37"/>
      <c r="D96" s="37"/>
      <c r="E96" s="37"/>
      <c r="J96" s="29"/>
      <c r="K96" s="29"/>
    </row>
    <row r="97" spans="1:11" x14ac:dyDescent="0.45">
      <c r="A97" s="37"/>
      <c r="B97" s="37"/>
      <c r="C97" s="37"/>
      <c r="D97" s="37"/>
      <c r="E97" s="37"/>
      <c r="J97" s="29"/>
      <c r="K97" s="29"/>
    </row>
    <row r="98" spans="1:11" x14ac:dyDescent="0.45">
      <c r="A98" s="37"/>
      <c r="B98" s="37"/>
      <c r="C98" s="37"/>
      <c r="D98" s="37"/>
      <c r="E98" s="37"/>
      <c r="J98" s="29"/>
      <c r="K98" s="29"/>
    </row>
    <row r="99" spans="1:11" x14ac:dyDescent="0.45">
      <c r="A99" s="37"/>
      <c r="B99" s="37"/>
      <c r="C99" s="37"/>
      <c r="D99" s="37"/>
      <c r="E99" s="37"/>
      <c r="J99" s="29"/>
      <c r="K99" s="29"/>
    </row>
    <row r="100" spans="1:11" x14ac:dyDescent="0.45">
      <c r="A100" s="37"/>
      <c r="B100" s="37"/>
      <c r="C100" s="37"/>
      <c r="D100" s="37"/>
      <c r="E100" s="37"/>
      <c r="J100" s="29"/>
      <c r="K100" s="29"/>
    </row>
    <row r="101" spans="1:11" x14ac:dyDescent="0.45">
      <c r="A101" s="37"/>
      <c r="B101" s="37"/>
      <c r="C101" s="37"/>
      <c r="D101" s="37"/>
      <c r="E101" s="37"/>
      <c r="J101" s="29"/>
      <c r="K101" s="29"/>
    </row>
    <row r="102" spans="1:11" x14ac:dyDescent="0.45">
      <c r="A102" s="37"/>
      <c r="B102" s="37"/>
      <c r="C102" s="37"/>
      <c r="D102" s="37"/>
      <c r="E102" s="37"/>
      <c r="J102" s="29"/>
      <c r="K102" s="29"/>
    </row>
    <row r="103" spans="1:11" x14ac:dyDescent="0.45">
      <c r="A103" s="37"/>
      <c r="B103" s="37"/>
      <c r="C103" s="37"/>
      <c r="D103" s="37"/>
      <c r="E103" s="37"/>
      <c r="J103" s="29"/>
      <c r="K103" s="29"/>
    </row>
    <row r="104" spans="1:11" x14ac:dyDescent="0.45">
      <c r="A104" s="37"/>
      <c r="B104" s="37"/>
      <c r="C104" s="37"/>
      <c r="D104" s="37"/>
      <c r="E104" s="37"/>
      <c r="J104" s="29"/>
      <c r="K104" s="29"/>
    </row>
    <row r="105" spans="1:11" x14ac:dyDescent="0.45">
      <c r="A105" s="37"/>
      <c r="B105" s="37"/>
      <c r="C105" s="37"/>
      <c r="D105" s="37"/>
      <c r="E105" s="37"/>
      <c r="J105" s="29"/>
      <c r="K105" s="29"/>
    </row>
    <row r="106" spans="1:11" x14ac:dyDescent="0.45">
      <c r="A106" s="37"/>
      <c r="B106" s="37"/>
      <c r="C106" s="37"/>
      <c r="D106" s="37"/>
      <c r="E106" s="37"/>
      <c r="J106" s="29"/>
      <c r="K106" s="29"/>
    </row>
    <row r="107" spans="1:11" x14ac:dyDescent="0.45">
      <c r="A107" s="37"/>
      <c r="B107" s="37"/>
      <c r="C107" s="37"/>
      <c r="D107" s="37"/>
      <c r="E107" s="37"/>
      <c r="J107" s="29"/>
      <c r="K107" s="29"/>
    </row>
    <row r="108" spans="1:11" x14ac:dyDescent="0.45">
      <c r="A108" s="37"/>
      <c r="B108" s="37"/>
      <c r="C108" s="37"/>
      <c r="D108" s="37"/>
      <c r="E108" s="37"/>
      <c r="J108" s="29"/>
      <c r="K108" s="29"/>
    </row>
    <row r="109" spans="1:11" x14ac:dyDescent="0.45">
      <c r="A109" s="37"/>
      <c r="B109" s="37"/>
      <c r="C109" s="37"/>
      <c r="D109" s="37"/>
      <c r="E109" s="37"/>
      <c r="J109" s="29"/>
      <c r="K109" s="29"/>
    </row>
    <row r="110" spans="1:11" x14ac:dyDescent="0.45">
      <c r="A110" s="37"/>
      <c r="B110" s="37"/>
      <c r="C110" s="37"/>
      <c r="D110" s="37"/>
      <c r="E110" s="37"/>
      <c r="J110" s="29"/>
      <c r="K110" s="29"/>
    </row>
    <row r="111" spans="1:11" x14ac:dyDescent="0.45">
      <c r="A111" s="37"/>
      <c r="B111" s="37"/>
      <c r="C111" s="37"/>
      <c r="D111" s="37"/>
      <c r="E111" s="37"/>
      <c r="J111" s="29"/>
      <c r="K111" s="29"/>
    </row>
    <row r="112" spans="1:11" x14ac:dyDescent="0.45">
      <c r="A112" s="37"/>
      <c r="B112" s="37"/>
      <c r="C112" s="37"/>
      <c r="D112" s="37"/>
      <c r="E112" s="37"/>
      <c r="J112" s="29"/>
      <c r="K112" s="29"/>
    </row>
    <row r="113" spans="1:11" x14ac:dyDescent="0.45">
      <c r="A113" s="37"/>
      <c r="B113" s="37"/>
      <c r="C113" s="37"/>
      <c r="D113" s="37"/>
      <c r="E113" s="37"/>
      <c r="J113" s="29"/>
      <c r="K113" s="29"/>
    </row>
    <row r="114" spans="1:11" x14ac:dyDescent="0.45">
      <c r="A114" s="37"/>
      <c r="B114" s="37"/>
      <c r="C114" s="37"/>
      <c r="D114" s="37"/>
      <c r="E114" s="37"/>
      <c r="J114" s="29"/>
      <c r="K114" s="29"/>
    </row>
    <row r="115" spans="1:11" x14ac:dyDescent="0.45">
      <c r="A115" s="37"/>
      <c r="B115" s="37"/>
      <c r="C115" s="37"/>
      <c r="D115" s="37"/>
      <c r="E115" s="37"/>
      <c r="J115" s="29"/>
      <c r="K115" s="29"/>
    </row>
    <row r="116" spans="1:11" x14ac:dyDescent="0.45">
      <c r="A116" s="37"/>
      <c r="B116" s="37"/>
      <c r="C116" s="37"/>
      <c r="D116" s="37"/>
      <c r="E116" s="37"/>
      <c r="J116" s="29"/>
      <c r="K116" s="29"/>
    </row>
    <row r="117" spans="1:11" x14ac:dyDescent="0.45">
      <c r="A117" s="37"/>
      <c r="B117" s="37"/>
      <c r="C117" s="37"/>
      <c r="D117" s="37"/>
      <c r="E117" s="37"/>
      <c r="J117" s="29"/>
      <c r="K117" s="29"/>
    </row>
    <row r="118" spans="1:11" x14ac:dyDescent="0.45">
      <c r="A118" s="37"/>
      <c r="B118" s="37"/>
      <c r="C118" s="37"/>
      <c r="D118" s="37"/>
      <c r="E118" s="37"/>
      <c r="J118" s="29"/>
      <c r="K118" s="29"/>
    </row>
    <row r="119" spans="1:11" x14ac:dyDescent="0.45">
      <c r="A119" s="37"/>
      <c r="B119" s="37"/>
      <c r="C119" s="37"/>
      <c r="D119" s="37"/>
      <c r="E119" s="37"/>
      <c r="J119" s="29"/>
      <c r="K119" s="29"/>
    </row>
    <row r="120" spans="1:11" x14ac:dyDescent="0.45">
      <c r="A120" s="37"/>
      <c r="B120" s="37"/>
      <c r="C120" s="37"/>
      <c r="D120" s="37"/>
      <c r="E120" s="37"/>
      <c r="J120" s="29"/>
      <c r="K120" s="29"/>
    </row>
    <row r="121" spans="1:11" x14ac:dyDescent="0.45">
      <c r="A121" s="37"/>
      <c r="B121" s="37"/>
      <c r="C121" s="37"/>
      <c r="D121" s="37"/>
      <c r="E121" s="37"/>
      <c r="J121" s="29"/>
      <c r="K121" s="29"/>
    </row>
    <row r="122" spans="1:11" x14ac:dyDescent="0.45">
      <c r="A122" s="37"/>
      <c r="B122" s="37"/>
      <c r="C122" s="37"/>
      <c r="D122" s="37"/>
      <c r="E122" s="37"/>
      <c r="J122" s="29"/>
      <c r="K12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zoomScaleNormal="100" workbookViewId="0">
      <selection activeCell="C6" sqref="C6:E9"/>
    </sheetView>
  </sheetViews>
  <sheetFormatPr defaultColWidth="8.85546875" defaultRowHeight="14.25" x14ac:dyDescent="0.2"/>
  <cols>
    <col min="1" max="1" width="3.85546875" style="112" bestFit="1" customWidth="1"/>
    <col min="2" max="2" width="22.85546875" style="112" customWidth="1"/>
    <col min="3" max="5" width="14.85546875" style="112" bestFit="1" customWidth="1"/>
    <col min="6" max="6" width="0.140625" style="112" customWidth="1"/>
    <col min="7" max="7" width="11.85546875" style="112" bestFit="1" customWidth="1"/>
    <col min="8" max="9" width="8.85546875" style="112"/>
    <col min="10" max="11" width="8.85546875" style="113"/>
    <col min="12" max="245" width="8.85546875" style="112"/>
    <col min="246" max="246" width="5.85546875" style="112" customWidth="1"/>
    <col min="247" max="247" width="32.85546875" style="112" customWidth="1"/>
    <col min="248" max="248" width="5.85546875" style="112" customWidth="1"/>
    <col min="249" max="249" width="32.85546875" style="112" customWidth="1"/>
    <col min="250" max="255" width="8.85546875" style="112"/>
    <col min="256" max="256" width="32.85546875" style="112" customWidth="1"/>
    <col min="257" max="257" width="5.85546875" style="112" customWidth="1"/>
    <col min="258" max="258" width="32.85546875" style="112" customWidth="1"/>
    <col min="259" max="259" width="5.85546875" style="112" customWidth="1"/>
    <col min="260" max="501" width="8.85546875" style="112"/>
    <col min="502" max="502" width="5.85546875" style="112" customWidth="1"/>
    <col min="503" max="503" width="32.85546875" style="112" customWidth="1"/>
    <col min="504" max="504" width="5.85546875" style="112" customWidth="1"/>
    <col min="505" max="505" width="32.85546875" style="112" customWidth="1"/>
    <col min="506" max="511" width="8.85546875" style="112"/>
    <col min="512" max="512" width="32.85546875" style="112" customWidth="1"/>
    <col min="513" max="513" width="5.85546875" style="112" customWidth="1"/>
    <col min="514" max="514" width="32.85546875" style="112" customWidth="1"/>
    <col min="515" max="515" width="5.85546875" style="112" customWidth="1"/>
    <col min="516" max="757" width="8.85546875" style="112"/>
    <col min="758" max="758" width="5.85546875" style="112" customWidth="1"/>
    <col min="759" max="759" width="32.85546875" style="112" customWidth="1"/>
    <col min="760" max="760" width="5.85546875" style="112" customWidth="1"/>
    <col min="761" max="761" width="32.85546875" style="112" customWidth="1"/>
    <col min="762" max="767" width="8.85546875" style="112"/>
    <col min="768" max="768" width="32.85546875" style="112" customWidth="1"/>
    <col min="769" max="769" width="5.85546875" style="112" customWidth="1"/>
    <col min="770" max="770" width="32.85546875" style="112" customWidth="1"/>
    <col min="771" max="771" width="5.85546875" style="112" customWidth="1"/>
    <col min="772" max="1013" width="8.85546875" style="112"/>
    <col min="1014" max="1014" width="5.85546875" style="112" customWidth="1"/>
    <col min="1015" max="1015" width="32.85546875" style="112" customWidth="1"/>
    <col min="1016" max="1016" width="5.85546875" style="112" customWidth="1"/>
    <col min="1017" max="1017" width="32.85546875" style="112" customWidth="1"/>
    <col min="1018" max="1023" width="8.85546875" style="112"/>
    <col min="1024" max="1024" width="32.85546875" style="112" customWidth="1"/>
    <col min="1025" max="1025" width="5.85546875" style="112" customWidth="1"/>
    <col min="1026" max="1026" width="32.85546875" style="112" customWidth="1"/>
    <col min="1027" max="1027" width="5.85546875" style="112" customWidth="1"/>
    <col min="1028" max="1269" width="8.85546875" style="112"/>
    <col min="1270" max="1270" width="5.85546875" style="112" customWidth="1"/>
    <col min="1271" max="1271" width="32.85546875" style="112" customWidth="1"/>
    <col min="1272" max="1272" width="5.85546875" style="112" customWidth="1"/>
    <col min="1273" max="1273" width="32.85546875" style="112" customWidth="1"/>
    <col min="1274" max="1279" width="8.85546875" style="112"/>
    <col min="1280" max="1280" width="32.85546875" style="112" customWidth="1"/>
    <col min="1281" max="1281" width="5.85546875" style="112" customWidth="1"/>
    <col min="1282" max="1282" width="32.85546875" style="112" customWidth="1"/>
    <col min="1283" max="1283" width="5.85546875" style="112" customWidth="1"/>
    <col min="1284" max="1525" width="8.85546875" style="112"/>
    <col min="1526" max="1526" width="5.85546875" style="112" customWidth="1"/>
    <col min="1527" max="1527" width="32.85546875" style="112" customWidth="1"/>
    <col min="1528" max="1528" width="5.85546875" style="112" customWidth="1"/>
    <col min="1529" max="1529" width="32.85546875" style="112" customWidth="1"/>
    <col min="1530" max="1535" width="8.85546875" style="112"/>
    <col min="1536" max="1536" width="32.85546875" style="112" customWidth="1"/>
    <col min="1537" max="1537" width="5.85546875" style="112" customWidth="1"/>
    <col min="1538" max="1538" width="32.85546875" style="112" customWidth="1"/>
    <col min="1539" max="1539" width="5.85546875" style="112" customWidth="1"/>
    <col min="1540" max="1781" width="8.85546875" style="112"/>
    <col min="1782" max="1782" width="5.85546875" style="112" customWidth="1"/>
    <col min="1783" max="1783" width="32.85546875" style="112" customWidth="1"/>
    <col min="1784" max="1784" width="5.85546875" style="112" customWidth="1"/>
    <col min="1785" max="1785" width="32.85546875" style="112" customWidth="1"/>
    <col min="1786" max="1791" width="8.85546875" style="112"/>
    <col min="1792" max="1792" width="32.85546875" style="112" customWidth="1"/>
    <col min="1793" max="1793" width="5.85546875" style="112" customWidth="1"/>
    <col min="1794" max="1794" width="32.85546875" style="112" customWidth="1"/>
    <col min="1795" max="1795" width="5.85546875" style="112" customWidth="1"/>
    <col min="1796" max="2037" width="8.85546875" style="112"/>
    <col min="2038" max="2038" width="5.85546875" style="112" customWidth="1"/>
    <col min="2039" max="2039" width="32.85546875" style="112" customWidth="1"/>
    <col min="2040" max="2040" width="5.85546875" style="112" customWidth="1"/>
    <col min="2041" max="2041" width="32.85546875" style="112" customWidth="1"/>
    <col min="2042" max="2047" width="8.85546875" style="112"/>
    <col min="2048" max="2048" width="32.85546875" style="112" customWidth="1"/>
    <col min="2049" max="2049" width="5.85546875" style="112" customWidth="1"/>
    <col min="2050" max="2050" width="32.85546875" style="112" customWidth="1"/>
    <col min="2051" max="2051" width="5.85546875" style="112" customWidth="1"/>
    <col min="2052" max="2293" width="8.85546875" style="112"/>
    <col min="2294" max="2294" width="5.85546875" style="112" customWidth="1"/>
    <col min="2295" max="2295" width="32.85546875" style="112" customWidth="1"/>
    <col min="2296" max="2296" width="5.85546875" style="112" customWidth="1"/>
    <col min="2297" max="2297" width="32.85546875" style="112" customWidth="1"/>
    <col min="2298" max="2303" width="8.85546875" style="112"/>
    <col min="2304" max="2304" width="32.85546875" style="112" customWidth="1"/>
    <col min="2305" max="2305" width="5.85546875" style="112" customWidth="1"/>
    <col min="2306" max="2306" width="32.85546875" style="112" customWidth="1"/>
    <col min="2307" max="2307" width="5.85546875" style="112" customWidth="1"/>
    <col min="2308" max="2549" width="8.85546875" style="112"/>
    <col min="2550" max="2550" width="5.85546875" style="112" customWidth="1"/>
    <col min="2551" max="2551" width="32.85546875" style="112" customWidth="1"/>
    <col min="2552" max="2552" width="5.85546875" style="112" customWidth="1"/>
    <col min="2553" max="2553" width="32.85546875" style="112" customWidth="1"/>
    <col min="2554" max="2559" width="8.85546875" style="112"/>
    <col min="2560" max="2560" width="32.85546875" style="112" customWidth="1"/>
    <col min="2561" max="2561" width="5.85546875" style="112" customWidth="1"/>
    <col min="2562" max="2562" width="32.85546875" style="112" customWidth="1"/>
    <col min="2563" max="2563" width="5.85546875" style="112" customWidth="1"/>
    <col min="2564" max="2805" width="8.85546875" style="112"/>
    <col min="2806" max="2806" width="5.85546875" style="112" customWidth="1"/>
    <col min="2807" max="2807" width="32.85546875" style="112" customWidth="1"/>
    <col min="2808" max="2808" width="5.85546875" style="112" customWidth="1"/>
    <col min="2809" max="2809" width="32.85546875" style="112" customWidth="1"/>
    <col min="2810" max="2815" width="8.85546875" style="112"/>
    <col min="2816" max="2816" width="32.85546875" style="112" customWidth="1"/>
    <col min="2817" max="2817" width="5.85546875" style="112" customWidth="1"/>
    <col min="2818" max="2818" width="32.85546875" style="112" customWidth="1"/>
    <col min="2819" max="2819" width="5.85546875" style="112" customWidth="1"/>
    <col min="2820" max="3061" width="8.85546875" style="112"/>
    <col min="3062" max="3062" width="5.85546875" style="112" customWidth="1"/>
    <col min="3063" max="3063" width="32.85546875" style="112" customWidth="1"/>
    <col min="3064" max="3064" width="5.85546875" style="112" customWidth="1"/>
    <col min="3065" max="3065" width="32.85546875" style="112" customWidth="1"/>
    <col min="3066" max="3071" width="8.85546875" style="112"/>
    <col min="3072" max="3072" width="32.85546875" style="112" customWidth="1"/>
    <col min="3073" max="3073" width="5.85546875" style="112" customWidth="1"/>
    <col min="3074" max="3074" width="32.85546875" style="112" customWidth="1"/>
    <col min="3075" max="3075" width="5.85546875" style="112" customWidth="1"/>
    <col min="3076" max="3317" width="8.85546875" style="112"/>
    <col min="3318" max="3318" width="5.85546875" style="112" customWidth="1"/>
    <col min="3319" max="3319" width="32.85546875" style="112" customWidth="1"/>
    <col min="3320" max="3320" width="5.85546875" style="112" customWidth="1"/>
    <col min="3321" max="3321" width="32.85546875" style="112" customWidth="1"/>
    <col min="3322" max="3327" width="8.85546875" style="112"/>
    <col min="3328" max="3328" width="32.85546875" style="112" customWidth="1"/>
    <col min="3329" max="3329" width="5.85546875" style="112" customWidth="1"/>
    <col min="3330" max="3330" width="32.85546875" style="112" customWidth="1"/>
    <col min="3331" max="3331" width="5.85546875" style="112" customWidth="1"/>
    <col min="3332" max="3573" width="8.85546875" style="112"/>
    <col min="3574" max="3574" width="5.85546875" style="112" customWidth="1"/>
    <col min="3575" max="3575" width="32.85546875" style="112" customWidth="1"/>
    <col min="3576" max="3576" width="5.85546875" style="112" customWidth="1"/>
    <col min="3577" max="3577" width="32.85546875" style="112" customWidth="1"/>
    <col min="3578" max="3583" width="8.85546875" style="112"/>
    <col min="3584" max="3584" width="32.85546875" style="112" customWidth="1"/>
    <col min="3585" max="3585" width="5.85546875" style="112" customWidth="1"/>
    <col min="3586" max="3586" width="32.85546875" style="112" customWidth="1"/>
    <col min="3587" max="3587" width="5.85546875" style="112" customWidth="1"/>
    <col min="3588" max="3829" width="8.85546875" style="112"/>
    <col min="3830" max="3830" width="5.85546875" style="112" customWidth="1"/>
    <col min="3831" max="3831" width="32.85546875" style="112" customWidth="1"/>
    <col min="3832" max="3832" width="5.85546875" style="112" customWidth="1"/>
    <col min="3833" max="3833" width="32.85546875" style="112" customWidth="1"/>
    <col min="3834" max="3839" width="8.85546875" style="112"/>
    <col min="3840" max="3840" width="32.85546875" style="112" customWidth="1"/>
    <col min="3841" max="3841" width="5.85546875" style="112" customWidth="1"/>
    <col min="3842" max="3842" width="32.85546875" style="112" customWidth="1"/>
    <col min="3843" max="3843" width="5.85546875" style="112" customWidth="1"/>
    <col min="3844" max="4085" width="8.85546875" style="112"/>
    <col min="4086" max="4086" width="5.85546875" style="112" customWidth="1"/>
    <col min="4087" max="4087" width="32.85546875" style="112" customWidth="1"/>
    <col min="4088" max="4088" width="5.85546875" style="112" customWidth="1"/>
    <col min="4089" max="4089" width="32.85546875" style="112" customWidth="1"/>
    <col min="4090" max="4095" width="8.85546875" style="112"/>
    <col min="4096" max="4096" width="32.85546875" style="112" customWidth="1"/>
    <col min="4097" max="4097" width="5.85546875" style="112" customWidth="1"/>
    <col min="4098" max="4098" width="32.85546875" style="112" customWidth="1"/>
    <col min="4099" max="4099" width="5.85546875" style="112" customWidth="1"/>
    <col min="4100" max="4341" width="8.85546875" style="112"/>
    <col min="4342" max="4342" width="5.85546875" style="112" customWidth="1"/>
    <col min="4343" max="4343" width="32.85546875" style="112" customWidth="1"/>
    <col min="4344" max="4344" width="5.85546875" style="112" customWidth="1"/>
    <col min="4345" max="4345" width="32.85546875" style="112" customWidth="1"/>
    <col min="4346" max="4351" width="8.85546875" style="112"/>
    <col min="4352" max="4352" width="32.85546875" style="112" customWidth="1"/>
    <col min="4353" max="4353" width="5.85546875" style="112" customWidth="1"/>
    <col min="4354" max="4354" width="32.85546875" style="112" customWidth="1"/>
    <col min="4355" max="4355" width="5.85546875" style="112" customWidth="1"/>
    <col min="4356" max="4597" width="8.85546875" style="112"/>
    <col min="4598" max="4598" width="5.85546875" style="112" customWidth="1"/>
    <col min="4599" max="4599" width="32.85546875" style="112" customWidth="1"/>
    <col min="4600" max="4600" width="5.85546875" style="112" customWidth="1"/>
    <col min="4601" max="4601" width="32.85546875" style="112" customWidth="1"/>
    <col min="4602" max="4607" width="8.85546875" style="112"/>
    <col min="4608" max="4608" width="32.85546875" style="112" customWidth="1"/>
    <col min="4609" max="4609" width="5.85546875" style="112" customWidth="1"/>
    <col min="4610" max="4610" width="32.85546875" style="112" customWidth="1"/>
    <col min="4611" max="4611" width="5.85546875" style="112" customWidth="1"/>
    <col min="4612" max="4853" width="8.85546875" style="112"/>
    <col min="4854" max="4854" width="5.85546875" style="112" customWidth="1"/>
    <col min="4855" max="4855" width="32.85546875" style="112" customWidth="1"/>
    <col min="4856" max="4856" width="5.85546875" style="112" customWidth="1"/>
    <col min="4857" max="4857" width="32.85546875" style="112" customWidth="1"/>
    <col min="4858" max="4863" width="8.85546875" style="112"/>
    <col min="4864" max="4864" width="32.85546875" style="112" customWidth="1"/>
    <col min="4865" max="4865" width="5.85546875" style="112" customWidth="1"/>
    <col min="4866" max="4866" width="32.85546875" style="112" customWidth="1"/>
    <col min="4867" max="4867" width="5.85546875" style="112" customWidth="1"/>
    <col min="4868" max="5109" width="8.85546875" style="112"/>
    <col min="5110" max="5110" width="5.85546875" style="112" customWidth="1"/>
    <col min="5111" max="5111" width="32.85546875" style="112" customWidth="1"/>
    <col min="5112" max="5112" width="5.85546875" style="112" customWidth="1"/>
    <col min="5113" max="5113" width="32.85546875" style="112" customWidth="1"/>
    <col min="5114" max="5119" width="8.85546875" style="112"/>
    <col min="5120" max="5120" width="32.85546875" style="112" customWidth="1"/>
    <col min="5121" max="5121" width="5.85546875" style="112" customWidth="1"/>
    <col min="5122" max="5122" width="32.85546875" style="112" customWidth="1"/>
    <col min="5123" max="5123" width="5.85546875" style="112" customWidth="1"/>
    <col min="5124" max="5365" width="8.85546875" style="112"/>
    <col min="5366" max="5366" width="5.85546875" style="112" customWidth="1"/>
    <col min="5367" max="5367" width="32.85546875" style="112" customWidth="1"/>
    <col min="5368" max="5368" width="5.85546875" style="112" customWidth="1"/>
    <col min="5369" max="5369" width="32.85546875" style="112" customWidth="1"/>
    <col min="5370" max="5375" width="8.85546875" style="112"/>
    <col min="5376" max="5376" width="32.85546875" style="112" customWidth="1"/>
    <col min="5377" max="5377" width="5.85546875" style="112" customWidth="1"/>
    <col min="5378" max="5378" width="32.85546875" style="112" customWidth="1"/>
    <col min="5379" max="5379" width="5.85546875" style="112" customWidth="1"/>
    <col min="5380" max="5621" width="8.85546875" style="112"/>
    <col min="5622" max="5622" width="5.85546875" style="112" customWidth="1"/>
    <col min="5623" max="5623" width="32.85546875" style="112" customWidth="1"/>
    <col min="5624" max="5624" width="5.85546875" style="112" customWidth="1"/>
    <col min="5625" max="5625" width="32.85546875" style="112" customWidth="1"/>
    <col min="5626" max="5631" width="8.85546875" style="112"/>
    <col min="5632" max="5632" width="32.85546875" style="112" customWidth="1"/>
    <col min="5633" max="5633" width="5.85546875" style="112" customWidth="1"/>
    <col min="5634" max="5634" width="32.85546875" style="112" customWidth="1"/>
    <col min="5635" max="5635" width="5.85546875" style="112" customWidth="1"/>
    <col min="5636" max="5877" width="8.85546875" style="112"/>
    <col min="5878" max="5878" width="5.85546875" style="112" customWidth="1"/>
    <col min="5879" max="5879" width="32.85546875" style="112" customWidth="1"/>
    <col min="5880" max="5880" width="5.85546875" style="112" customWidth="1"/>
    <col min="5881" max="5881" width="32.85546875" style="112" customWidth="1"/>
    <col min="5882" max="5887" width="8.85546875" style="112"/>
    <col min="5888" max="5888" width="32.85546875" style="112" customWidth="1"/>
    <col min="5889" max="5889" width="5.85546875" style="112" customWidth="1"/>
    <col min="5890" max="5890" width="32.85546875" style="112" customWidth="1"/>
    <col min="5891" max="5891" width="5.85546875" style="112" customWidth="1"/>
    <col min="5892" max="6133" width="8.85546875" style="112"/>
    <col min="6134" max="6134" width="5.85546875" style="112" customWidth="1"/>
    <col min="6135" max="6135" width="32.85546875" style="112" customWidth="1"/>
    <col min="6136" max="6136" width="5.85546875" style="112" customWidth="1"/>
    <col min="6137" max="6137" width="32.85546875" style="112" customWidth="1"/>
    <col min="6138" max="6143" width="8.85546875" style="112"/>
    <col min="6144" max="6144" width="32.85546875" style="112" customWidth="1"/>
    <col min="6145" max="6145" width="5.85546875" style="112" customWidth="1"/>
    <col min="6146" max="6146" width="32.85546875" style="112" customWidth="1"/>
    <col min="6147" max="6147" width="5.85546875" style="112" customWidth="1"/>
    <col min="6148" max="6389" width="8.85546875" style="112"/>
    <col min="6390" max="6390" width="5.85546875" style="112" customWidth="1"/>
    <col min="6391" max="6391" width="32.85546875" style="112" customWidth="1"/>
    <col min="6392" max="6392" width="5.85546875" style="112" customWidth="1"/>
    <col min="6393" max="6393" width="32.85546875" style="112" customWidth="1"/>
    <col min="6394" max="6399" width="8.85546875" style="112"/>
    <col min="6400" max="6400" width="32.85546875" style="112" customWidth="1"/>
    <col min="6401" max="6401" width="5.85546875" style="112" customWidth="1"/>
    <col min="6402" max="6402" width="32.85546875" style="112" customWidth="1"/>
    <col min="6403" max="6403" width="5.85546875" style="112" customWidth="1"/>
    <col min="6404" max="6645" width="8.85546875" style="112"/>
    <col min="6646" max="6646" width="5.85546875" style="112" customWidth="1"/>
    <col min="6647" max="6647" width="32.85546875" style="112" customWidth="1"/>
    <col min="6648" max="6648" width="5.85546875" style="112" customWidth="1"/>
    <col min="6649" max="6649" width="32.85546875" style="112" customWidth="1"/>
    <col min="6650" max="6655" width="8.85546875" style="112"/>
    <col min="6656" max="6656" width="32.85546875" style="112" customWidth="1"/>
    <col min="6657" max="6657" width="5.85546875" style="112" customWidth="1"/>
    <col min="6658" max="6658" width="32.85546875" style="112" customWidth="1"/>
    <col min="6659" max="6659" width="5.85546875" style="112" customWidth="1"/>
    <col min="6660" max="6901" width="8.85546875" style="112"/>
    <col min="6902" max="6902" width="5.85546875" style="112" customWidth="1"/>
    <col min="6903" max="6903" width="32.85546875" style="112" customWidth="1"/>
    <col min="6904" max="6904" width="5.85546875" style="112" customWidth="1"/>
    <col min="6905" max="6905" width="32.85546875" style="112" customWidth="1"/>
    <col min="6906" max="6911" width="8.85546875" style="112"/>
    <col min="6912" max="6912" width="32.85546875" style="112" customWidth="1"/>
    <col min="6913" max="6913" width="5.85546875" style="112" customWidth="1"/>
    <col min="6914" max="6914" width="32.85546875" style="112" customWidth="1"/>
    <col min="6915" max="6915" width="5.85546875" style="112" customWidth="1"/>
    <col min="6916" max="7157" width="8.85546875" style="112"/>
    <col min="7158" max="7158" width="5.85546875" style="112" customWidth="1"/>
    <col min="7159" max="7159" width="32.85546875" style="112" customWidth="1"/>
    <col min="7160" max="7160" width="5.85546875" style="112" customWidth="1"/>
    <col min="7161" max="7161" width="32.85546875" style="112" customWidth="1"/>
    <col min="7162" max="7167" width="8.85546875" style="112"/>
    <col min="7168" max="7168" width="32.85546875" style="112" customWidth="1"/>
    <col min="7169" max="7169" width="5.85546875" style="112" customWidth="1"/>
    <col min="7170" max="7170" width="32.85546875" style="112" customWidth="1"/>
    <col min="7171" max="7171" width="5.85546875" style="112" customWidth="1"/>
    <col min="7172" max="7413" width="8.85546875" style="112"/>
    <col min="7414" max="7414" width="5.85546875" style="112" customWidth="1"/>
    <col min="7415" max="7415" width="32.85546875" style="112" customWidth="1"/>
    <col min="7416" max="7416" width="5.85546875" style="112" customWidth="1"/>
    <col min="7417" max="7417" width="32.85546875" style="112" customWidth="1"/>
    <col min="7418" max="7423" width="8.85546875" style="112"/>
    <col min="7424" max="7424" width="32.85546875" style="112" customWidth="1"/>
    <col min="7425" max="7425" width="5.85546875" style="112" customWidth="1"/>
    <col min="7426" max="7426" width="32.85546875" style="112" customWidth="1"/>
    <col min="7427" max="7427" width="5.85546875" style="112" customWidth="1"/>
    <col min="7428" max="7669" width="8.85546875" style="112"/>
    <col min="7670" max="7670" width="5.85546875" style="112" customWidth="1"/>
    <col min="7671" max="7671" width="32.85546875" style="112" customWidth="1"/>
    <col min="7672" max="7672" width="5.85546875" style="112" customWidth="1"/>
    <col min="7673" max="7673" width="32.85546875" style="112" customWidth="1"/>
    <col min="7674" max="7679" width="8.85546875" style="112"/>
    <col min="7680" max="7680" width="32.85546875" style="112" customWidth="1"/>
    <col min="7681" max="7681" width="5.85546875" style="112" customWidth="1"/>
    <col min="7682" max="7682" width="32.85546875" style="112" customWidth="1"/>
    <col min="7683" max="7683" width="5.85546875" style="112" customWidth="1"/>
    <col min="7684" max="7925" width="8.85546875" style="112"/>
    <col min="7926" max="7926" width="5.85546875" style="112" customWidth="1"/>
    <col min="7927" max="7927" width="32.85546875" style="112" customWidth="1"/>
    <col min="7928" max="7928" width="5.85546875" style="112" customWidth="1"/>
    <col min="7929" max="7929" width="32.85546875" style="112" customWidth="1"/>
    <col min="7930" max="7935" width="8.85546875" style="112"/>
    <col min="7936" max="7936" width="32.85546875" style="112" customWidth="1"/>
    <col min="7937" max="7937" width="5.85546875" style="112" customWidth="1"/>
    <col min="7938" max="7938" width="32.85546875" style="112" customWidth="1"/>
    <col min="7939" max="7939" width="5.85546875" style="112" customWidth="1"/>
    <col min="7940" max="8181" width="8.85546875" style="112"/>
    <col min="8182" max="8182" width="5.85546875" style="112" customWidth="1"/>
    <col min="8183" max="8183" width="32.85546875" style="112" customWidth="1"/>
    <col min="8184" max="8184" width="5.85546875" style="112" customWidth="1"/>
    <col min="8185" max="8185" width="32.85546875" style="112" customWidth="1"/>
    <col min="8186" max="8191" width="8.85546875" style="112"/>
    <col min="8192" max="8192" width="32.85546875" style="112" customWidth="1"/>
    <col min="8193" max="8193" width="5.85546875" style="112" customWidth="1"/>
    <col min="8194" max="8194" width="32.85546875" style="112" customWidth="1"/>
    <col min="8195" max="8195" width="5.85546875" style="112" customWidth="1"/>
    <col min="8196" max="8437" width="8.85546875" style="112"/>
    <col min="8438" max="8438" width="5.85546875" style="112" customWidth="1"/>
    <col min="8439" max="8439" width="32.85546875" style="112" customWidth="1"/>
    <col min="8440" max="8440" width="5.85546875" style="112" customWidth="1"/>
    <col min="8441" max="8441" width="32.85546875" style="112" customWidth="1"/>
    <col min="8442" max="8447" width="8.85546875" style="112"/>
    <col min="8448" max="8448" width="32.85546875" style="112" customWidth="1"/>
    <col min="8449" max="8449" width="5.85546875" style="112" customWidth="1"/>
    <col min="8450" max="8450" width="32.85546875" style="112" customWidth="1"/>
    <col min="8451" max="8451" width="5.85546875" style="112" customWidth="1"/>
    <col min="8452" max="8693" width="8.85546875" style="112"/>
    <col min="8694" max="8694" width="5.85546875" style="112" customWidth="1"/>
    <col min="8695" max="8695" width="32.85546875" style="112" customWidth="1"/>
    <col min="8696" max="8696" width="5.85546875" style="112" customWidth="1"/>
    <col min="8697" max="8697" width="32.85546875" style="112" customWidth="1"/>
    <col min="8698" max="8703" width="8.85546875" style="112"/>
    <col min="8704" max="8704" width="32.85546875" style="112" customWidth="1"/>
    <col min="8705" max="8705" width="5.85546875" style="112" customWidth="1"/>
    <col min="8706" max="8706" width="32.85546875" style="112" customWidth="1"/>
    <col min="8707" max="8707" width="5.85546875" style="112" customWidth="1"/>
    <col min="8708" max="8949" width="8.85546875" style="112"/>
    <col min="8950" max="8950" width="5.85546875" style="112" customWidth="1"/>
    <col min="8951" max="8951" width="32.85546875" style="112" customWidth="1"/>
    <col min="8952" max="8952" width="5.85546875" style="112" customWidth="1"/>
    <col min="8953" max="8953" width="32.85546875" style="112" customWidth="1"/>
    <col min="8954" max="8959" width="8.85546875" style="112"/>
    <col min="8960" max="8960" width="32.85546875" style="112" customWidth="1"/>
    <col min="8961" max="8961" width="5.85546875" style="112" customWidth="1"/>
    <col min="8962" max="8962" width="32.85546875" style="112" customWidth="1"/>
    <col min="8963" max="8963" width="5.85546875" style="112" customWidth="1"/>
    <col min="8964" max="9205" width="8.85546875" style="112"/>
    <col min="9206" max="9206" width="5.85546875" style="112" customWidth="1"/>
    <col min="9207" max="9207" width="32.85546875" style="112" customWidth="1"/>
    <col min="9208" max="9208" width="5.85546875" style="112" customWidth="1"/>
    <col min="9209" max="9209" width="32.85546875" style="112" customWidth="1"/>
    <col min="9210" max="9215" width="8.85546875" style="112"/>
    <col min="9216" max="9216" width="32.85546875" style="112" customWidth="1"/>
    <col min="9217" max="9217" width="5.85546875" style="112" customWidth="1"/>
    <col min="9218" max="9218" width="32.85546875" style="112" customWidth="1"/>
    <col min="9219" max="9219" width="5.85546875" style="112" customWidth="1"/>
    <col min="9220" max="9461" width="8.85546875" style="112"/>
    <col min="9462" max="9462" width="5.85546875" style="112" customWidth="1"/>
    <col min="9463" max="9463" width="32.85546875" style="112" customWidth="1"/>
    <col min="9464" max="9464" width="5.85546875" style="112" customWidth="1"/>
    <col min="9465" max="9465" width="32.85546875" style="112" customWidth="1"/>
    <col min="9466" max="9471" width="8.85546875" style="112"/>
    <col min="9472" max="9472" width="32.85546875" style="112" customWidth="1"/>
    <col min="9473" max="9473" width="5.85546875" style="112" customWidth="1"/>
    <col min="9474" max="9474" width="32.85546875" style="112" customWidth="1"/>
    <col min="9475" max="9475" width="5.85546875" style="112" customWidth="1"/>
    <col min="9476" max="9717" width="8.85546875" style="112"/>
    <col min="9718" max="9718" width="5.85546875" style="112" customWidth="1"/>
    <col min="9719" max="9719" width="32.85546875" style="112" customWidth="1"/>
    <col min="9720" max="9720" width="5.85546875" style="112" customWidth="1"/>
    <col min="9721" max="9721" width="32.85546875" style="112" customWidth="1"/>
    <col min="9722" max="9727" width="8.85546875" style="112"/>
    <col min="9728" max="9728" width="32.85546875" style="112" customWidth="1"/>
    <col min="9729" max="9729" width="5.85546875" style="112" customWidth="1"/>
    <col min="9730" max="9730" width="32.85546875" style="112" customWidth="1"/>
    <col min="9731" max="9731" width="5.85546875" style="112" customWidth="1"/>
    <col min="9732" max="9973" width="8.85546875" style="112"/>
    <col min="9974" max="9974" width="5.85546875" style="112" customWidth="1"/>
    <col min="9975" max="9975" width="32.85546875" style="112" customWidth="1"/>
    <col min="9976" max="9976" width="5.85546875" style="112" customWidth="1"/>
    <col min="9977" max="9977" width="32.85546875" style="112" customWidth="1"/>
    <col min="9978" max="9983" width="8.85546875" style="112"/>
    <col min="9984" max="9984" width="32.85546875" style="112" customWidth="1"/>
    <col min="9985" max="9985" width="5.85546875" style="112" customWidth="1"/>
    <col min="9986" max="9986" width="32.85546875" style="112" customWidth="1"/>
    <col min="9987" max="9987" width="5.85546875" style="112" customWidth="1"/>
    <col min="9988" max="10229" width="8.85546875" style="112"/>
    <col min="10230" max="10230" width="5.85546875" style="112" customWidth="1"/>
    <col min="10231" max="10231" width="32.85546875" style="112" customWidth="1"/>
    <col min="10232" max="10232" width="5.85546875" style="112" customWidth="1"/>
    <col min="10233" max="10233" width="32.85546875" style="112" customWidth="1"/>
    <col min="10234" max="10239" width="8.85546875" style="112"/>
    <col min="10240" max="10240" width="32.85546875" style="112" customWidth="1"/>
    <col min="10241" max="10241" width="5.85546875" style="112" customWidth="1"/>
    <col min="10242" max="10242" width="32.85546875" style="112" customWidth="1"/>
    <col min="10243" max="10243" width="5.85546875" style="112" customWidth="1"/>
    <col min="10244" max="10485" width="8.85546875" style="112"/>
    <col min="10486" max="10486" width="5.85546875" style="112" customWidth="1"/>
    <col min="10487" max="10487" width="32.85546875" style="112" customWidth="1"/>
    <col min="10488" max="10488" width="5.85546875" style="112" customWidth="1"/>
    <col min="10489" max="10489" width="32.85546875" style="112" customWidth="1"/>
    <col min="10490" max="10495" width="8.85546875" style="112"/>
    <col min="10496" max="10496" width="32.85546875" style="112" customWidth="1"/>
    <col min="10497" max="10497" width="5.85546875" style="112" customWidth="1"/>
    <col min="10498" max="10498" width="32.85546875" style="112" customWidth="1"/>
    <col min="10499" max="10499" width="5.85546875" style="112" customWidth="1"/>
    <col min="10500" max="10741" width="8.85546875" style="112"/>
    <col min="10742" max="10742" width="5.85546875" style="112" customWidth="1"/>
    <col min="10743" max="10743" width="32.85546875" style="112" customWidth="1"/>
    <col min="10744" max="10744" width="5.85546875" style="112" customWidth="1"/>
    <col min="10745" max="10745" width="32.85546875" style="112" customWidth="1"/>
    <col min="10746" max="10751" width="8.85546875" style="112"/>
    <col min="10752" max="10752" width="32.85546875" style="112" customWidth="1"/>
    <col min="10753" max="10753" width="5.85546875" style="112" customWidth="1"/>
    <col min="10754" max="10754" width="32.85546875" style="112" customWidth="1"/>
    <col min="10755" max="10755" width="5.85546875" style="112" customWidth="1"/>
    <col min="10756" max="10997" width="8.85546875" style="112"/>
    <col min="10998" max="10998" width="5.85546875" style="112" customWidth="1"/>
    <col min="10999" max="10999" width="32.85546875" style="112" customWidth="1"/>
    <col min="11000" max="11000" width="5.85546875" style="112" customWidth="1"/>
    <col min="11001" max="11001" width="32.85546875" style="112" customWidth="1"/>
    <col min="11002" max="11007" width="8.85546875" style="112"/>
    <col min="11008" max="11008" width="32.85546875" style="112" customWidth="1"/>
    <col min="11009" max="11009" width="5.85546875" style="112" customWidth="1"/>
    <col min="11010" max="11010" width="32.85546875" style="112" customWidth="1"/>
    <col min="11011" max="11011" width="5.85546875" style="112" customWidth="1"/>
    <col min="11012" max="11253" width="8.85546875" style="112"/>
    <col min="11254" max="11254" width="5.85546875" style="112" customWidth="1"/>
    <col min="11255" max="11255" width="32.85546875" style="112" customWidth="1"/>
    <col min="11256" max="11256" width="5.85546875" style="112" customWidth="1"/>
    <col min="11257" max="11257" width="32.85546875" style="112" customWidth="1"/>
    <col min="11258" max="11263" width="8.85546875" style="112"/>
    <col min="11264" max="11264" width="32.85546875" style="112" customWidth="1"/>
    <col min="11265" max="11265" width="5.85546875" style="112" customWidth="1"/>
    <col min="11266" max="11266" width="32.85546875" style="112" customWidth="1"/>
    <col min="11267" max="11267" width="5.85546875" style="112" customWidth="1"/>
    <col min="11268" max="11509" width="8.85546875" style="112"/>
    <col min="11510" max="11510" width="5.85546875" style="112" customWidth="1"/>
    <col min="11511" max="11511" width="32.85546875" style="112" customWidth="1"/>
    <col min="11512" max="11512" width="5.85546875" style="112" customWidth="1"/>
    <col min="11513" max="11513" width="32.85546875" style="112" customWidth="1"/>
    <col min="11514" max="11519" width="8.85546875" style="112"/>
    <col min="11520" max="11520" width="32.85546875" style="112" customWidth="1"/>
    <col min="11521" max="11521" width="5.85546875" style="112" customWidth="1"/>
    <col min="11522" max="11522" width="32.85546875" style="112" customWidth="1"/>
    <col min="11523" max="11523" width="5.85546875" style="112" customWidth="1"/>
    <col min="11524" max="11765" width="8.85546875" style="112"/>
    <col min="11766" max="11766" width="5.85546875" style="112" customWidth="1"/>
    <col min="11767" max="11767" width="32.85546875" style="112" customWidth="1"/>
    <col min="11768" max="11768" width="5.85546875" style="112" customWidth="1"/>
    <col min="11769" max="11769" width="32.85546875" style="112" customWidth="1"/>
    <col min="11770" max="11775" width="8.85546875" style="112"/>
    <col min="11776" max="11776" width="32.85546875" style="112" customWidth="1"/>
    <col min="11777" max="11777" width="5.85546875" style="112" customWidth="1"/>
    <col min="11778" max="11778" width="32.85546875" style="112" customWidth="1"/>
    <col min="11779" max="11779" width="5.85546875" style="112" customWidth="1"/>
    <col min="11780" max="12021" width="8.85546875" style="112"/>
    <col min="12022" max="12022" width="5.85546875" style="112" customWidth="1"/>
    <col min="12023" max="12023" width="32.85546875" style="112" customWidth="1"/>
    <col min="12024" max="12024" width="5.85546875" style="112" customWidth="1"/>
    <col min="12025" max="12025" width="32.85546875" style="112" customWidth="1"/>
    <col min="12026" max="12031" width="8.85546875" style="112"/>
    <col min="12032" max="12032" width="32.85546875" style="112" customWidth="1"/>
    <col min="12033" max="12033" width="5.85546875" style="112" customWidth="1"/>
    <col min="12034" max="12034" width="32.85546875" style="112" customWidth="1"/>
    <col min="12035" max="12035" width="5.85546875" style="112" customWidth="1"/>
    <col min="12036" max="12277" width="8.85546875" style="112"/>
    <col min="12278" max="12278" width="5.85546875" style="112" customWidth="1"/>
    <col min="12279" max="12279" width="32.85546875" style="112" customWidth="1"/>
    <col min="12280" max="12280" width="5.85546875" style="112" customWidth="1"/>
    <col min="12281" max="12281" width="32.85546875" style="112" customWidth="1"/>
    <col min="12282" max="12287" width="8.85546875" style="112"/>
    <col min="12288" max="12288" width="32.85546875" style="112" customWidth="1"/>
    <col min="12289" max="12289" width="5.85546875" style="112" customWidth="1"/>
    <col min="12290" max="12290" width="32.85546875" style="112" customWidth="1"/>
    <col min="12291" max="12291" width="5.85546875" style="112" customWidth="1"/>
    <col min="12292" max="12533" width="8.85546875" style="112"/>
    <col min="12534" max="12534" width="5.85546875" style="112" customWidth="1"/>
    <col min="12535" max="12535" width="32.85546875" style="112" customWidth="1"/>
    <col min="12536" max="12536" width="5.85546875" style="112" customWidth="1"/>
    <col min="12537" max="12537" width="32.85546875" style="112" customWidth="1"/>
    <col min="12538" max="12543" width="8.85546875" style="112"/>
    <col min="12544" max="12544" width="32.85546875" style="112" customWidth="1"/>
    <col min="12545" max="12545" width="5.85546875" style="112" customWidth="1"/>
    <col min="12546" max="12546" width="32.85546875" style="112" customWidth="1"/>
    <col min="12547" max="12547" width="5.85546875" style="112" customWidth="1"/>
    <col min="12548" max="12789" width="8.85546875" style="112"/>
    <col min="12790" max="12790" width="5.85546875" style="112" customWidth="1"/>
    <col min="12791" max="12791" width="32.85546875" style="112" customWidth="1"/>
    <col min="12792" max="12792" width="5.85546875" style="112" customWidth="1"/>
    <col min="12793" max="12793" width="32.85546875" style="112" customWidth="1"/>
    <col min="12794" max="12799" width="8.85546875" style="112"/>
    <col min="12800" max="12800" width="32.85546875" style="112" customWidth="1"/>
    <col min="12801" max="12801" width="5.85546875" style="112" customWidth="1"/>
    <col min="12802" max="12802" width="32.85546875" style="112" customWidth="1"/>
    <col min="12803" max="12803" width="5.85546875" style="112" customWidth="1"/>
    <col min="12804" max="13045" width="8.85546875" style="112"/>
    <col min="13046" max="13046" width="5.85546875" style="112" customWidth="1"/>
    <col min="13047" max="13047" width="32.85546875" style="112" customWidth="1"/>
    <col min="13048" max="13048" width="5.85546875" style="112" customWidth="1"/>
    <col min="13049" max="13049" width="32.85546875" style="112" customWidth="1"/>
    <col min="13050" max="13055" width="8.85546875" style="112"/>
    <col min="13056" max="13056" width="32.85546875" style="112" customWidth="1"/>
    <col min="13057" max="13057" width="5.85546875" style="112" customWidth="1"/>
    <col min="13058" max="13058" width="32.85546875" style="112" customWidth="1"/>
    <col min="13059" max="13059" width="5.85546875" style="112" customWidth="1"/>
    <col min="13060" max="13301" width="8.85546875" style="112"/>
    <col min="13302" max="13302" width="5.85546875" style="112" customWidth="1"/>
    <col min="13303" max="13303" width="32.85546875" style="112" customWidth="1"/>
    <col min="13304" max="13304" width="5.85546875" style="112" customWidth="1"/>
    <col min="13305" max="13305" width="32.85546875" style="112" customWidth="1"/>
    <col min="13306" max="13311" width="8.85546875" style="112"/>
    <col min="13312" max="13312" width="32.85546875" style="112" customWidth="1"/>
    <col min="13313" max="13313" width="5.85546875" style="112" customWidth="1"/>
    <col min="13314" max="13314" width="32.85546875" style="112" customWidth="1"/>
    <col min="13315" max="13315" width="5.85546875" style="112" customWidth="1"/>
    <col min="13316" max="13557" width="8.85546875" style="112"/>
    <col min="13558" max="13558" width="5.85546875" style="112" customWidth="1"/>
    <col min="13559" max="13559" width="32.85546875" style="112" customWidth="1"/>
    <col min="13560" max="13560" width="5.85546875" style="112" customWidth="1"/>
    <col min="13561" max="13561" width="32.85546875" style="112" customWidth="1"/>
    <col min="13562" max="13567" width="8.85546875" style="112"/>
    <col min="13568" max="13568" width="32.85546875" style="112" customWidth="1"/>
    <col min="13569" max="13569" width="5.85546875" style="112" customWidth="1"/>
    <col min="13570" max="13570" width="32.85546875" style="112" customWidth="1"/>
    <col min="13571" max="13571" width="5.85546875" style="112" customWidth="1"/>
    <col min="13572" max="13813" width="8.85546875" style="112"/>
    <col min="13814" max="13814" width="5.85546875" style="112" customWidth="1"/>
    <col min="13815" max="13815" width="32.85546875" style="112" customWidth="1"/>
    <col min="13816" max="13816" width="5.85546875" style="112" customWidth="1"/>
    <col min="13817" max="13817" width="32.85546875" style="112" customWidth="1"/>
    <col min="13818" max="13823" width="8.85546875" style="112"/>
    <col min="13824" max="13824" width="32.85546875" style="112" customWidth="1"/>
    <col min="13825" max="13825" width="5.85546875" style="112" customWidth="1"/>
    <col min="13826" max="13826" width="32.85546875" style="112" customWidth="1"/>
    <col min="13827" max="13827" width="5.85546875" style="112" customWidth="1"/>
    <col min="13828" max="14069" width="8.85546875" style="112"/>
    <col min="14070" max="14070" width="5.85546875" style="112" customWidth="1"/>
    <col min="14071" max="14071" width="32.85546875" style="112" customWidth="1"/>
    <col min="14072" max="14072" width="5.85546875" style="112" customWidth="1"/>
    <col min="14073" max="14073" width="32.85546875" style="112" customWidth="1"/>
    <col min="14074" max="14079" width="8.85546875" style="112"/>
    <col min="14080" max="14080" width="32.85546875" style="112" customWidth="1"/>
    <col min="14081" max="14081" width="5.85546875" style="112" customWidth="1"/>
    <col min="14082" max="14082" width="32.85546875" style="112" customWidth="1"/>
    <col min="14083" max="14083" width="5.85546875" style="112" customWidth="1"/>
    <col min="14084" max="14325" width="8.85546875" style="112"/>
    <col min="14326" max="14326" width="5.85546875" style="112" customWidth="1"/>
    <col min="14327" max="14327" width="32.85546875" style="112" customWidth="1"/>
    <col min="14328" max="14328" width="5.85546875" style="112" customWidth="1"/>
    <col min="14329" max="14329" width="32.85546875" style="112" customWidth="1"/>
    <col min="14330" max="14335" width="8.85546875" style="112"/>
    <col min="14336" max="14336" width="32.85546875" style="112" customWidth="1"/>
    <col min="14337" max="14337" width="5.85546875" style="112" customWidth="1"/>
    <col min="14338" max="14338" width="32.85546875" style="112" customWidth="1"/>
    <col min="14339" max="14339" width="5.85546875" style="112" customWidth="1"/>
    <col min="14340" max="14581" width="8.85546875" style="112"/>
    <col min="14582" max="14582" width="5.85546875" style="112" customWidth="1"/>
    <col min="14583" max="14583" width="32.85546875" style="112" customWidth="1"/>
    <col min="14584" max="14584" width="5.85546875" style="112" customWidth="1"/>
    <col min="14585" max="14585" width="32.85546875" style="112" customWidth="1"/>
    <col min="14586" max="14591" width="8.85546875" style="112"/>
    <col min="14592" max="14592" width="32.85546875" style="112" customWidth="1"/>
    <col min="14593" max="14593" width="5.85546875" style="112" customWidth="1"/>
    <col min="14594" max="14594" width="32.85546875" style="112" customWidth="1"/>
    <col min="14595" max="14595" width="5.85546875" style="112" customWidth="1"/>
    <col min="14596" max="14837" width="8.85546875" style="112"/>
    <col min="14838" max="14838" width="5.85546875" style="112" customWidth="1"/>
    <col min="14839" max="14839" width="32.85546875" style="112" customWidth="1"/>
    <col min="14840" max="14840" width="5.85546875" style="112" customWidth="1"/>
    <col min="14841" max="14841" width="32.85546875" style="112" customWidth="1"/>
    <col min="14842" max="14847" width="8.85546875" style="112"/>
    <col min="14848" max="14848" width="32.85546875" style="112" customWidth="1"/>
    <col min="14849" max="14849" width="5.85546875" style="112" customWidth="1"/>
    <col min="14850" max="14850" width="32.85546875" style="112" customWidth="1"/>
    <col min="14851" max="14851" width="5.85546875" style="112" customWidth="1"/>
    <col min="14852" max="15093" width="8.85546875" style="112"/>
    <col min="15094" max="15094" width="5.85546875" style="112" customWidth="1"/>
    <col min="15095" max="15095" width="32.85546875" style="112" customWidth="1"/>
    <col min="15096" max="15096" width="5.85546875" style="112" customWidth="1"/>
    <col min="15097" max="15097" width="32.85546875" style="112" customWidth="1"/>
    <col min="15098" max="15103" width="8.85546875" style="112"/>
    <col min="15104" max="15104" width="32.85546875" style="112" customWidth="1"/>
    <col min="15105" max="15105" width="5.85546875" style="112" customWidth="1"/>
    <col min="15106" max="15106" width="32.85546875" style="112" customWidth="1"/>
    <col min="15107" max="15107" width="5.85546875" style="112" customWidth="1"/>
    <col min="15108" max="15349" width="8.85546875" style="112"/>
    <col min="15350" max="15350" width="5.85546875" style="112" customWidth="1"/>
    <col min="15351" max="15351" width="32.85546875" style="112" customWidth="1"/>
    <col min="15352" max="15352" width="5.85546875" style="112" customWidth="1"/>
    <col min="15353" max="15353" width="32.85546875" style="112" customWidth="1"/>
    <col min="15354" max="15359" width="8.85546875" style="112"/>
    <col min="15360" max="15360" width="32.85546875" style="112" customWidth="1"/>
    <col min="15361" max="15361" width="5.85546875" style="112" customWidth="1"/>
    <col min="15362" max="15362" width="32.85546875" style="112" customWidth="1"/>
    <col min="15363" max="15363" width="5.85546875" style="112" customWidth="1"/>
    <col min="15364" max="15605" width="8.85546875" style="112"/>
    <col min="15606" max="15606" width="5.85546875" style="112" customWidth="1"/>
    <col min="15607" max="15607" width="32.85546875" style="112" customWidth="1"/>
    <col min="15608" max="15608" width="5.85546875" style="112" customWidth="1"/>
    <col min="15609" max="15609" width="32.85546875" style="112" customWidth="1"/>
    <col min="15610" max="15615" width="8.85546875" style="112"/>
    <col min="15616" max="15616" width="32.85546875" style="112" customWidth="1"/>
    <col min="15617" max="15617" width="5.85546875" style="112" customWidth="1"/>
    <col min="15618" max="15618" width="32.85546875" style="112" customWidth="1"/>
    <col min="15619" max="15619" width="5.85546875" style="112" customWidth="1"/>
    <col min="15620" max="15861" width="8.85546875" style="112"/>
    <col min="15862" max="15862" width="5.85546875" style="112" customWidth="1"/>
    <col min="15863" max="15863" width="32.85546875" style="112" customWidth="1"/>
    <col min="15864" max="15864" width="5.85546875" style="112" customWidth="1"/>
    <col min="15865" max="15865" width="32.85546875" style="112" customWidth="1"/>
    <col min="15866" max="15871" width="8.85546875" style="112"/>
    <col min="15872" max="15872" width="32.85546875" style="112" customWidth="1"/>
    <col min="15873" max="15873" width="5.85546875" style="112" customWidth="1"/>
    <col min="15874" max="15874" width="32.85546875" style="112" customWidth="1"/>
    <col min="15875" max="15875" width="5.85546875" style="112" customWidth="1"/>
    <col min="15876" max="16117" width="8.85546875" style="112"/>
    <col min="16118" max="16118" width="5.85546875" style="112" customWidth="1"/>
    <col min="16119" max="16119" width="32.85546875" style="112" customWidth="1"/>
    <col min="16120" max="16120" width="5.85546875" style="112" customWidth="1"/>
    <col min="16121" max="16121" width="32.85546875" style="112" customWidth="1"/>
    <col min="16122" max="16127" width="8.85546875" style="112"/>
    <col min="16128" max="16128" width="32.85546875" style="112" customWidth="1"/>
    <col min="16129" max="16129" width="5.85546875" style="112" customWidth="1"/>
    <col min="16130" max="16130" width="32.85546875" style="112" customWidth="1"/>
    <col min="16131" max="16131" width="5.85546875" style="112" customWidth="1"/>
    <col min="16132" max="16384" width="8.85546875" style="112"/>
  </cols>
  <sheetData>
    <row r="1" spans="1:17" ht="18" customHeight="1" x14ac:dyDescent="0.2">
      <c r="A1" s="155" t="s">
        <v>16</v>
      </c>
    </row>
    <row r="2" spans="1:17" ht="23.25" customHeight="1" x14ac:dyDescent="0.25">
      <c r="A2" s="211" t="s">
        <v>12</v>
      </c>
      <c r="B2" s="211"/>
      <c r="C2" s="211"/>
      <c r="D2" s="211"/>
      <c r="E2" s="211"/>
      <c r="J2" s="112"/>
      <c r="K2" s="112"/>
    </row>
    <row r="3" spans="1:17" ht="18" customHeight="1" x14ac:dyDescent="0.2">
      <c r="A3" s="191" t="s">
        <v>58</v>
      </c>
      <c r="B3" s="212" t="s">
        <v>184</v>
      </c>
      <c r="C3" s="41" t="s">
        <v>29</v>
      </c>
      <c r="D3" s="41" t="s">
        <v>28</v>
      </c>
      <c r="E3" s="41" t="s">
        <v>29</v>
      </c>
      <c r="J3" s="112"/>
      <c r="K3" s="112"/>
    </row>
    <row r="4" spans="1:17" ht="18" customHeight="1" x14ac:dyDescent="0.2">
      <c r="A4" s="191"/>
      <c r="B4" s="212"/>
      <c r="C4" s="30" t="s">
        <v>342</v>
      </c>
      <c r="D4" s="30" t="s">
        <v>337</v>
      </c>
      <c r="E4" s="30" t="s">
        <v>337</v>
      </c>
      <c r="J4" s="112"/>
      <c r="K4" s="112"/>
      <c r="M4" s="114"/>
      <c r="N4" s="114"/>
      <c r="O4" s="115"/>
      <c r="P4" s="115"/>
      <c r="Q4" s="115"/>
    </row>
    <row r="5" spans="1:17" ht="18" customHeight="1" x14ac:dyDescent="0.2">
      <c r="A5" s="191"/>
      <c r="B5" s="212"/>
      <c r="C5" s="213" t="s">
        <v>47</v>
      </c>
      <c r="D5" s="214"/>
      <c r="E5" s="215"/>
      <c r="J5" s="112"/>
      <c r="K5" s="112"/>
      <c r="M5" s="114"/>
      <c r="N5" s="114"/>
      <c r="O5" s="115"/>
      <c r="P5" s="115"/>
      <c r="Q5" s="115"/>
    </row>
    <row r="6" spans="1:17" ht="20.100000000000001" customHeight="1" x14ac:dyDescent="0.2">
      <c r="A6" s="116">
        <v>1</v>
      </c>
      <c r="B6" s="117" t="s">
        <v>185</v>
      </c>
      <c r="C6" s="108">
        <v>20076.905394000001</v>
      </c>
      <c r="D6" s="108">
        <v>24949.520012000001</v>
      </c>
      <c r="E6" s="108">
        <v>18347.752166999999</v>
      </c>
      <c r="J6" s="112"/>
      <c r="K6" s="112"/>
      <c r="M6" s="114"/>
      <c r="N6" s="114"/>
      <c r="O6" s="115"/>
      <c r="P6" s="115"/>
      <c r="Q6" s="115"/>
    </row>
    <row r="7" spans="1:17" ht="20.100000000000001" customHeight="1" x14ac:dyDescent="0.2">
      <c r="A7" s="118">
        <v>2</v>
      </c>
      <c r="B7" s="119" t="s">
        <v>186</v>
      </c>
      <c r="C7" s="110">
        <v>29585.165041</v>
      </c>
      <c r="D7" s="110">
        <v>32994.929472000003</v>
      </c>
      <c r="E7" s="110">
        <v>27999.200969000001</v>
      </c>
      <c r="J7" s="112"/>
      <c r="K7" s="112"/>
    </row>
    <row r="8" spans="1:17" ht="20.100000000000001" customHeight="1" thickBot="1" x14ac:dyDescent="0.25">
      <c r="A8" s="120">
        <v>3</v>
      </c>
      <c r="B8" s="121" t="s">
        <v>187</v>
      </c>
      <c r="C8" s="122">
        <v>11138.407740000001</v>
      </c>
      <c r="D8" s="122">
        <v>16489.072506</v>
      </c>
      <c r="E8" s="122">
        <v>11370.015452</v>
      </c>
      <c r="J8" s="112"/>
      <c r="K8" s="112"/>
    </row>
    <row r="9" spans="1:17" ht="19.5" customHeight="1" thickBot="1" x14ac:dyDescent="0.25">
      <c r="A9" s="123"/>
      <c r="B9" s="149" t="s">
        <v>57</v>
      </c>
      <c r="C9" s="150">
        <v>60800.478175000004</v>
      </c>
      <c r="D9" s="150">
        <v>74433.521990000008</v>
      </c>
      <c r="E9" s="150">
        <v>57716.968587999996</v>
      </c>
      <c r="J9" s="112"/>
      <c r="K9" s="112"/>
    </row>
    <row r="10" spans="1:17" ht="18" x14ac:dyDescent="0.2">
      <c r="A10" s="164" t="s">
        <v>320</v>
      </c>
      <c r="B10" s="1"/>
      <c r="C10" s="5"/>
      <c r="D10" s="5"/>
      <c r="E10" s="5"/>
      <c r="J10" s="112"/>
      <c r="K10" s="112"/>
    </row>
    <row r="11" spans="1:17" x14ac:dyDescent="0.2">
      <c r="A11" s="1"/>
      <c r="B11" s="1"/>
      <c r="C11" s="1"/>
      <c r="D11" s="1"/>
      <c r="E11" s="1"/>
      <c r="J11" s="112"/>
      <c r="K11" s="112"/>
    </row>
    <row r="12" spans="1:17" x14ac:dyDescent="0.2">
      <c r="A12" s="1"/>
      <c r="B12" s="1"/>
      <c r="C12" s="1"/>
      <c r="D12" s="1"/>
      <c r="E12" s="1"/>
      <c r="J12" s="112"/>
      <c r="K12" s="112"/>
    </row>
    <row r="13" spans="1:17" x14ac:dyDescent="0.2">
      <c r="A13" s="1"/>
      <c r="B13" s="1"/>
      <c r="C13" s="1"/>
      <c r="D13" s="1"/>
      <c r="E13" s="1"/>
      <c r="J13" s="112"/>
      <c r="K13" s="112"/>
    </row>
    <row r="14" spans="1:17" x14ac:dyDescent="0.2">
      <c r="A14" s="1"/>
      <c r="B14" s="1"/>
      <c r="C14" s="1"/>
      <c r="D14" s="1"/>
      <c r="E14" s="1"/>
      <c r="J14" s="112"/>
      <c r="K14" s="112"/>
    </row>
    <row r="15" spans="1:17" x14ac:dyDescent="0.2">
      <c r="A15" s="1"/>
      <c r="B15" s="1"/>
      <c r="C15" s="1"/>
      <c r="D15" s="1"/>
      <c r="E15" s="1"/>
      <c r="J15" s="112"/>
      <c r="K15" s="112"/>
    </row>
    <row r="16" spans="1:17" x14ac:dyDescent="0.2">
      <c r="A16" s="1"/>
      <c r="B16" s="1"/>
      <c r="C16" s="1"/>
      <c r="D16" s="1"/>
      <c r="E16" s="1"/>
      <c r="J16" s="112"/>
      <c r="K16" s="112"/>
    </row>
    <row r="17" spans="1:11" x14ac:dyDescent="0.2">
      <c r="A17" s="1"/>
      <c r="B17" s="1"/>
      <c r="C17" s="1"/>
      <c r="D17" s="1"/>
      <c r="E17" s="1"/>
      <c r="J17" s="112"/>
      <c r="K17" s="112"/>
    </row>
    <row r="18" spans="1:11" x14ac:dyDescent="0.2">
      <c r="A18" s="1"/>
      <c r="B18" s="1"/>
      <c r="C18" s="1"/>
      <c r="D18" s="1"/>
      <c r="E18" s="1"/>
      <c r="J18" s="112"/>
      <c r="K18" s="112"/>
    </row>
    <row r="19" spans="1:11" x14ac:dyDescent="0.2">
      <c r="A19" s="1"/>
      <c r="B19" s="1"/>
      <c r="C19" s="1"/>
      <c r="D19" s="1"/>
      <c r="E19" s="1"/>
      <c r="J19" s="112"/>
      <c r="K19" s="112"/>
    </row>
    <row r="20" spans="1:11" x14ac:dyDescent="0.2">
      <c r="A20" s="1"/>
      <c r="B20" s="1"/>
      <c r="C20" s="1"/>
      <c r="D20" s="1"/>
      <c r="E20" s="1"/>
      <c r="J20" s="112"/>
      <c r="K20" s="112"/>
    </row>
    <row r="21" spans="1:11" x14ac:dyDescent="0.2">
      <c r="A21" s="1"/>
      <c r="B21" s="1"/>
      <c r="C21" s="1"/>
      <c r="D21" s="1"/>
      <c r="E21" s="1"/>
      <c r="J21" s="112"/>
      <c r="K21" s="112"/>
    </row>
    <row r="22" spans="1:11" x14ac:dyDescent="0.2">
      <c r="A22" s="1"/>
      <c r="B22" s="1"/>
      <c r="C22" s="1"/>
      <c r="D22" s="1"/>
      <c r="E22" s="1"/>
      <c r="J22" s="112"/>
      <c r="K22" s="112"/>
    </row>
    <row r="23" spans="1:11" x14ac:dyDescent="0.2">
      <c r="A23" s="1"/>
      <c r="B23" s="1"/>
      <c r="C23" s="1"/>
      <c r="D23" s="1"/>
      <c r="E23" s="1"/>
      <c r="J23" s="112"/>
      <c r="K23" s="112"/>
    </row>
    <row r="24" spans="1:11" x14ac:dyDescent="0.2">
      <c r="A24" s="1"/>
      <c r="B24" s="1"/>
      <c r="C24" s="1"/>
      <c r="D24" s="1"/>
      <c r="E24" s="1"/>
      <c r="J24" s="112"/>
      <c r="K24" s="112"/>
    </row>
    <row r="25" spans="1:11" x14ac:dyDescent="0.2">
      <c r="A25" s="1"/>
      <c r="B25" s="1"/>
      <c r="C25" s="1"/>
      <c r="D25" s="1"/>
      <c r="E25" s="1"/>
      <c r="J25" s="112"/>
      <c r="K25" s="112"/>
    </row>
    <row r="26" spans="1:11" x14ac:dyDescent="0.2">
      <c r="A26" s="1"/>
      <c r="B26" s="1"/>
      <c r="C26" s="1"/>
      <c r="D26" s="1"/>
      <c r="E26" s="1"/>
      <c r="J26" s="112"/>
      <c r="K26" s="112"/>
    </row>
    <row r="27" spans="1:11" x14ac:dyDescent="0.2">
      <c r="A27" s="1"/>
      <c r="B27" s="1"/>
      <c r="C27" s="1"/>
      <c r="D27" s="1"/>
      <c r="E27" s="1"/>
      <c r="J27" s="112"/>
      <c r="K27" s="112"/>
    </row>
    <row r="28" spans="1:11" x14ac:dyDescent="0.2">
      <c r="A28" s="1"/>
      <c r="B28" s="1"/>
      <c r="C28" s="1"/>
      <c r="D28" s="1"/>
      <c r="E28" s="1"/>
      <c r="J28" s="112"/>
      <c r="K28" s="112"/>
    </row>
    <row r="29" spans="1:11" x14ac:dyDescent="0.2">
      <c r="A29" s="1"/>
      <c r="B29" s="1"/>
      <c r="C29" s="1"/>
      <c r="D29" s="1"/>
      <c r="E29" s="1"/>
      <c r="J29" s="112"/>
      <c r="K29" s="112"/>
    </row>
    <row r="30" spans="1:11" x14ac:dyDescent="0.2">
      <c r="A30" s="1"/>
      <c r="B30" s="1"/>
      <c r="C30" s="1"/>
      <c r="D30" s="1"/>
      <c r="E30" s="1"/>
      <c r="J30" s="112"/>
      <c r="K30" s="112"/>
    </row>
    <row r="31" spans="1:11" x14ac:dyDescent="0.2">
      <c r="A31" s="1"/>
      <c r="B31" s="1"/>
      <c r="C31" s="1"/>
      <c r="D31" s="1"/>
      <c r="E31" s="1"/>
      <c r="J31" s="112"/>
      <c r="K31" s="112"/>
    </row>
    <row r="32" spans="1:11" x14ac:dyDescent="0.2">
      <c r="A32" s="1"/>
      <c r="B32" s="1"/>
      <c r="C32" s="1"/>
      <c r="D32" s="1"/>
      <c r="E32" s="1"/>
      <c r="J32" s="112"/>
      <c r="K32" s="112"/>
    </row>
    <row r="33" spans="1:11" x14ac:dyDescent="0.2">
      <c r="A33" s="1"/>
      <c r="B33" s="1"/>
      <c r="C33" s="1"/>
      <c r="D33" s="1"/>
      <c r="E33" s="1"/>
      <c r="J33" s="112"/>
      <c r="K33" s="112"/>
    </row>
    <row r="34" spans="1:11" x14ac:dyDescent="0.2">
      <c r="A34" s="1"/>
      <c r="B34" s="1"/>
      <c r="C34" s="1"/>
      <c r="D34" s="1"/>
      <c r="E34" s="1"/>
      <c r="J34" s="112"/>
      <c r="K34" s="112"/>
    </row>
    <row r="35" spans="1:11" x14ac:dyDescent="0.2">
      <c r="A35" s="1"/>
      <c r="B35" s="1"/>
      <c r="C35" s="1"/>
      <c r="D35" s="1"/>
      <c r="E35" s="1"/>
      <c r="J35" s="112"/>
      <c r="K35" s="112"/>
    </row>
    <row r="36" spans="1:11" x14ac:dyDescent="0.2">
      <c r="A36" s="1"/>
      <c r="B36" s="1"/>
      <c r="C36" s="1"/>
      <c r="D36" s="1"/>
      <c r="E36" s="1"/>
      <c r="J36" s="112"/>
      <c r="K36" s="112"/>
    </row>
    <row r="37" spans="1:11" x14ac:dyDescent="0.2">
      <c r="A37" s="1"/>
      <c r="B37" s="1"/>
      <c r="C37" s="1"/>
      <c r="D37" s="1"/>
      <c r="E37" s="1"/>
      <c r="J37" s="112"/>
      <c r="K37" s="112"/>
    </row>
    <row r="38" spans="1:11" x14ac:dyDescent="0.2">
      <c r="A38" s="1"/>
      <c r="B38" s="1"/>
      <c r="C38" s="1"/>
      <c r="D38" s="1"/>
      <c r="E38" s="1"/>
      <c r="J38" s="112"/>
      <c r="K38" s="112"/>
    </row>
    <row r="39" spans="1:11" x14ac:dyDescent="0.2">
      <c r="A39" s="1"/>
      <c r="B39" s="1"/>
      <c r="C39" s="1"/>
      <c r="D39" s="1"/>
      <c r="E39" s="1"/>
      <c r="J39" s="112"/>
      <c r="K39" s="112"/>
    </row>
    <row r="40" spans="1:11" x14ac:dyDescent="0.2">
      <c r="A40" s="1"/>
      <c r="B40" s="1"/>
      <c r="C40" s="1"/>
      <c r="D40" s="1"/>
      <c r="E40" s="1"/>
      <c r="J40" s="112"/>
      <c r="K40" s="112"/>
    </row>
    <row r="41" spans="1:11" x14ac:dyDescent="0.2">
      <c r="A41" s="1"/>
      <c r="B41" s="1"/>
      <c r="C41" s="1"/>
      <c r="D41" s="1"/>
      <c r="E41" s="1"/>
      <c r="J41" s="112"/>
      <c r="K41" s="112"/>
    </row>
    <row r="42" spans="1:11" x14ac:dyDescent="0.2">
      <c r="A42" s="1"/>
      <c r="B42" s="1"/>
      <c r="C42" s="1"/>
      <c r="D42" s="1"/>
      <c r="E42" s="1"/>
      <c r="J42" s="112"/>
      <c r="K42" s="112"/>
    </row>
    <row r="43" spans="1:11" x14ac:dyDescent="0.2">
      <c r="A43" s="1"/>
      <c r="B43" s="1"/>
      <c r="C43" s="1"/>
      <c r="D43" s="1"/>
      <c r="E43" s="1"/>
      <c r="J43" s="112"/>
      <c r="K43" s="112"/>
    </row>
    <row r="44" spans="1:11" x14ac:dyDescent="0.2">
      <c r="A44" s="1"/>
      <c r="B44" s="1"/>
      <c r="C44" s="1"/>
      <c r="D44" s="1"/>
      <c r="E44" s="1"/>
      <c r="J44" s="112"/>
      <c r="K44" s="112"/>
    </row>
    <row r="45" spans="1:11" x14ac:dyDescent="0.2">
      <c r="A45" s="1"/>
      <c r="B45" s="1"/>
      <c r="C45" s="1"/>
      <c r="D45" s="1"/>
      <c r="E45" s="1"/>
      <c r="J45" s="112"/>
      <c r="K45" s="112"/>
    </row>
    <row r="46" spans="1:11" x14ac:dyDescent="0.2">
      <c r="A46" s="1"/>
      <c r="B46" s="1"/>
      <c r="C46" s="1"/>
      <c r="D46" s="1"/>
      <c r="E46" s="1"/>
      <c r="J46" s="112"/>
      <c r="K46" s="112"/>
    </row>
    <row r="47" spans="1:11" x14ac:dyDescent="0.2">
      <c r="A47" s="1"/>
      <c r="B47" s="1"/>
      <c r="C47" s="1"/>
      <c r="D47" s="1"/>
      <c r="E47" s="1"/>
      <c r="J47" s="112"/>
      <c r="K47" s="112"/>
    </row>
    <row r="48" spans="1:11" x14ac:dyDescent="0.2">
      <c r="A48" s="1"/>
      <c r="B48" s="1"/>
      <c r="C48" s="1"/>
      <c r="D48" s="1"/>
      <c r="E48" s="1"/>
      <c r="J48" s="112"/>
      <c r="K48" s="112"/>
    </row>
    <row r="49" spans="1:11" x14ac:dyDescent="0.2">
      <c r="A49" s="1"/>
      <c r="B49" s="1"/>
      <c r="C49" s="1"/>
      <c r="D49" s="1"/>
      <c r="E49" s="1"/>
      <c r="J49" s="112"/>
      <c r="K49" s="112"/>
    </row>
    <row r="50" spans="1:11" x14ac:dyDescent="0.2">
      <c r="A50" s="1"/>
      <c r="B50" s="1"/>
      <c r="C50" s="1"/>
      <c r="D50" s="1"/>
      <c r="E50" s="1"/>
      <c r="J50" s="112"/>
      <c r="K50" s="112"/>
    </row>
    <row r="51" spans="1:11" x14ac:dyDescent="0.2">
      <c r="A51" s="1"/>
      <c r="B51" s="1"/>
      <c r="C51" s="1"/>
      <c r="D51" s="1"/>
      <c r="E51" s="1"/>
      <c r="J51" s="112"/>
      <c r="K51" s="112"/>
    </row>
    <row r="52" spans="1:11" x14ac:dyDescent="0.2">
      <c r="A52" s="1"/>
      <c r="B52" s="1"/>
      <c r="C52" s="1"/>
      <c r="D52" s="1"/>
      <c r="E52" s="1"/>
      <c r="J52" s="112"/>
      <c r="K52" s="112"/>
    </row>
    <row r="53" spans="1:11" x14ac:dyDescent="0.2">
      <c r="A53" s="1"/>
      <c r="B53" s="1"/>
      <c r="C53" s="1"/>
      <c r="D53" s="1"/>
      <c r="E53" s="1"/>
      <c r="J53" s="112"/>
      <c r="K53" s="112"/>
    </row>
    <row r="54" spans="1:11" x14ac:dyDescent="0.2">
      <c r="A54" s="1"/>
      <c r="B54" s="1"/>
      <c r="C54" s="1"/>
      <c r="D54" s="1"/>
      <c r="E54" s="1"/>
      <c r="J54" s="112"/>
      <c r="K54" s="112"/>
    </row>
    <row r="55" spans="1:11" x14ac:dyDescent="0.2">
      <c r="A55" s="1"/>
      <c r="B55" s="1"/>
      <c r="C55" s="1"/>
      <c r="D55" s="1"/>
      <c r="E55" s="1"/>
      <c r="J55" s="112"/>
      <c r="K55" s="112"/>
    </row>
    <row r="56" spans="1:11" x14ac:dyDescent="0.2">
      <c r="A56" s="1"/>
      <c r="B56" s="1"/>
      <c r="C56" s="1"/>
      <c r="D56" s="1"/>
      <c r="E56" s="1"/>
      <c r="J56" s="112"/>
      <c r="K56" s="112"/>
    </row>
    <row r="57" spans="1:11" x14ac:dyDescent="0.2">
      <c r="A57" s="1"/>
      <c r="B57" s="1"/>
      <c r="C57" s="1"/>
      <c r="D57" s="1"/>
      <c r="E57" s="1"/>
      <c r="J57" s="112"/>
      <c r="K57" s="112"/>
    </row>
    <row r="58" spans="1:11" x14ac:dyDescent="0.2">
      <c r="A58" s="1"/>
      <c r="B58" s="1"/>
      <c r="C58" s="1"/>
      <c r="D58" s="1"/>
      <c r="E58" s="1"/>
      <c r="J58" s="112"/>
      <c r="K58" s="112"/>
    </row>
    <row r="59" spans="1:11" x14ac:dyDescent="0.2">
      <c r="A59" s="1"/>
      <c r="B59" s="1"/>
      <c r="C59" s="1"/>
      <c r="D59" s="1"/>
      <c r="E59" s="1"/>
      <c r="J59" s="112"/>
      <c r="K59" s="112"/>
    </row>
    <row r="60" spans="1:11" x14ac:dyDescent="0.2">
      <c r="A60" s="1"/>
      <c r="B60" s="1"/>
      <c r="C60" s="1"/>
      <c r="D60" s="1"/>
      <c r="E60" s="1"/>
      <c r="J60" s="112"/>
      <c r="K60" s="112"/>
    </row>
    <row r="61" spans="1:11" x14ac:dyDescent="0.2">
      <c r="A61" s="1"/>
      <c r="B61" s="1"/>
      <c r="C61" s="1"/>
      <c r="D61" s="1"/>
      <c r="E61" s="1"/>
      <c r="J61" s="112"/>
      <c r="K61" s="112"/>
    </row>
    <row r="62" spans="1:11" x14ac:dyDescent="0.2">
      <c r="A62" s="1"/>
      <c r="B62" s="1"/>
      <c r="C62" s="1"/>
      <c r="D62" s="1"/>
      <c r="E62" s="1"/>
      <c r="J62" s="112"/>
      <c r="K62" s="112"/>
    </row>
    <row r="63" spans="1:11" x14ac:dyDescent="0.2">
      <c r="A63" s="1"/>
      <c r="B63" s="1"/>
      <c r="C63" s="1"/>
      <c r="D63" s="1"/>
      <c r="E63" s="1"/>
      <c r="J63" s="112"/>
      <c r="K63" s="112"/>
    </row>
    <row r="64" spans="1:11" x14ac:dyDescent="0.2">
      <c r="A64" s="1"/>
      <c r="B64" s="1"/>
      <c r="C64" s="1"/>
      <c r="D64" s="1"/>
      <c r="E64" s="1"/>
      <c r="J64" s="112"/>
      <c r="K64" s="112"/>
    </row>
    <row r="65" spans="1:11" x14ac:dyDescent="0.2">
      <c r="A65" s="1"/>
      <c r="B65" s="1"/>
      <c r="C65" s="1"/>
      <c r="D65" s="1"/>
      <c r="E65" s="1"/>
      <c r="J65" s="112"/>
      <c r="K65" s="112"/>
    </row>
    <row r="66" spans="1:11" x14ac:dyDescent="0.2">
      <c r="A66" s="1"/>
      <c r="B66" s="1"/>
      <c r="C66" s="1"/>
      <c r="D66" s="1"/>
      <c r="E66" s="1"/>
      <c r="J66" s="112"/>
      <c r="K66" s="112"/>
    </row>
    <row r="67" spans="1:11" x14ac:dyDescent="0.2">
      <c r="A67" s="1"/>
      <c r="B67" s="1"/>
      <c r="C67" s="1"/>
      <c r="D67" s="1"/>
      <c r="E67" s="1"/>
      <c r="J67" s="112"/>
      <c r="K67" s="112"/>
    </row>
    <row r="68" spans="1:11" x14ac:dyDescent="0.2">
      <c r="A68" s="1"/>
      <c r="B68" s="1"/>
      <c r="C68" s="1"/>
      <c r="D68" s="1"/>
      <c r="E68" s="1"/>
      <c r="J68" s="112"/>
      <c r="K68" s="112"/>
    </row>
    <row r="69" spans="1:11" x14ac:dyDescent="0.2">
      <c r="A69" s="1"/>
      <c r="B69" s="1"/>
      <c r="C69" s="1"/>
      <c r="D69" s="1"/>
      <c r="E69" s="1"/>
      <c r="J69" s="112"/>
      <c r="K69" s="112"/>
    </row>
    <row r="70" spans="1:11" x14ac:dyDescent="0.2">
      <c r="A70" s="1"/>
      <c r="B70" s="1"/>
      <c r="C70" s="1"/>
      <c r="D70" s="1"/>
      <c r="E70" s="1"/>
      <c r="J70" s="112"/>
      <c r="K70" s="112"/>
    </row>
    <row r="71" spans="1:11" x14ac:dyDescent="0.2">
      <c r="A71" s="1"/>
      <c r="B71" s="1"/>
      <c r="C71" s="1"/>
      <c r="D71" s="1"/>
      <c r="E71" s="1"/>
      <c r="J71" s="112"/>
      <c r="K71" s="112"/>
    </row>
    <row r="72" spans="1:11" x14ac:dyDescent="0.2">
      <c r="A72" s="1"/>
      <c r="B72" s="1"/>
      <c r="C72" s="1"/>
      <c r="D72" s="1"/>
      <c r="E72" s="1"/>
      <c r="J72" s="112"/>
      <c r="K72" s="112"/>
    </row>
    <row r="73" spans="1:11" x14ac:dyDescent="0.2">
      <c r="A73" s="1"/>
      <c r="B73" s="1"/>
      <c r="C73" s="1"/>
      <c r="D73" s="1"/>
      <c r="E73" s="1"/>
      <c r="J73" s="112"/>
      <c r="K73" s="112"/>
    </row>
    <row r="74" spans="1:11" x14ac:dyDescent="0.2">
      <c r="A74" s="1"/>
      <c r="B74" s="1"/>
      <c r="C74" s="1"/>
      <c r="D74" s="1"/>
      <c r="E74" s="1"/>
      <c r="J74" s="112"/>
      <c r="K74" s="112"/>
    </row>
    <row r="75" spans="1:11" x14ac:dyDescent="0.2">
      <c r="A75" s="1"/>
      <c r="B75" s="1"/>
      <c r="C75" s="1"/>
      <c r="D75" s="1"/>
      <c r="E75" s="1"/>
      <c r="J75" s="112"/>
      <c r="K75" s="112"/>
    </row>
    <row r="76" spans="1:11" x14ac:dyDescent="0.2">
      <c r="A76" s="1"/>
      <c r="B76" s="1"/>
      <c r="C76" s="1"/>
      <c r="D76" s="1"/>
      <c r="E76" s="1"/>
      <c r="J76" s="112"/>
      <c r="K76" s="112"/>
    </row>
    <row r="77" spans="1:11" x14ac:dyDescent="0.2">
      <c r="A77" s="1"/>
      <c r="B77" s="1"/>
      <c r="C77" s="1"/>
      <c r="D77" s="1"/>
      <c r="E77" s="1"/>
      <c r="J77" s="112"/>
      <c r="K77" s="112"/>
    </row>
    <row r="78" spans="1:11" x14ac:dyDescent="0.2">
      <c r="A78" s="1"/>
      <c r="B78" s="1"/>
      <c r="C78" s="1"/>
      <c r="D78" s="1"/>
      <c r="E78" s="1"/>
      <c r="J78" s="112"/>
      <c r="K78" s="112"/>
    </row>
    <row r="79" spans="1:11" x14ac:dyDescent="0.2">
      <c r="A79" s="1"/>
      <c r="B79" s="1"/>
      <c r="C79" s="1"/>
      <c r="D79" s="1"/>
      <c r="E79" s="1"/>
      <c r="J79" s="112"/>
      <c r="K79" s="112"/>
    </row>
    <row r="80" spans="1:11" x14ac:dyDescent="0.2">
      <c r="A80" s="1"/>
      <c r="B80" s="1"/>
      <c r="C80" s="1"/>
      <c r="D80" s="1"/>
      <c r="E80" s="1"/>
      <c r="J80" s="112"/>
      <c r="K80" s="112"/>
    </row>
    <row r="81" spans="1:11" x14ac:dyDescent="0.2">
      <c r="A81" s="1"/>
      <c r="B81" s="1"/>
      <c r="C81" s="1"/>
      <c r="D81" s="1"/>
      <c r="E81" s="1"/>
      <c r="J81" s="112"/>
      <c r="K81" s="112"/>
    </row>
    <row r="82" spans="1:11" x14ac:dyDescent="0.2">
      <c r="A82" s="1"/>
      <c r="B82" s="1"/>
      <c r="C82" s="1"/>
      <c r="D82" s="1"/>
      <c r="E82" s="1"/>
      <c r="J82" s="112"/>
      <c r="K82" s="112"/>
    </row>
    <row r="83" spans="1:11" x14ac:dyDescent="0.2">
      <c r="A83" s="1"/>
      <c r="B83" s="1"/>
      <c r="C83" s="1"/>
      <c r="D83" s="1"/>
      <c r="E83" s="1"/>
      <c r="J83" s="112"/>
      <c r="K83" s="112"/>
    </row>
    <row r="84" spans="1:11" x14ac:dyDescent="0.2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zoomScaleNormal="100" workbookViewId="0">
      <selection activeCell="C6" sqref="C6:E9"/>
    </sheetView>
  </sheetViews>
  <sheetFormatPr defaultColWidth="8.85546875" defaultRowHeight="14.25" x14ac:dyDescent="0.2"/>
  <cols>
    <col min="1" max="1" width="3.85546875" style="112" bestFit="1" customWidth="1"/>
    <col min="2" max="2" width="22.85546875" style="112" customWidth="1"/>
    <col min="3" max="5" width="14.85546875" style="112" bestFit="1" customWidth="1"/>
    <col min="6" max="6" width="0.140625" style="112" customWidth="1"/>
    <col min="7" max="7" width="11.85546875" style="112" bestFit="1" customWidth="1"/>
    <col min="8" max="9" width="8.85546875" style="112"/>
    <col min="10" max="11" width="8.85546875" style="113"/>
    <col min="12" max="245" width="8.85546875" style="112"/>
    <col min="246" max="246" width="5.85546875" style="112" customWidth="1"/>
    <col min="247" max="247" width="32.85546875" style="112" customWidth="1"/>
    <col min="248" max="248" width="5.85546875" style="112" customWidth="1"/>
    <col min="249" max="249" width="32.85546875" style="112" customWidth="1"/>
    <col min="250" max="255" width="8.85546875" style="112"/>
    <col min="256" max="256" width="32.85546875" style="112" customWidth="1"/>
    <col min="257" max="257" width="5.85546875" style="112" customWidth="1"/>
    <col min="258" max="258" width="32.85546875" style="112" customWidth="1"/>
    <col min="259" max="259" width="5.85546875" style="112" customWidth="1"/>
    <col min="260" max="501" width="8.85546875" style="112"/>
    <col min="502" max="502" width="5.85546875" style="112" customWidth="1"/>
    <col min="503" max="503" width="32.85546875" style="112" customWidth="1"/>
    <col min="504" max="504" width="5.85546875" style="112" customWidth="1"/>
    <col min="505" max="505" width="32.85546875" style="112" customWidth="1"/>
    <col min="506" max="511" width="8.85546875" style="112"/>
    <col min="512" max="512" width="32.85546875" style="112" customWidth="1"/>
    <col min="513" max="513" width="5.85546875" style="112" customWidth="1"/>
    <col min="514" max="514" width="32.85546875" style="112" customWidth="1"/>
    <col min="515" max="515" width="5.85546875" style="112" customWidth="1"/>
    <col min="516" max="757" width="8.85546875" style="112"/>
    <col min="758" max="758" width="5.85546875" style="112" customWidth="1"/>
    <col min="759" max="759" width="32.85546875" style="112" customWidth="1"/>
    <col min="760" max="760" width="5.85546875" style="112" customWidth="1"/>
    <col min="761" max="761" width="32.85546875" style="112" customWidth="1"/>
    <col min="762" max="767" width="8.85546875" style="112"/>
    <col min="768" max="768" width="32.85546875" style="112" customWidth="1"/>
    <col min="769" max="769" width="5.85546875" style="112" customWidth="1"/>
    <col min="770" max="770" width="32.85546875" style="112" customWidth="1"/>
    <col min="771" max="771" width="5.85546875" style="112" customWidth="1"/>
    <col min="772" max="1013" width="8.85546875" style="112"/>
    <col min="1014" max="1014" width="5.85546875" style="112" customWidth="1"/>
    <col min="1015" max="1015" width="32.85546875" style="112" customWidth="1"/>
    <col min="1016" max="1016" width="5.85546875" style="112" customWidth="1"/>
    <col min="1017" max="1017" width="32.85546875" style="112" customWidth="1"/>
    <col min="1018" max="1023" width="8.85546875" style="112"/>
    <col min="1024" max="1024" width="32.85546875" style="112" customWidth="1"/>
    <col min="1025" max="1025" width="5.85546875" style="112" customWidth="1"/>
    <col min="1026" max="1026" width="32.85546875" style="112" customWidth="1"/>
    <col min="1027" max="1027" width="5.85546875" style="112" customWidth="1"/>
    <col min="1028" max="1269" width="8.85546875" style="112"/>
    <col min="1270" max="1270" width="5.85546875" style="112" customWidth="1"/>
    <col min="1271" max="1271" width="32.85546875" style="112" customWidth="1"/>
    <col min="1272" max="1272" width="5.85546875" style="112" customWidth="1"/>
    <col min="1273" max="1273" width="32.85546875" style="112" customWidth="1"/>
    <col min="1274" max="1279" width="8.85546875" style="112"/>
    <col min="1280" max="1280" width="32.85546875" style="112" customWidth="1"/>
    <col min="1281" max="1281" width="5.85546875" style="112" customWidth="1"/>
    <col min="1282" max="1282" width="32.85546875" style="112" customWidth="1"/>
    <col min="1283" max="1283" width="5.85546875" style="112" customWidth="1"/>
    <col min="1284" max="1525" width="8.85546875" style="112"/>
    <col min="1526" max="1526" width="5.85546875" style="112" customWidth="1"/>
    <col min="1527" max="1527" width="32.85546875" style="112" customWidth="1"/>
    <col min="1528" max="1528" width="5.85546875" style="112" customWidth="1"/>
    <col min="1529" max="1529" width="32.85546875" style="112" customWidth="1"/>
    <col min="1530" max="1535" width="8.85546875" style="112"/>
    <col min="1536" max="1536" width="32.85546875" style="112" customWidth="1"/>
    <col min="1537" max="1537" width="5.85546875" style="112" customWidth="1"/>
    <col min="1538" max="1538" width="32.85546875" style="112" customWidth="1"/>
    <col min="1539" max="1539" width="5.85546875" style="112" customWidth="1"/>
    <col min="1540" max="1781" width="8.85546875" style="112"/>
    <col min="1782" max="1782" width="5.85546875" style="112" customWidth="1"/>
    <col min="1783" max="1783" width="32.85546875" style="112" customWidth="1"/>
    <col min="1784" max="1784" width="5.85546875" style="112" customWidth="1"/>
    <col min="1785" max="1785" width="32.85546875" style="112" customWidth="1"/>
    <col min="1786" max="1791" width="8.85546875" style="112"/>
    <col min="1792" max="1792" width="32.85546875" style="112" customWidth="1"/>
    <col min="1793" max="1793" width="5.85546875" style="112" customWidth="1"/>
    <col min="1794" max="1794" width="32.85546875" style="112" customWidth="1"/>
    <col min="1795" max="1795" width="5.85546875" style="112" customWidth="1"/>
    <col min="1796" max="2037" width="8.85546875" style="112"/>
    <col min="2038" max="2038" width="5.85546875" style="112" customWidth="1"/>
    <col min="2039" max="2039" width="32.85546875" style="112" customWidth="1"/>
    <col min="2040" max="2040" width="5.85546875" style="112" customWidth="1"/>
    <col min="2041" max="2041" width="32.85546875" style="112" customWidth="1"/>
    <col min="2042" max="2047" width="8.85546875" style="112"/>
    <col min="2048" max="2048" width="32.85546875" style="112" customWidth="1"/>
    <col min="2049" max="2049" width="5.85546875" style="112" customWidth="1"/>
    <col min="2050" max="2050" width="32.85546875" style="112" customWidth="1"/>
    <col min="2051" max="2051" width="5.85546875" style="112" customWidth="1"/>
    <col min="2052" max="2293" width="8.85546875" style="112"/>
    <col min="2294" max="2294" width="5.85546875" style="112" customWidth="1"/>
    <col min="2295" max="2295" width="32.85546875" style="112" customWidth="1"/>
    <col min="2296" max="2296" width="5.85546875" style="112" customWidth="1"/>
    <col min="2297" max="2297" width="32.85546875" style="112" customWidth="1"/>
    <col min="2298" max="2303" width="8.85546875" style="112"/>
    <col min="2304" max="2304" width="32.85546875" style="112" customWidth="1"/>
    <col min="2305" max="2305" width="5.85546875" style="112" customWidth="1"/>
    <col min="2306" max="2306" width="32.85546875" style="112" customWidth="1"/>
    <col min="2307" max="2307" width="5.85546875" style="112" customWidth="1"/>
    <col min="2308" max="2549" width="8.85546875" style="112"/>
    <col min="2550" max="2550" width="5.85546875" style="112" customWidth="1"/>
    <col min="2551" max="2551" width="32.85546875" style="112" customWidth="1"/>
    <col min="2552" max="2552" width="5.85546875" style="112" customWidth="1"/>
    <col min="2553" max="2553" width="32.85546875" style="112" customWidth="1"/>
    <col min="2554" max="2559" width="8.85546875" style="112"/>
    <col min="2560" max="2560" width="32.85546875" style="112" customWidth="1"/>
    <col min="2561" max="2561" width="5.85546875" style="112" customWidth="1"/>
    <col min="2562" max="2562" width="32.85546875" style="112" customWidth="1"/>
    <col min="2563" max="2563" width="5.85546875" style="112" customWidth="1"/>
    <col min="2564" max="2805" width="8.85546875" style="112"/>
    <col min="2806" max="2806" width="5.85546875" style="112" customWidth="1"/>
    <col min="2807" max="2807" width="32.85546875" style="112" customWidth="1"/>
    <col min="2808" max="2808" width="5.85546875" style="112" customWidth="1"/>
    <col min="2809" max="2809" width="32.85546875" style="112" customWidth="1"/>
    <col min="2810" max="2815" width="8.85546875" style="112"/>
    <col min="2816" max="2816" width="32.85546875" style="112" customWidth="1"/>
    <col min="2817" max="2817" width="5.85546875" style="112" customWidth="1"/>
    <col min="2818" max="2818" width="32.85546875" style="112" customWidth="1"/>
    <col min="2819" max="2819" width="5.85546875" style="112" customWidth="1"/>
    <col min="2820" max="3061" width="8.85546875" style="112"/>
    <col min="3062" max="3062" width="5.85546875" style="112" customWidth="1"/>
    <col min="3063" max="3063" width="32.85546875" style="112" customWidth="1"/>
    <col min="3064" max="3064" width="5.85546875" style="112" customWidth="1"/>
    <col min="3065" max="3065" width="32.85546875" style="112" customWidth="1"/>
    <col min="3066" max="3071" width="8.85546875" style="112"/>
    <col min="3072" max="3072" width="32.85546875" style="112" customWidth="1"/>
    <col min="3073" max="3073" width="5.85546875" style="112" customWidth="1"/>
    <col min="3074" max="3074" width="32.85546875" style="112" customWidth="1"/>
    <col min="3075" max="3075" width="5.85546875" style="112" customWidth="1"/>
    <col min="3076" max="3317" width="8.85546875" style="112"/>
    <col min="3318" max="3318" width="5.85546875" style="112" customWidth="1"/>
    <col min="3319" max="3319" width="32.85546875" style="112" customWidth="1"/>
    <col min="3320" max="3320" width="5.85546875" style="112" customWidth="1"/>
    <col min="3321" max="3321" width="32.85546875" style="112" customWidth="1"/>
    <col min="3322" max="3327" width="8.85546875" style="112"/>
    <col min="3328" max="3328" width="32.85546875" style="112" customWidth="1"/>
    <col min="3329" max="3329" width="5.85546875" style="112" customWidth="1"/>
    <col min="3330" max="3330" width="32.85546875" style="112" customWidth="1"/>
    <col min="3331" max="3331" width="5.85546875" style="112" customWidth="1"/>
    <col min="3332" max="3573" width="8.85546875" style="112"/>
    <col min="3574" max="3574" width="5.85546875" style="112" customWidth="1"/>
    <col min="3575" max="3575" width="32.85546875" style="112" customWidth="1"/>
    <col min="3576" max="3576" width="5.85546875" style="112" customWidth="1"/>
    <col min="3577" max="3577" width="32.85546875" style="112" customWidth="1"/>
    <col min="3578" max="3583" width="8.85546875" style="112"/>
    <col min="3584" max="3584" width="32.85546875" style="112" customWidth="1"/>
    <col min="3585" max="3585" width="5.85546875" style="112" customWidth="1"/>
    <col min="3586" max="3586" width="32.85546875" style="112" customWidth="1"/>
    <col min="3587" max="3587" width="5.85546875" style="112" customWidth="1"/>
    <col min="3588" max="3829" width="8.85546875" style="112"/>
    <col min="3830" max="3830" width="5.85546875" style="112" customWidth="1"/>
    <col min="3831" max="3831" width="32.85546875" style="112" customWidth="1"/>
    <col min="3832" max="3832" width="5.85546875" style="112" customWidth="1"/>
    <col min="3833" max="3833" width="32.85546875" style="112" customWidth="1"/>
    <col min="3834" max="3839" width="8.85546875" style="112"/>
    <col min="3840" max="3840" width="32.85546875" style="112" customWidth="1"/>
    <col min="3841" max="3841" width="5.85546875" style="112" customWidth="1"/>
    <col min="3842" max="3842" width="32.85546875" style="112" customWidth="1"/>
    <col min="3843" max="3843" width="5.85546875" style="112" customWidth="1"/>
    <col min="3844" max="4085" width="8.85546875" style="112"/>
    <col min="4086" max="4086" width="5.85546875" style="112" customWidth="1"/>
    <col min="4087" max="4087" width="32.85546875" style="112" customWidth="1"/>
    <col min="4088" max="4088" width="5.85546875" style="112" customWidth="1"/>
    <col min="4089" max="4089" width="32.85546875" style="112" customWidth="1"/>
    <col min="4090" max="4095" width="8.85546875" style="112"/>
    <col min="4096" max="4096" width="32.85546875" style="112" customWidth="1"/>
    <col min="4097" max="4097" width="5.85546875" style="112" customWidth="1"/>
    <col min="4098" max="4098" width="32.85546875" style="112" customWidth="1"/>
    <col min="4099" max="4099" width="5.85546875" style="112" customWidth="1"/>
    <col min="4100" max="4341" width="8.85546875" style="112"/>
    <col min="4342" max="4342" width="5.85546875" style="112" customWidth="1"/>
    <col min="4343" max="4343" width="32.85546875" style="112" customWidth="1"/>
    <col min="4344" max="4344" width="5.85546875" style="112" customWidth="1"/>
    <col min="4345" max="4345" width="32.85546875" style="112" customWidth="1"/>
    <col min="4346" max="4351" width="8.85546875" style="112"/>
    <col min="4352" max="4352" width="32.85546875" style="112" customWidth="1"/>
    <col min="4353" max="4353" width="5.85546875" style="112" customWidth="1"/>
    <col min="4354" max="4354" width="32.85546875" style="112" customWidth="1"/>
    <col min="4355" max="4355" width="5.85546875" style="112" customWidth="1"/>
    <col min="4356" max="4597" width="8.85546875" style="112"/>
    <col min="4598" max="4598" width="5.85546875" style="112" customWidth="1"/>
    <col min="4599" max="4599" width="32.85546875" style="112" customWidth="1"/>
    <col min="4600" max="4600" width="5.85546875" style="112" customWidth="1"/>
    <col min="4601" max="4601" width="32.85546875" style="112" customWidth="1"/>
    <col min="4602" max="4607" width="8.85546875" style="112"/>
    <col min="4608" max="4608" width="32.85546875" style="112" customWidth="1"/>
    <col min="4609" max="4609" width="5.85546875" style="112" customWidth="1"/>
    <col min="4610" max="4610" width="32.85546875" style="112" customWidth="1"/>
    <col min="4611" max="4611" width="5.85546875" style="112" customWidth="1"/>
    <col min="4612" max="4853" width="8.85546875" style="112"/>
    <col min="4854" max="4854" width="5.85546875" style="112" customWidth="1"/>
    <col min="4855" max="4855" width="32.85546875" style="112" customWidth="1"/>
    <col min="4856" max="4856" width="5.85546875" style="112" customWidth="1"/>
    <col min="4857" max="4857" width="32.85546875" style="112" customWidth="1"/>
    <col min="4858" max="4863" width="8.85546875" style="112"/>
    <col min="4864" max="4864" width="32.85546875" style="112" customWidth="1"/>
    <col min="4865" max="4865" width="5.85546875" style="112" customWidth="1"/>
    <col min="4866" max="4866" width="32.85546875" style="112" customWidth="1"/>
    <col min="4867" max="4867" width="5.85546875" style="112" customWidth="1"/>
    <col min="4868" max="5109" width="8.85546875" style="112"/>
    <col min="5110" max="5110" width="5.85546875" style="112" customWidth="1"/>
    <col min="5111" max="5111" width="32.85546875" style="112" customWidth="1"/>
    <col min="5112" max="5112" width="5.85546875" style="112" customWidth="1"/>
    <col min="5113" max="5113" width="32.85546875" style="112" customWidth="1"/>
    <col min="5114" max="5119" width="8.85546875" style="112"/>
    <col min="5120" max="5120" width="32.85546875" style="112" customWidth="1"/>
    <col min="5121" max="5121" width="5.85546875" style="112" customWidth="1"/>
    <col min="5122" max="5122" width="32.85546875" style="112" customWidth="1"/>
    <col min="5123" max="5123" width="5.85546875" style="112" customWidth="1"/>
    <col min="5124" max="5365" width="8.85546875" style="112"/>
    <col min="5366" max="5366" width="5.85546875" style="112" customWidth="1"/>
    <col min="5367" max="5367" width="32.85546875" style="112" customWidth="1"/>
    <col min="5368" max="5368" width="5.85546875" style="112" customWidth="1"/>
    <col min="5369" max="5369" width="32.85546875" style="112" customWidth="1"/>
    <col min="5370" max="5375" width="8.85546875" style="112"/>
    <col min="5376" max="5376" width="32.85546875" style="112" customWidth="1"/>
    <col min="5377" max="5377" width="5.85546875" style="112" customWidth="1"/>
    <col min="5378" max="5378" width="32.85546875" style="112" customWidth="1"/>
    <col min="5379" max="5379" width="5.85546875" style="112" customWidth="1"/>
    <col min="5380" max="5621" width="8.85546875" style="112"/>
    <col min="5622" max="5622" width="5.85546875" style="112" customWidth="1"/>
    <col min="5623" max="5623" width="32.85546875" style="112" customWidth="1"/>
    <col min="5624" max="5624" width="5.85546875" style="112" customWidth="1"/>
    <col min="5625" max="5625" width="32.85546875" style="112" customWidth="1"/>
    <col min="5626" max="5631" width="8.85546875" style="112"/>
    <col min="5632" max="5632" width="32.85546875" style="112" customWidth="1"/>
    <col min="5633" max="5633" width="5.85546875" style="112" customWidth="1"/>
    <col min="5634" max="5634" width="32.85546875" style="112" customWidth="1"/>
    <col min="5635" max="5635" width="5.85546875" style="112" customWidth="1"/>
    <col min="5636" max="5877" width="8.85546875" style="112"/>
    <col min="5878" max="5878" width="5.85546875" style="112" customWidth="1"/>
    <col min="5879" max="5879" width="32.85546875" style="112" customWidth="1"/>
    <col min="5880" max="5880" width="5.85546875" style="112" customWidth="1"/>
    <col min="5881" max="5881" width="32.85546875" style="112" customWidth="1"/>
    <col min="5882" max="5887" width="8.85546875" style="112"/>
    <col min="5888" max="5888" width="32.85546875" style="112" customWidth="1"/>
    <col min="5889" max="5889" width="5.85546875" style="112" customWidth="1"/>
    <col min="5890" max="5890" width="32.85546875" style="112" customWidth="1"/>
    <col min="5891" max="5891" width="5.85546875" style="112" customWidth="1"/>
    <col min="5892" max="6133" width="8.85546875" style="112"/>
    <col min="6134" max="6134" width="5.85546875" style="112" customWidth="1"/>
    <col min="6135" max="6135" width="32.85546875" style="112" customWidth="1"/>
    <col min="6136" max="6136" width="5.85546875" style="112" customWidth="1"/>
    <col min="6137" max="6137" width="32.85546875" style="112" customWidth="1"/>
    <col min="6138" max="6143" width="8.85546875" style="112"/>
    <col min="6144" max="6144" width="32.85546875" style="112" customWidth="1"/>
    <col min="6145" max="6145" width="5.85546875" style="112" customWidth="1"/>
    <col min="6146" max="6146" width="32.85546875" style="112" customWidth="1"/>
    <col min="6147" max="6147" width="5.85546875" style="112" customWidth="1"/>
    <col min="6148" max="6389" width="8.85546875" style="112"/>
    <col min="6390" max="6390" width="5.85546875" style="112" customWidth="1"/>
    <col min="6391" max="6391" width="32.85546875" style="112" customWidth="1"/>
    <col min="6392" max="6392" width="5.85546875" style="112" customWidth="1"/>
    <col min="6393" max="6393" width="32.85546875" style="112" customWidth="1"/>
    <col min="6394" max="6399" width="8.85546875" style="112"/>
    <col min="6400" max="6400" width="32.85546875" style="112" customWidth="1"/>
    <col min="6401" max="6401" width="5.85546875" style="112" customWidth="1"/>
    <col min="6402" max="6402" width="32.85546875" style="112" customWidth="1"/>
    <col min="6403" max="6403" width="5.85546875" style="112" customWidth="1"/>
    <col min="6404" max="6645" width="8.85546875" style="112"/>
    <col min="6646" max="6646" width="5.85546875" style="112" customWidth="1"/>
    <col min="6647" max="6647" width="32.85546875" style="112" customWidth="1"/>
    <col min="6648" max="6648" width="5.85546875" style="112" customWidth="1"/>
    <col min="6649" max="6649" width="32.85546875" style="112" customWidth="1"/>
    <col min="6650" max="6655" width="8.85546875" style="112"/>
    <col min="6656" max="6656" width="32.85546875" style="112" customWidth="1"/>
    <col min="6657" max="6657" width="5.85546875" style="112" customWidth="1"/>
    <col min="6658" max="6658" width="32.85546875" style="112" customWidth="1"/>
    <col min="6659" max="6659" width="5.85546875" style="112" customWidth="1"/>
    <col min="6660" max="6901" width="8.85546875" style="112"/>
    <col min="6902" max="6902" width="5.85546875" style="112" customWidth="1"/>
    <col min="6903" max="6903" width="32.85546875" style="112" customWidth="1"/>
    <col min="6904" max="6904" width="5.85546875" style="112" customWidth="1"/>
    <col min="6905" max="6905" width="32.85546875" style="112" customWidth="1"/>
    <col min="6906" max="6911" width="8.85546875" style="112"/>
    <col min="6912" max="6912" width="32.85546875" style="112" customWidth="1"/>
    <col min="6913" max="6913" width="5.85546875" style="112" customWidth="1"/>
    <col min="6914" max="6914" width="32.85546875" style="112" customWidth="1"/>
    <col min="6915" max="6915" width="5.85546875" style="112" customWidth="1"/>
    <col min="6916" max="7157" width="8.85546875" style="112"/>
    <col min="7158" max="7158" width="5.85546875" style="112" customWidth="1"/>
    <col min="7159" max="7159" width="32.85546875" style="112" customWidth="1"/>
    <col min="7160" max="7160" width="5.85546875" style="112" customWidth="1"/>
    <col min="7161" max="7161" width="32.85546875" style="112" customWidth="1"/>
    <col min="7162" max="7167" width="8.85546875" style="112"/>
    <col min="7168" max="7168" width="32.85546875" style="112" customWidth="1"/>
    <col min="7169" max="7169" width="5.85546875" style="112" customWidth="1"/>
    <col min="7170" max="7170" width="32.85546875" style="112" customWidth="1"/>
    <col min="7171" max="7171" width="5.85546875" style="112" customWidth="1"/>
    <col min="7172" max="7413" width="8.85546875" style="112"/>
    <col min="7414" max="7414" width="5.85546875" style="112" customWidth="1"/>
    <col min="7415" max="7415" width="32.85546875" style="112" customWidth="1"/>
    <col min="7416" max="7416" width="5.85546875" style="112" customWidth="1"/>
    <col min="7417" max="7417" width="32.85546875" style="112" customWidth="1"/>
    <col min="7418" max="7423" width="8.85546875" style="112"/>
    <col min="7424" max="7424" width="32.85546875" style="112" customWidth="1"/>
    <col min="7425" max="7425" width="5.85546875" style="112" customWidth="1"/>
    <col min="7426" max="7426" width="32.85546875" style="112" customWidth="1"/>
    <col min="7427" max="7427" width="5.85546875" style="112" customWidth="1"/>
    <col min="7428" max="7669" width="8.85546875" style="112"/>
    <col min="7670" max="7670" width="5.85546875" style="112" customWidth="1"/>
    <col min="7671" max="7671" width="32.85546875" style="112" customWidth="1"/>
    <col min="7672" max="7672" width="5.85546875" style="112" customWidth="1"/>
    <col min="7673" max="7673" width="32.85546875" style="112" customWidth="1"/>
    <col min="7674" max="7679" width="8.85546875" style="112"/>
    <col min="7680" max="7680" width="32.85546875" style="112" customWidth="1"/>
    <col min="7681" max="7681" width="5.85546875" style="112" customWidth="1"/>
    <col min="7682" max="7682" width="32.85546875" style="112" customWidth="1"/>
    <col min="7683" max="7683" width="5.85546875" style="112" customWidth="1"/>
    <col min="7684" max="7925" width="8.85546875" style="112"/>
    <col min="7926" max="7926" width="5.85546875" style="112" customWidth="1"/>
    <col min="7927" max="7927" width="32.85546875" style="112" customWidth="1"/>
    <col min="7928" max="7928" width="5.85546875" style="112" customWidth="1"/>
    <col min="7929" max="7929" width="32.85546875" style="112" customWidth="1"/>
    <col min="7930" max="7935" width="8.85546875" style="112"/>
    <col min="7936" max="7936" width="32.85546875" style="112" customWidth="1"/>
    <col min="7937" max="7937" width="5.85546875" style="112" customWidth="1"/>
    <col min="7938" max="7938" width="32.85546875" style="112" customWidth="1"/>
    <col min="7939" max="7939" width="5.85546875" style="112" customWidth="1"/>
    <col min="7940" max="8181" width="8.85546875" style="112"/>
    <col min="8182" max="8182" width="5.85546875" style="112" customWidth="1"/>
    <col min="8183" max="8183" width="32.85546875" style="112" customWidth="1"/>
    <col min="8184" max="8184" width="5.85546875" style="112" customWidth="1"/>
    <col min="8185" max="8185" width="32.85546875" style="112" customWidth="1"/>
    <col min="8186" max="8191" width="8.85546875" style="112"/>
    <col min="8192" max="8192" width="32.85546875" style="112" customWidth="1"/>
    <col min="8193" max="8193" width="5.85546875" style="112" customWidth="1"/>
    <col min="8194" max="8194" width="32.85546875" style="112" customWidth="1"/>
    <col min="8195" max="8195" width="5.85546875" style="112" customWidth="1"/>
    <col min="8196" max="8437" width="8.85546875" style="112"/>
    <col min="8438" max="8438" width="5.85546875" style="112" customWidth="1"/>
    <col min="8439" max="8439" width="32.85546875" style="112" customWidth="1"/>
    <col min="8440" max="8440" width="5.85546875" style="112" customWidth="1"/>
    <col min="8441" max="8441" width="32.85546875" style="112" customWidth="1"/>
    <col min="8442" max="8447" width="8.85546875" style="112"/>
    <col min="8448" max="8448" width="32.85546875" style="112" customWidth="1"/>
    <col min="8449" max="8449" width="5.85546875" style="112" customWidth="1"/>
    <col min="8450" max="8450" width="32.85546875" style="112" customWidth="1"/>
    <col min="8451" max="8451" width="5.85546875" style="112" customWidth="1"/>
    <col min="8452" max="8693" width="8.85546875" style="112"/>
    <col min="8694" max="8694" width="5.85546875" style="112" customWidth="1"/>
    <col min="8695" max="8695" width="32.85546875" style="112" customWidth="1"/>
    <col min="8696" max="8696" width="5.85546875" style="112" customWidth="1"/>
    <col min="8697" max="8697" width="32.85546875" style="112" customWidth="1"/>
    <col min="8698" max="8703" width="8.85546875" style="112"/>
    <col min="8704" max="8704" width="32.85546875" style="112" customWidth="1"/>
    <col min="8705" max="8705" width="5.85546875" style="112" customWidth="1"/>
    <col min="8706" max="8706" width="32.85546875" style="112" customWidth="1"/>
    <col min="8707" max="8707" width="5.85546875" style="112" customWidth="1"/>
    <col min="8708" max="8949" width="8.85546875" style="112"/>
    <col min="8950" max="8950" width="5.85546875" style="112" customWidth="1"/>
    <col min="8951" max="8951" width="32.85546875" style="112" customWidth="1"/>
    <col min="8952" max="8952" width="5.85546875" style="112" customWidth="1"/>
    <col min="8953" max="8953" width="32.85546875" style="112" customWidth="1"/>
    <col min="8954" max="8959" width="8.85546875" style="112"/>
    <col min="8960" max="8960" width="32.85546875" style="112" customWidth="1"/>
    <col min="8961" max="8961" width="5.85546875" style="112" customWidth="1"/>
    <col min="8962" max="8962" width="32.85546875" style="112" customWidth="1"/>
    <col min="8963" max="8963" width="5.85546875" style="112" customWidth="1"/>
    <col min="8964" max="9205" width="8.85546875" style="112"/>
    <col min="9206" max="9206" width="5.85546875" style="112" customWidth="1"/>
    <col min="9207" max="9207" width="32.85546875" style="112" customWidth="1"/>
    <col min="9208" max="9208" width="5.85546875" style="112" customWidth="1"/>
    <col min="9209" max="9209" width="32.85546875" style="112" customWidth="1"/>
    <col min="9210" max="9215" width="8.85546875" style="112"/>
    <col min="9216" max="9216" width="32.85546875" style="112" customWidth="1"/>
    <col min="9217" max="9217" width="5.85546875" style="112" customWidth="1"/>
    <col min="9218" max="9218" width="32.85546875" style="112" customWidth="1"/>
    <col min="9219" max="9219" width="5.85546875" style="112" customWidth="1"/>
    <col min="9220" max="9461" width="8.85546875" style="112"/>
    <col min="9462" max="9462" width="5.85546875" style="112" customWidth="1"/>
    <col min="9463" max="9463" width="32.85546875" style="112" customWidth="1"/>
    <col min="9464" max="9464" width="5.85546875" style="112" customWidth="1"/>
    <col min="9465" max="9465" width="32.85546875" style="112" customWidth="1"/>
    <col min="9466" max="9471" width="8.85546875" style="112"/>
    <col min="9472" max="9472" width="32.85546875" style="112" customWidth="1"/>
    <col min="9473" max="9473" width="5.85546875" style="112" customWidth="1"/>
    <col min="9474" max="9474" width="32.85546875" style="112" customWidth="1"/>
    <col min="9475" max="9475" width="5.85546875" style="112" customWidth="1"/>
    <col min="9476" max="9717" width="8.85546875" style="112"/>
    <col min="9718" max="9718" width="5.85546875" style="112" customWidth="1"/>
    <col min="9719" max="9719" width="32.85546875" style="112" customWidth="1"/>
    <col min="9720" max="9720" width="5.85546875" style="112" customWidth="1"/>
    <col min="9721" max="9721" width="32.85546875" style="112" customWidth="1"/>
    <col min="9722" max="9727" width="8.85546875" style="112"/>
    <col min="9728" max="9728" width="32.85546875" style="112" customWidth="1"/>
    <col min="9729" max="9729" width="5.85546875" style="112" customWidth="1"/>
    <col min="9730" max="9730" width="32.85546875" style="112" customWidth="1"/>
    <col min="9731" max="9731" width="5.85546875" style="112" customWidth="1"/>
    <col min="9732" max="9973" width="8.85546875" style="112"/>
    <col min="9974" max="9974" width="5.85546875" style="112" customWidth="1"/>
    <col min="9975" max="9975" width="32.85546875" style="112" customWidth="1"/>
    <col min="9976" max="9976" width="5.85546875" style="112" customWidth="1"/>
    <col min="9977" max="9977" width="32.85546875" style="112" customWidth="1"/>
    <col min="9978" max="9983" width="8.85546875" style="112"/>
    <col min="9984" max="9984" width="32.85546875" style="112" customWidth="1"/>
    <col min="9985" max="9985" width="5.85546875" style="112" customWidth="1"/>
    <col min="9986" max="9986" width="32.85546875" style="112" customWidth="1"/>
    <col min="9987" max="9987" width="5.85546875" style="112" customWidth="1"/>
    <col min="9988" max="10229" width="8.85546875" style="112"/>
    <col min="10230" max="10230" width="5.85546875" style="112" customWidth="1"/>
    <col min="10231" max="10231" width="32.85546875" style="112" customWidth="1"/>
    <col min="10232" max="10232" width="5.85546875" style="112" customWidth="1"/>
    <col min="10233" max="10233" width="32.85546875" style="112" customWidth="1"/>
    <col min="10234" max="10239" width="8.85546875" style="112"/>
    <col min="10240" max="10240" width="32.85546875" style="112" customWidth="1"/>
    <col min="10241" max="10241" width="5.85546875" style="112" customWidth="1"/>
    <col min="10242" max="10242" width="32.85546875" style="112" customWidth="1"/>
    <col min="10243" max="10243" width="5.85546875" style="112" customWidth="1"/>
    <col min="10244" max="10485" width="8.85546875" style="112"/>
    <col min="10486" max="10486" width="5.85546875" style="112" customWidth="1"/>
    <col min="10487" max="10487" width="32.85546875" style="112" customWidth="1"/>
    <col min="10488" max="10488" width="5.85546875" style="112" customWidth="1"/>
    <col min="10489" max="10489" width="32.85546875" style="112" customWidth="1"/>
    <col min="10490" max="10495" width="8.85546875" style="112"/>
    <col min="10496" max="10496" width="32.85546875" style="112" customWidth="1"/>
    <col min="10497" max="10497" width="5.85546875" style="112" customWidth="1"/>
    <col min="10498" max="10498" width="32.85546875" style="112" customWidth="1"/>
    <col min="10499" max="10499" width="5.85546875" style="112" customWidth="1"/>
    <col min="10500" max="10741" width="8.85546875" style="112"/>
    <col min="10742" max="10742" width="5.85546875" style="112" customWidth="1"/>
    <col min="10743" max="10743" width="32.85546875" style="112" customWidth="1"/>
    <col min="10744" max="10744" width="5.85546875" style="112" customWidth="1"/>
    <col min="10745" max="10745" width="32.85546875" style="112" customWidth="1"/>
    <col min="10746" max="10751" width="8.85546875" style="112"/>
    <col min="10752" max="10752" width="32.85546875" style="112" customWidth="1"/>
    <col min="10753" max="10753" width="5.85546875" style="112" customWidth="1"/>
    <col min="10754" max="10754" width="32.85546875" style="112" customWidth="1"/>
    <col min="10755" max="10755" width="5.85546875" style="112" customWidth="1"/>
    <col min="10756" max="10997" width="8.85546875" style="112"/>
    <col min="10998" max="10998" width="5.85546875" style="112" customWidth="1"/>
    <col min="10999" max="10999" width="32.85546875" style="112" customWidth="1"/>
    <col min="11000" max="11000" width="5.85546875" style="112" customWidth="1"/>
    <col min="11001" max="11001" width="32.85546875" style="112" customWidth="1"/>
    <col min="11002" max="11007" width="8.85546875" style="112"/>
    <col min="11008" max="11008" width="32.85546875" style="112" customWidth="1"/>
    <col min="11009" max="11009" width="5.85546875" style="112" customWidth="1"/>
    <col min="11010" max="11010" width="32.85546875" style="112" customWidth="1"/>
    <col min="11011" max="11011" width="5.85546875" style="112" customWidth="1"/>
    <col min="11012" max="11253" width="8.85546875" style="112"/>
    <col min="11254" max="11254" width="5.85546875" style="112" customWidth="1"/>
    <col min="11255" max="11255" width="32.85546875" style="112" customWidth="1"/>
    <col min="11256" max="11256" width="5.85546875" style="112" customWidth="1"/>
    <col min="11257" max="11257" width="32.85546875" style="112" customWidth="1"/>
    <col min="11258" max="11263" width="8.85546875" style="112"/>
    <col min="11264" max="11264" width="32.85546875" style="112" customWidth="1"/>
    <col min="11265" max="11265" width="5.85546875" style="112" customWidth="1"/>
    <col min="11266" max="11266" width="32.85546875" style="112" customWidth="1"/>
    <col min="11267" max="11267" width="5.85546875" style="112" customWidth="1"/>
    <col min="11268" max="11509" width="8.85546875" style="112"/>
    <col min="11510" max="11510" width="5.85546875" style="112" customWidth="1"/>
    <col min="11511" max="11511" width="32.85546875" style="112" customWidth="1"/>
    <col min="11512" max="11512" width="5.85546875" style="112" customWidth="1"/>
    <col min="11513" max="11513" width="32.85546875" style="112" customWidth="1"/>
    <col min="11514" max="11519" width="8.85546875" style="112"/>
    <col min="11520" max="11520" width="32.85546875" style="112" customWidth="1"/>
    <col min="11521" max="11521" width="5.85546875" style="112" customWidth="1"/>
    <col min="11522" max="11522" width="32.85546875" style="112" customWidth="1"/>
    <col min="11523" max="11523" width="5.85546875" style="112" customWidth="1"/>
    <col min="11524" max="11765" width="8.85546875" style="112"/>
    <col min="11766" max="11766" width="5.85546875" style="112" customWidth="1"/>
    <col min="11767" max="11767" width="32.85546875" style="112" customWidth="1"/>
    <col min="11768" max="11768" width="5.85546875" style="112" customWidth="1"/>
    <col min="11769" max="11769" width="32.85546875" style="112" customWidth="1"/>
    <col min="11770" max="11775" width="8.85546875" style="112"/>
    <col min="11776" max="11776" width="32.85546875" style="112" customWidth="1"/>
    <col min="11777" max="11777" width="5.85546875" style="112" customWidth="1"/>
    <col min="11778" max="11778" width="32.85546875" style="112" customWidth="1"/>
    <col min="11779" max="11779" width="5.85546875" style="112" customWidth="1"/>
    <col min="11780" max="12021" width="8.85546875" style="112"/>
    <col min="12022" max="12022" width="5.85546875" style="112" customWidth="1"/>
    <col min="12023" max="12023" width="32.85546875" style="112" customWidth="1"/>
    <col min="12024" max="12024" width="5.85546875" style="112" customWidth="1"/>
    <col min="12025" max="12025" width="32.85546875" style="112" customWidth="1"/>
    <col min="12026" max="12031" width="8.85546875" style="112"/>
    <col min="12032" max="12032" width="32.85546875" style="112" customWidth="1"/>
    <col min="12033" max="12033" width="5.85546875" style="112" customWidth="1"/>
    <col min="12034" max="12034" width="32.85546875" style="112" customWidth="1"/>
    <col min="12035" max="12035" width="5.85546875" style="112" customWidth="1"/>
    <col min="12036" max="12277" width="8.85546875" style="112"/>
    <col min="12278" max="12278" width="5.85546875" style="112" customWidth="1"/>
    <col min="12279" max="12279" width="32.85546875" style="112" customWidth="1"/>
    <col min="12280" max="12280" width="5.85546875" style="112" customWidth="1"/>
    <col min="12281" max="12281" width="32.85546875" style="112" customWidth="1"/>
    <col min="12282" max="12287" width="8.85546875" style="112"/>
    <col min="12288" max="12288" width="32.85546875" style="112" customWidth="1"/>
    <col min="12289" max="12289" width="5.85546875" style="112" customWidth="1"/>
    <col min="12290" max="12290" width="32.85546875" style="112" customWidth="1"/>
    <col min="12291" max="12291" width="5.85546875" style="112" customWidth="1"/>
    <col min="12292" max="12533" width="8.85546875" style="112"/>
    <col min="12534" max="12534" width="5.85546875" style="112" customWidth="1"/>
    <col min="12535" max="12535" width="32.85546875" style="112" customWidth="1"/>
    <col min="12536" max="12536" width="5.85546875" style="112" customWidth="1"/>
    <col min="12537" max="12537" width="32.85546875" style="112" customWidth="1"/>
    <col min="12538" max="12543" width="8.85546875" style="112"/>
    <col min="12544" max="12544" width="32.85546875" style="112" customWidth="1"/>
    <col min="12545" max="12545" width="5.85546875" style="112" customWidth="1"/>
    <col min="12546" max="12546" width="32.85546875" style="112" customWidth="1"/>
    <col min="12547" max="12547" width="5.85546875" style="112" customWidth="1"/>
    <col min="12548" max="12789" width="8.85546875" style="112"/>
    <col min="12790" max="12790" width="5.85546875" style="112" customWidth="1"/>
    <col min="12791" max="12791" width="32.85546875" style="112" customWidth="1"/>
    <col min="12792" max="12792" width="5.85546875" style="112" customWidth="1"/>
    <col min="12793" max="12793" width="32.85546875" style="112" customWidth="1"/>
    <col min="12794" max="12799" width="8.85546875" style="112"/>
    <col min="12800" max="12800" width="32.85546875" style="112" customWidth="1"/>
    <col min="12801" max="12801" width="5.85546875" style="112" customWidth="1"/>
    <col min="12802" max="12802" width="32.85546875" style="112" customWidth="1"/>
    <col min="12803" max="12803" width="5.85546875" style="112" customWidth="1"/>
    <col min="12804" max="13045" width="8.85546875" style="112"/>
    <col min="13046" max="13046" width="5.85546875" style="112" customWidth="1"/>
    <col min="13047" max="13047" width="32.85546875" style="112" customWidth="1"/>
    <col min="13048" max="13048" width="5.85546875" style="112" customWidth="1"/>
    <col min="13049" max="13049" width="32.85546875" style="112" customWidth="1"/>
    <col min="13050" max="13055" width="8.85546875" style="112"/>
    <col min="13056" max="13056" width="32.85546875" style="112" customWidth="1"/>
    <col min="13057" max="13057" width="5.85546875" style="112" customWidth="1"/>
    <col min="13058" max="13058" width="32.85546875" style="112" customWidth="1"/>
    <col min="13059" max="13059" width="5.85546875" style="112" customWidth="1"/>
    <col min="13060" max="13301" width="8.85546875" style="112"/>
    <col min="13302" max="13302" width="5.85546875" style="112" customWidth="1"/>
    <col min="13303" max="13303" width="32.85546875" style="112" customWidth="1"/>
    <col min="13304" max="13304" width="5.85546875" style="112" customWidth="1"/>
    <col min="13305" max="13305" width="32.85546875" style="112" customWidth="1"/>
    <col min="13306" max="13311" width="8.85546875" style="112"/>
    <col min="13312" max="13312" width="32.85546875" style="112" customWidth="1"/>
    <col min="13313" max="13313" width="5.85546875" style="112" customWidth="1"/>
    <col min="13314" max="13314" width="32.85546875" style="112" customWidth="1"/>
    <col min="13315" max="13315" width="5.85546875" style="112" customWidth="1"/>
    <col min="13316" max="13557" width="8.85546875" style="112"/>
    <col min="13558" max="13558" width="5.85546875" style="112" customWidth="1"/>
    <col min="13559" max="13559" width="32.85546875" style="112" customWidth="1"/>
    <col min="13560" max="13560" width="5.85546875" style="112" customWidth="1"/>
    <col min="13561" max="13561" width="32.85546875" style="112" customWidth="1"/>
    <col min="13562" max="13567" width="8.85546875" style="112"/>
    <col min="13568" max="13568" width="32.85546875" style="112" customWidth="1"/>
    <col min="13569" max="13569" width="5.85546875" style="112" customWidth="1"/>
    <col min="13570" max="13570" width="32.85546875" style="112" customWidth="1"/>
    <col min="13571" max="13571" width="5.85546875" style="112" customWidth="1"/>
    <col min="13572" max="13813" width="8.85546875" style="112"/>
    <col min="13814" max="13814" width="5.85546875" style="112" customWidth="1"/>
    <col min="13815" max="13815" width="32.85546875" style="112" customWidth="1"/>
    <col min="13816" max="13816" width="5.85546875" style="112" customWidth="1"/>
    <col min="13817" max="13817" width="32.85546875" style="112" customWidth="1"/>
    <col min="13818" max="13823" width="8.85546875" style="112"/>
    <col min="13824" max="13824" width="32.85546875" style="112" customWidth="1"/>
    <col min="13825" max="13825" width="5.85546875" style="112" customWidth="1"/>
    <col min="13826" max="13826" width="32.85546875" style="112" customWidth="1"/>
    <col min="13827" max="13827" width="5.85546875" style="112" customWidth="1"/>
    <col min="13828" max="14069" width="8.85546875" style="112"/>
    <col min="14070" max="14070" width="5.85546875" style="112" customWidth="1"/>
    <col min="14071" max="14071" width="32.85546875" style="112" customWidth="1"/>
    <col min="14072" max="14072" width="5.85546875" style="112" customWidth="1"/>
    <col min="14073" max="14073" width="32.85546875" style="112" customWidth="1"/>
    <col min="14074" max="14079" width="8.85546875" style="112"/>
    <col min="14080" max="14080" width="32.85546875" style="112" customWidth="1"/>
    <col min="14081" max="14081" width="5.85546875" style="112" customWidth="1"/>
    <col min="14082" max="14082" width="32.85546875" style="112" customWidth="1"/>
    <col min="14083" max="14083" width="5.85546875" style="112" customWidth="1"/>
    <col min="14084" max="14325" width="8.85546875" style="112"/>
    <col min="14326" max="14326" width="5.85546875" style="112" customWidth="1"/>
    <col min="14327" max="14327" width="32.85546875" style="112" customWidth="1"/>
    <col min="14328" max="14328" width="5.85546875" style="112" customWidth="1"/>
    <col min="14329" max="14329" width="32.85546875" style="112" customWidth="1"/>
    <col min="14330" max="14335" width="8.85546875" style="112"/>
    <col min="14336" max="14336" width="32.85546875" style="112" customWidth="1"/>
    <col min="14337" max="14337" width="5.85546875" style="112" customWidth="1"/>
    <col min="14338" max="14338" width="32.85546875" style="112" customWidth="1"/>
    <col min="14339" max="14339" width="5.85546875" style="112" customWidth="1"/>
    <col min="14340" max="14581" width="8.85546875" style="112"/>
    <col min="14582" max="14582" width="5.85546875" style="112" customWidth="1"/>
    <col min="14583" max="14583" width="32.85546875" style="112" customWidth="1"/>
    <col min="14584" max="14584" width="5.85546875" style="112" customWidth="1"/>
    <col min="14585" max="14585" width="32.85546875" style="112" customWidth="1"/>
    <col min="14586" max="14591" width="8.85546875" style="112"/>
    <col min="14592" max="14592" width="32.85546875" style="112" customWidth="1"/>
    <col min="14593" max="14593" width="5.85546875" style="112" customWidth="1"/>
    <col min="14594" max="14594" width="32.85546875" style="112" customWidth="1"/>
    <col min="14595" max="14595" width="5.85546875" style="112" customWidth="1"/>
    <col min="14596" max="14837" width="8.85546875" style="112"/>
    <col min="14838" max="14838" width="5.85546875" style="112" customWidth="1"/>
    <col min="14839" max="14839" width="32.85546875" style="112" customWidth="1"/>
    <col min="14840" max="14840" width="5.85546875" style="112" customWidth="1"/>
    <col min="14841" max="14841" width="32.85546875" style="112" customWidth="1"/>
    <col min="14842" max="14847" width="8.85546875" style="112"/>
    <col min="14848" max="14848" width="32.85546875" style="112" customWidth="1"/>
    <col min="14849" max="14849" width="5.85546875" style="112" customWidth="1"/>
    <col min="14850" max="14850" width="32.85546875" style="112" customWidth="1"/>
    <col min="14851" max="14851" width="5.85546875" style="112" customWidth="1"/>
    <col min="14852" max="15093" width="8.85546875" style="112"/>
    <col min="15094" max="15094" width="5.85546875" style="112" customWidth="1"/>
    <col min="15095" max="15095" width="32.85546875" style="112" customWidth="1"/>
    <col min="15096" max="15096" width="5.85546875" style="112" customWidth="1"/>
    <col min="15097" max="15097" width="32.85546875" style="112" customWidth="1"/>
    <col min="15098" max="15103" width="8.85546875" style="112"/>
    <col min="15104" max="15104" width="32.85546875" style="112" customWidth="1"/>
    <col min="15105" max="15105" width="5.85546875" style="112" customWidth="1"/>
    <col min="15106" max="15106" width="32.85546875" style="112" customWidth="1"/>
    <col min="15107" max="15107" width="5.85546875" style="112" customWidth="1"/>
    <col min="15108" max="15349" width="8.85546875" style="112"/>
    <col min="15350" max="15350" width="5.85546875" style="112" customWidth="1"/>
    <col min="15351" max="15351" width="32.85546875" style="112" customWidth="1"/>
    <col min="15352" max="15352" width="5.85546875" style="112" customWidth="1"/>
    <col min="15353" max="15353" width="32.85546875" style="112" customWidth="1"/>
    <col min="15354" max="15359" width="8.85546875" style="112"/>
    <col min="15360" max="15360" width="32.85546875" style="112" customWidth="1"/>
    <col min="15361" max="15361" width="5.85546875" style="112" customWidth="1"/>
    <col min="15362" max="15362" width="32.85546875" style="112" customWidth="1"/>
    <col min="15363" max="15363" width="5.85546875" style="112" customWidth="1"/>
    <col min="15364" max="15605" width="8.85546875" style="112"/>
    <col min="15606" max="15606" width="5.85546875" style="112" customWidth="1"/>
    <col min="15607" max="15607" width="32.85546875" style="112" customWidth="1"/>
    <col min="15608" max="15608" width="5.85546875" style="112" customWidth="1"/>
    <col min="15609" max="15609" width="32.85546875" style="112" customWidth="1"/>
    <col min="15610" max="15615" width="8.85546875" style="112"/>
    <col min="15616" max="15616" width="32.85546875" style="112" customWidth="1"/>
    <col min="15617" max="15617" width="5.85546875" style="112" customWidth="1"/>
    <col min="15618" max="15618" width="32.85546875" style="112" customWidth="1"/>
    <col min="15619" max="15619" width="5.85546875" style="112" customWidth="1"/>
    <col min="15620" max="15861" width="8.85546875" style="112"/>
    <col min="15862" max="15862" width="5.85546875" style="112" customWidth="1"/>
    <col min="15863" max="15863" width="32.85546875" style="112" customWidth="1"/>
    <col min="15864" max="15864" width="5.85546875" style="112" customWidth="1"/>
    <col min="15865" max="15865" width="32.85546875" style="112" customWidth="1"/>
    <col min="15866" max="15871" width="8.85546875" style="112"/>
    <col min="15872" max="15872" width="32.85546875" style="112" customWidth="1"/>
    <col min="15873" max="15873" width="5.85546875" style="112" customWidth="1"/>
    <col min="15874" max="15874" width="32.85546875" style="112" customWidth="1"/>
    <col min="15875" max="15875" width="5.85546875" style="112" customWidth="1"/>
    <col min="15876" max="16117" width="8.85546875" style="112"/>
    <col min="16118" max="16118" width="5.85546875" style="112" customWidth="1"/>
    <col min="16119" max="16119" width="32.85546875" style="112" customWidth="1"/>
    <col min="16120" max="16120" width="5.85546875" style="112" customWidth="1"/>
    <col min="16121" max="16121" width="32.85546875" style="112" customWidth="1"/>
    <col min="16122" max="16127" width="8.85546875" style="112"/>
    <col min="16128" max="16128" width="32.85546875" style="112" customWidth="1"/>
    <col min="16129" max="16129" width="5.85546875" style="112" customWidth="1"/>
    <col min="16130" max="16130" width="32.85546875" style="112" customWidth="1"/>
    <col min="16131" max="16131" width="5.85546875" style="112" customWidth="1"/>
    <col min="16132" max="16384" width="8.85546875" style="112"/>
  </cols>
  <sheetData>
    <row r="1" spans="1:11" ht="18" customHeight="1" x14ac:dyDescent="0.2">
      <c r="A1" s="155" t="s">
        <v>16</v>
      </c>
    </row>
    <row r="2" spans="1:11" ht="23.25" customHeight="1" x14ac:dyDescent="0.25">
      <c r="A2" s="211" t="s">
        <v>13</v>
      </c>
      <c r="B2" s="211"/>
      <c r="C2" s="211"/>
      <c r="D2" s="211"/>
      <c r="E2" s="211"/>
      <c r="J2" s="112"/>
      <c r="K2" s="112"/>
    </row>
    <row r="3" spans="1:11" ht="18" customHeight="1" x14ac:dyDescent="0.2">
      <c r="A3" s="191" t="s">
        <v>58</v>
      </c>
      <c r="B3" s="212" t="s">
        <v>184</v>
      </c>
      <c r="C3" s="41" t="s">
        <v>29</v>
      </c>
      <c r="D3" s="41" t="s">
        <v>28</v>
      </c>
      <c r="E3" s="41" t="s">
        <v>29</v>
      </c>
      <c r="J3" s="112"/>
      <c r="K3" s="112"/>
    </row>
    <row r="4" spans="1:11" ht="18" customHeight="1" x14ac:dyDescent="0.2">
      <c r="A4" s="191"/>
      <c r="B4" s="212"/>
      <c r="C4" s="30" t="s">
        <v>342</v>
      </c>
      <c r="D4" s="30" t="s">
        <v>337</v>
      </c>
      <c r="E4" s="30" t="s">
        <v>337</v>
      </c>
      <c r="J4" s="112"/>
      <c r="K4" s="112"/>
    </row>
    <row r="5" spans="1:11" ht="18" customHeight="1" x14ac:dyDescent="0.2">
      <c r="A5" s="191"/>
      <c r="B5" s="212"/>
      <c r="C5" s="213" t="s">
        <v>47</v>
      </c>
      <c r="D5" s="214"/>
      <c r="E5" s="215"/>
      <c r="J5" s="112"/>
      <c r="K5" s="112"/>
    </row>
    <row r="6" spans="1:11" ht="20.100000000000001" customHeight="1" x14ac:dyDescent="0.2">
      <c r="A6" s="116">
        <v>1</v>
      </c>
      <c r="B6" s="124" t="s">
        <v>188</v>
      </c>
      <c r="C6" s="108">
        <v>2988.6990139999998</v>
      </c>
      <c r="D6" s="108">
        <v>2439.296981</v>
      </c>
      <c r="E6" s="108">
        <v>2078.7451569999998</v>
      </c>
      <c r="J6" s="112"/>
      <c r="K6" s="112"/>
    </row>
    <row r="7" spans="1:11" ht="20.100000000000001" customHeight="1" x14ac:dyDescent="0.2">
      <c r="A7" s="118">
        <v>2</v>
      </c>
      <c r="B7" s="125" t="s">
        <v>189</v>
      </c>
      <c r="C7" s="110">
        <v>14443.41483</v>
      </c>
      <c r="D7" s="110">
        <v>17496.076527000001</v>
      </c>
      <c r="E7" s="110">
        <v>14284.915558999999</v>
      </c>
      <c r="J7" s="112"/>
      <c r="K7" s="112"/>
    </row>
    <row r="8" spans="1:11" ht="20.100000000000001" customHeight="1" thickBot="1" x14ac:dyDescent="0.25">
      <c r="A8" s="120">
        <v>3</v>
      </c>
      <c r="B8" s="126" t="s">
        <v>190</v>
      </c>
      <c r="C8" s="122">
        <v>43368.364330999997</v>
      </c>
      <c r="D8" s="122">
        <v>54498.148481999997</v>
      </c>
      <c r="E8" s="122">
        <v>41353.307871999998</v>
      </c>
      <c r="J8" s="112"/>
      <c r="K8" s="112"/>
    </row>
    <row r="9" spans="1:11" ht="19.5" customHeight="1" thickBot="1" x14ac:dyDescent="0.25">
      <c r="A9" s="123"/>
      <c r="B9" s="151" t="s">
        <v>57</v>
      </c>
      <c r="C9" s="150">
        <v>60800.478174999997</v>
      </c>
      <c r="D9" s="150">
        <v>74433.521989999994</v>
      </c>
      <c r="E9" s="150">
        <v>57716.968587999996</v>
      </c>
      <c r="J9" s="112"/>
      <c r="K9" s="112"/>
    </row>
    <row r="10" spans="1:11" ht="18" x14ac:dyDescent="0.2">
      <c r="A10" s="164" t="s">
        <v>320</v>
      </c>
      <c r="B10" s="1"/>
      <c r="C10" s="5"/>
      <c r="D10" s="5"/>
      <c r="E10" s="5"/>
      <c r="J10" s="112"/>
      <c r="K10" s="112"/>
    </row>
    <row r="11" spans="1:11" x14ac:dyDescent="0.2">
      <c r="A11" s="1"/>
      <c r="B11" s="1"/>
      <c r="C11" s="1"/>
      <c r="D11" s="1"/>
      <c r="E11" s="1"/>
      <c r="J11" s="112"/>
      <c r="K11" s="112"/>
    </row>
    <row r="12" spans="1:11" x14ac:dyDescent="0.2">
      <c r="A12" s="1"/>
      <c r="B12" s="1"/>
      <c r="C12" s="1"/>
      <c r="D12" s="1"/>
      <c r="E12" s="1"/>
      <c r="J12" s="112"/>
      <c r="K12" s="112"/>
    </row>
    <row r="13" spans="1:11" x14ac:dyDescent="0.2">
      <c r="A13" s="1"/>
      <c r="B13" s="1"/>
      <c r="C13" s="1"/>
      <c r="D13" s="1"/>
      <c r="E13" s="1"/>
      <c r="J13" s="112"/>
      <c r="K13" s="112"/>
    </row>
    <row r="14" spans="1:11" x14ac:dyDescent="0.2">
      <c r="A14" s="1"/>
      <c r="B14" s="1"/>
      <c r="C14" s="1"/>
      <c r="D14" s="1"/>
      <c r="E14" s="1"/>
      <c r="J14" s="112"/>
      <c r="K14" s="112"/>
    </row>
    <row r="15" spans="1:11" x14ac:dyDescent="0.2">
      <c r="A15" s="1"/>
      <c r="B15" s="1"/>
      <c r="C15" s="1"/>
      <c r="D15" s="1"/>
      <c r="E15" s="1"/>
      <c r="J15" s="112"/>
      <c r="K15" s="112"/>
    </row>
    <row r="16" spans="1:11" x14ac:dyDescent="0.2">
      <c r="A16" s="1"/>
      <c r="B16" s="1"/>
      <c r="C16" s="1"/>
      <c r="D16" s="1"/>
      <c r="E16" s="1"/>
      <c r="J16" s="112"/>
      <c r="K16" s="112"/>
    </row>
    <row r="17" spans="1:11" x14ac:dyDescent="0.2">
      <c r="A17" s="1"/>
      <c r="B17" s="1"/>
      <c r="C17" s="1"/>
      <c r="D17" s="1"/>
      <c r="E17" s="1"/>
      <c r="J17" s="112"/>
      <c r="K17" s="112"/>
    </row>
    <row r="18" spans="1:11" x14ac:dyDescent="0.2">
      <c r="A18" s="1"/>
      <c r="B18" s="1"/>
      <c r="C18" s="1"/>
      <c r="D18" s="1"/>
      <c r="E18" s="1"/>
      <c r="J18" s="112"/>
      <c r="K18" s="112"/>
    </row>
    <row r="19" spans="1:11" x14ac:dyDescent="0.2">
      <c r="A19" s="1"/>
      <c r="B19" s="1"/>
      <c r="C19" s="1"/>
      <c r="D19" s="1"/>
      <c r="E19" s="1"/>
      <c r="J19" s="112"/>
      <c r="K19" s="112"/>
    </row>
    <row r="20" spans="1:11" x14ac:dyDescent="0.2">
      <c r="A20" s="1"/>
      <c r="B20" s="1"/>
      <c r="C20" s="1"/>
      <c r="D20" s="1"/>
      <c r="E20" s="1"/>
      <c r="J20" s="112"/>
      <c r="K20" s="112"/>
    </row>
    <row r="21" spans="1:11" x14ac:dyDescent="0.2">
      <c r="A21" s="1"/>
      <c r="B21" s="1"/>
      <c r="C21" s="1"/>
      <c r="D21" s="1"/>
      <c r="E21" s="1"/>
      <c r="J21" s="112"/>
      <c r="K21" s="112"/>
    </row>
    <row r="22" spans="1:11" x14ac:dyDescent="0.2">
      <c r="A22" s="1"/>
      <c r="B22" s="1"/>
      <c r="C22" s="1"/>
      <c r="D22" s="1"/>
      <c r="E22" s="1"/>
      <c r="J22" s="112"/>
      <c r="K22" s="112"/>
    </row>
    <row r="23" spans="1:11" x14ac:dyDescent="0.2">
      <c r="A23" s="1"/>
      <c r="B23" s="1"/>
      <c r="C23" s="1"/>
      <c r="D23" s="1"/>
      <c r="E23" s="1"/>
      <c r="J23" s="112"/>
      <c r="K23" s="112"/>
    </row>
    <row r="24" spans="1:11" x14ac:dyDescent="0.2">
      <c r="A24" s="1"/>
      <c r="B24" s="1"/>
      <c r="C24" s="1"/>
      <c r="D24" s="1"/>
      <c r="E24" s="1"/>
      <c r="J24" s="112"/>
      <c r="K24" s="112"/>
    </row>
    <row r="25" spans="1:11" x14ac:dyDescent="0.2">
      <c r="A25" s="1"/>
      <c r="B25" s="1"/>
      <c r="C25" s="1"/>
      <c r="D25" s="1"/>
      <c r="E25" s="1"/>
      <c r="J25" s="112"/>
      <c r="K25" s="112"/>
    </row>
    <row r="26" spans="1:11" x14ac:dyDescent="0.2">
      <c r="A26" s="1"/>
      <c r="B26" s="1"/>
      <c r="C26" s="1"/>
      <c r="D26" s="1"/>
      <c r="E26" s="1"/>
      <c r="J26" s="112"/>
      <c r="K26" s="112"/>
    </row>
    <row r="27" spans="1:11" x14ac:dyDescent="0.2">
      <c r="A27" s="1"/>
      <c r="B27" s="1"/>
      <c r="C27" s="1"/>
      <c r="D27" s="1"/>
      <c r="E27" s="1"/>
      <c r="J27" s="112"/>
      <c r="K27" s="112"/>
    </row>
    <row r="28" spans="1:11" x14ac:dyDescent="0.2">
      <c r="A28" s="1"/>
      <c r="B28" s="1"/>
      <c r="C28" s="1"/>
      <c r="D28" s="1"/>
      <c r="E28" s="1"/>
      <c r="J28" s="112"/>
      <c r="K28" s="112"/>
    </row>
    <row r="29" spans="1:11" x14ac:dyDescent="0.2">
      <c r="A29" s="1"/>
      <c r="B29" s="1"/>
      <c r="C29" s="1"/>
      <c r="D29" s="1"/>
      <c r="E29" s="1"/>
      <c r="J29" s="112"/>
      <c r="K29" s="112"/>
    </row>
    <row r="30" spans="1:11" x14ac:dyDescent="0.2">
      <c r="A30" s="1"/>
      <c r="B30" s="1"/>
      <c r="C30" s="1"/>
      <c r="D30" s="1"/>
      <c r="E30" s="1"/>
      <c r="J30" s="112"/>
      <c r="K30" s="112"/>
    </row>
    <row r="31" spans="1:11" x14ac:dyDescent="0.2">
      <c r="A31" s="1"/>
      <c r="B31" s="1"/>
      <c r="C31" s="1"/>
      <c r="D31" s="1"/>
      <c r="E31" s="1"/>
      <c r="J31" s="112"/>
      <c r="K31" s="112"/>
    </row>
    <row r="32" spans="1:11" x14ac:dyDescent="0.2">
      <c r="A32" s="1"/>
      <c r="B32" s="1"/>
      <c r="C32" s="1"/>
      <c r="D32" s="1"/>
      <c r="E32" s="1"/>
      <c r="J32" s="112"/>
      <c r="K32" s="112"/>
    </row>
    <row r="33" spans="1:11" x14ac:dyDescent="0.2">
      <c r="A33" s="1"/>
      <c r="B33" s="1"/>
      <c r="C33" s="1"/>
      <c r="D33" s="1"/>
      <c r="E33" s="1"/>
      <c r="J33" s="112"/>
      <c r="K33" s="112"/>
    </row>
    <row r="34" spans="1:11" x14ac:dyDescent="0.2">
      <c r="A34" s="1"/>
      <c r="B34" s="1"/>
      <c r="C34" s="1"/>
      <c r="D34" s="1"/>
      <c r="E34" s="1"/>
      <c r="J34" s="112"/>
      <c r="K34" s="112"/>
    </row>
    <row r="35" spans="1:11" x14ac:dyDescent="0.2">
      <c r="A35" s="1"/>
      <c r="B35" s="1"/>
      <c r="C35" s="1"/>
      <c r="D35" s="1"/>
      <c r="E35" s="1"/>
      <c r="J35" s="112"/>
      <c r="K35" s="112"/>
    </row>
    <row r="36" spans="1:11" x14ac:dyDescent="0.2">
      <c r="A36" s="1"/>
      <c r="B36" s="1"/>
      <c r="C36" s="1"/>
      <c r="D36" s="1"/>
      <c r="E36" s="1"/>
      <c r="J36" s="112"/>
      <c r="K36" s="112"/>
    </row>
    <row r="37" spans="1:11" x14ac:dyDescent="0.2">
      <c r="A37" s="1"/>
      <c r="B37" s="1"/>
      <c r="C37" s="1"/>
      <c r="D37" s="1"/>
      <c r="E37" s="1"/>
      <c r="J37" s="112"/>
      <c r="K37" s="112"/>
    </row>
    <row r="38" spans="1:11" x14ac:dyDescent="0.2">
      <c r="A38" s="1"/>
      <c r="B38" s="1"/>
      <c r="C38" s="1"/>
      <c r="D38" s="1"/>
      <c r="E38" s="1"/>
      <c r="J38" s="112"/>
      <c r="K38" s="112"/>
    </row>
    <row r="39" spans="1:11" x14ac:dyDescent="0.2">
      <c r="A39" s="1"/>
      <c r="B39" s="1"/>
      <c r="C39" s="1"/>
      <c r="D39" s="1"/>
      <c r="E39" s="1"/>
      <c r="J39" s="112"/>
      <c r="K39" s="112"/>
    </row>
    <row r="40" spans="1:11" x14ac:dyDescent="0.2">
      <c r="A40" s="1"/>
      <c r="B40" s="1"/>
      <c r="C40" s="1"/>
      <c r="D40" s="1"/>
      <c r="E40" s="1"/>
      <c r="J40" s="112"/>
      <c r="K40" s="112"/>
    </row>
    <row r="41" spans="1:11" x14ac:dyDescent="0.2">
      <c r="A41" s="1"/>
      <c r="B41" s="1"/>
      <c r="C41" s="1"/>
      <c r="D41" s="1"/>
      <c r="E41" s="1"/>
      <c r="J41" s="112"/>
      <c r="K41" s="112"/>
    </row>
    <row r="42" spans="1:11" x14ac:dyDescent="0.2">
      <c r="A42" s="1"/>
      <c r="B42" s="1"/>
      <c r="C42" s="1"/>
      <c r="D42" s="1"/>
      <c r="E42" s="1"/>
      <c r="J42" s="112"/>
      <c r="K42" s="112"/>
    </row>
    <row r="43" spans="1:11" x14ac:dyDescent="0.2">
      <c r="A43" s="1"/>
      <c r="B43" s="1"/>
      <c r="C43" s="1"/>
      <c r="D43" s="1"/>
      <c r="E43" s="1"/>
      <c r="J43" s="112"/>
      <c r="K43" s="112"/>
    </row>
    <row r="44" spans="1:11" x14ac:dyDescent="0.2">
      <c r="A44" s="1"/>
      <c r="B44" s="1"/>
      <c r="C44" s="1"/>
      <c r="D44" s="1"/>
      <c r="E44" s="1"/>
      <c r="J44" s="112"/>
      <c r="K44" s="112"/>
    </row>
    <row r="45" spans="1:11" x14ac:dyDescent="0.2">
      <c r="A45" s="1"/>
      <c r="B45" s="1"/>
      <c r="C45" s="1"/>
      <c r="D45" s="1"/>
      <c r="E45" s="1"/>
      <c r="J45" s="112"/>
      <c r="K45" s="112"/>
    </row>
    <row r="46" spans="1:11" x14ac:dyDescent="0.2">
      <c r="A46" s="1"/>
      <c r="B46" s="1"/>
      <c r="C46" s="1"/>
      <c r="D46" s="1"/>
      <c r="E46" s="1"/>
      <c r="J46" s="112"/>
      <c r="K46" s="112"/>
    </row>
    <row r="47" spans="1:11" x14ac:dyDescent="0.2">
      <c r="A47" s="1"/>
      <c r="B47" s="1"/>
      <c r="C47" s="1"/>
      <c r="D47" s="1"/>
      <c r="E47" s="1"/>
      <c r="J47" s="112"/>
      <c r="K47" s="112"/>
    </row>
    <row r="48" spans="1:11" x14ac:dyDescent="0.2">
      <c r="A48" s="1"/>
      <c r="B48" s="1"/>
      <c r="C48" s="1"/>
      <c r="D48" s="1"/>
      <c r="E48" s="1"/>
      <c r="J48" s="112"/>
      <c r="K48" s="112"/>
    </row>
    <row r="49" spans="1:11" x14ac:dyDescent="0.2">
      <c r="A49" s="1"/>
      <c r="B49" s="1"/>
      <c r="C49" s="1"/>
      <c r="D49" s="1"/>
      <c r="E49" s="1"/>
      <c r="J49" s="112"/>
      <c r="K49" s="112"/>
    </row>
    <row r="50" spans="1:11" x14ac:dyDescent="0.2">
      <c r="A50" s="1"/>
      <c r="B50" s="1"/>
      <c r="C50" s="1"/>
      <c r="D50" s="1"/>
      <c r="E50" s="1"/>
      <c r="J50" s="112"/>
      <c r="K50" s="112"/>
    </row>
    <row r="51" spans="1:11" x14ac:dyDescent="0.2">
      <c r="A51" s="1"/>
      <c r="B51" s="1"/>
      <c r="C51" s="1"/>
      <c r="D51" s="1"/>
      <c r="E51" s="1"/>
      <c r="J51" s="112"/>
      <c r="K51" s="112"/>
    </row>
    <row r="52" spans="1:11" x14ac:dyDescent="0.2">
      <c r="A52" s="1"/>
      <c r="B52" s="1"/>
      <c r="C52" s="1"/>
      <c r="D52" s="1"/>
      <c r="E52" s="1"/>
      <c r="J52" s="112"/>
      <c r="K52" s="112"/>
    </row>
    <row r="53" spans="1:11" x14ac:dyDescent="0.2">
      <c r="A53" s="1"/>
      <c r="B53" s="1"/>
      <c r="C53" s="1"/>
      <c r="D53" s="1"/>
      <c r="E53" s="1"/>
      <c r="J53" s="112"/>
      <c r="K53" s="112"/>
    </row>
    <row r="54" spans="1:11" x14ac:dyDescent="0.2">
      <c r="A54" s="1"/>
      <c r="B54" s="1"/>
      <c r="C54" s="1"/>
      <c r="D54" s="1"/>
      <c r="E54" s="1"/>
      <c r="J54" s="112"/>
      <c r="K54" s="112"/>
    </row>
    <row r="55" spans="1:11" x14ac:dyDescent="0.2">
      <c r="A55" s="1"/>
      <c r="B55" s="1"/>
      <c r="C55" s="1"/>
      <c r="D55" s="1"/>
      <c r="E55" s="1"/>
      <c r="J55" s="112"/>
      <c r="K55" s="112"/>
    </row>
    <row r="56" spans="1:11" x14ac:dyDescent="0.2">
      <c r="A56" s="1"/>
      <c r="B56" s="1"/>
      <c r="C56" s="1"/>
      <c r="D56" s="1"/>
      <c r="E56" s="1"/>
      <c r="J56" s="112"/>
      <c r="K56" s="112"/>
    </row>
    <row r="57" spans="1:11" x14ac:dyDescent="0.2">
      <c r="A57" s="1"/>
      <c r="B57" s="1"/>
      <c r="C57" s="1"/>
      <c r="D57" s="1"/>
      <c r="E57" s="1"/>
      <c r="J57" s="112"/>
      <c r="K57" s="112"/>
    </row>
    <row r="58" spans="1:11" x14ac:dyDescent="0.2">
      <c r="A58" s="1"/>
      <c r="B58" s="1"/>
      <c r="C58" s="1"/>
      <c r="D58" s="1"/>
      <c r="E58" s="1"/>
      <c r="J58" s="112"/>
      <c r="K58" s="112"/>
    </row>
    <row r="59" spans="1:11" x14ac:dyDescent="0.2">
      <c r="A59" s="1"/>
      <c r="B59" s="1"/>
      <c r="C59" s="1"/>
      <c r="D59" s="1"/>
      <c r="E59" s="1"/>
      <c r="J59" s="112"/>
      <c r="K59" s="112"/>
    </row>
    <row r="60" spans="1:11" x14ac:dyDescent="0.2">
      <c r="A60" s="1"/>
      <c r="B60" s="1"/>
      <c r="C60" s="1"/>
      <c r="D60" s="1"/>
      <c r="E60" s="1"/>
      <c r="J60" s="112"/>
      <c r="K60" s="112"/>
    </row>
    <row r="61" spans="1:11" x14ac:dyDescent="0.2">
      <c r="A61" s="1"/>
      <c r="B61" s="1"/>
      <c r="C61" s="1"/>
      <c r="D61" s="1"/>
      <c r="E61" s="1"/>
      <c r="J61" s="112"/>
      <c r="K61" s="112"/>
    </row>
    <row r="62" spans="1:11" x14ac:dyDescent="0.2">
      <c r="A62" s="1"/>
      <c r="B62" s="1"/>
      <c r="C62" s="1"/>
      <c r="D62" s="1"/>
      <c r="E62" s="1"/>
      <c r="J62" s="112"/>
      <c r="K62" s="112"/>
    </row>
    <row r="63" spans="1:11" x14ac:dyDescent="0.2">
      <c r="A63" s="1"/>
      <c r="B63" s="1"/>
      <c r="C63" s="1"/>
      <c r="D63" s="1"/>
      <c r="E63" s="1"/>
      <c r="J63" s="112"/>
      <c r="K63" s="112"/>
    </row>
    <row r="64" spans="1:11" x14ac:dyDescent="0.2">
      <c r="A64" s="1"/>
      <c r="B64" s="1"/>
      <c r="C64" s="1"/>
      <c r="D64" s="1"/>
      <c r="E64" s="1"/>
      <c r="J64" s="112"/>
      <c r="K64" s="112"/>
    </row>
    <row r="65" spans="1:11" x14ac:dyDescent="0.2">
      <c r="A65" s="1"/>
      <c r="B65" s="1"/>
      <c r="C65" s="1"/>
      <c r="D65" s="1"/>
      <c r="E65" s="1"/>
      <c r="J65" s="112"/>
      <c r="K65" s="112"/>
    </row>
    <row r="66" spans="1:11" x14ac:dyDescent="0.2">
      <c r="A66" s="1"/>
      <c r="B66" s="1"/>
      <c r="C66" s="1"/>
      <c r="D66" s="1"/>
      <c r="E66" s="1"/>
      <c r="J66" s="112"/>
      <c r="K66" s="112"/>
    </row>
    <row r="67" spans="1:11" x14ac:dyDescent="0.2">
      <c r="A67" s="1"/>
      <c r="B67" s="1"/>
      <c r="C67" s="1"/>
      <c r="D67" s="1"/>
      <c r="E67" s="1"/>
      <c r="J67" s="112"/>
      <c r="K67" s="112"/>
    </row>
    <row r="68" spans="1:11" x14ac:dyDescent="0.2">
      <c r="A68" s="1"/>
      <c r="B68" s="1"/>
      <c r="C68" s="1"/>
      <c r="D68" s="1"/>
      <c r="E68" s="1"/>
      <c r="J68" s="112"/>
      <c r="K68" s="112"/>
    </row>
    <row r="69" spans="1:11" x14ac:dyDescent="0.2">
      <c r="A69" s="1"/>
      <c r="B69" s="1"/>
      <c r="C69" s="1"/>
      <c r="D69" s="1"/>
      <c r="E69" s="1"/>
      <c r="J69" s="112"/>
      <c r="K69" s="112"/>
    </row>
    <row r="70" spans="1:11" x14ac:dyDescent="0.2">
      <c r="A70" s="1"/>
      <c r="B70" s="1"/>
      <c r="C70" s="1"/>
      <c r="D70" s="1"/>
      <c r="E70" s="1"/>
      <c r="J70" s="112"/>
      <c r="K70" s="112"/>
    </row>
    <row r="71" spans="1:11" x14ac:dyDescent="0.2">
      <c r="A71" s="1"/>
      <c r="B71" s="1"/>
      <c r="C71" s="1"/>
      <c r="D71" s="1"/>
      <c r="E71" s="1"/>
      <c r="J71" s="112"/>
      <c r="K71" s="112"/>
    </row>
    <row r="72" spans="1:11" x14ac:dyDescent="0.2">
      <c r="A72" s="1"/>
      <c r="B72" s="1"/>
      <c r="C72" s="1"/>
      <c r="D72" s="1"/>
      <c r="E72" s="1"/>
      <c r="J72" s="112"/>
      <c r="K72" s="112"/>
    </row>
    <row r="73" spans="1:11" x14ac:dyDescent="0.2">
      <c r="A73" s="1"/>
      <c r="B73" s="1"/>
      <c r="C73" s="1"/>
      <c r="D73" s="1"/>
      <c r="E73" s="1"/>
      <c r="J73" s="112"/>
      <c r="K73" s="112"/>
    </row>
    <row r="74" spans="1:11" x14ac:dyDescent="0.2">
      <c r="A74" s="1"/>
      <c r="B74" s="1"/>
      <c r="C74" s="1"/>
      <c r="D74" s="1"/>
      <c r="E74" s="1"/>
      <c r="J74" s="112"/>
      <c r="K74" s="112"/>
    </row>
    <row r="75" spans="1:11" x14ac:dyDescent="0.2">
      <c r="A75" s="1"/>
      <c r="B75" s="1"/>
      <c r="C75" s="1"/>
      <c r="D75" s="1"/>
      <c r="E75" s="1"/>
      <c r="J75" s="112"/>
      <c r="K75" s="112"/>
    </row>
    <row r="76" spans="1:11" x14ac:dyDescent="0.2">
      <c r="A76" s="1"/>
      <c r="B76" s="1"/>
      <c r="C76" s="1"/>
      <c r="D76" s="1"/>
      <c r="E76" s="1"/>
      <c r="J76" s="112"/>
      <c r="K76" s="112"/>
    </row>
    <row r="77" spans="1:11" x14ac:dyDescent="0.2">
      <c r="A77" s="1"/>
      <c r="B77" s="1"/>
      <c r="C77" s="1"/>
      <c r="D77" s="1"/>
      <c r="E77" s="1"/>
      <c r="J77" s="112"/>
      <c r="K77" s="112"/>
    </row>
    <row r="78" spans="1:11" x14ac:dyDescent="0.2">
      <c r="A78" s="1"/>
      <c r="B78" s="1"/>
      <c r="C78" s="1"/>
      <c r="D78" s="1"/>
      <c r="E78" s="1"/>
      <c r="J78" s="112"/>
      <c r="K78" s="112"/>
    </row>
    <row r="79" spans="1:11" x14ac:dyDescent="0.2">
      <c r="A79" s="1"/>
      <c r="B79" s="1"/>
      <c r="C79" s="1"/>
      <c r="D79" s="1"/>
      <c r="E79" s="1"/>
      <c r="J79" s="112"/>
      <c r="K79" s="112"/>
    </row>
    <row r="80" spans="1:11" x14ac:dyDescent="0.2">
      <c r="A80" s="1"/>
      <c r="B80" s="1"/>
      <c r="C80" s="1"/>
      <c r="D80" s="1"/>
      <c r="E80" s="1"/>
      <c r="J80" s="112"/>
      <c r="K80" s="112"/>
    </row>
    <row r="81" spans="1:11" x14ac:dyDescent="0.2">
      <c r="A81" s="1"/>
      <c r="B81" s="1"/>
      <c r="C81" s="1"/>
      <c r="D81" s="1"/>
      <c r="E81" s="1"/>
      <c r="J81" s="112"/>
      <c r="K81" s="112"/>
    </row>
    <row r="82" spans="1:11" x14ac:dyDescent="0.2">
      <c r="A82" s="1"/>
      <c r="B82" s="1"/>
      <c r="C82" s="1"/>
      <c r="D82" s="1"/>
      <c r="E82" s="1"/>
      <c r="J82" s="112"/>
      <c r="K82" s="112"/>
    </row>
    <row r="83" spans="1:11" x14ac:dyDescent="0.2">
      <c r="A83" s="1"/>
      <c r="B83" s="1"/>
      <c r="C83" s="1"/>
      <c r="D83" s="1"/>
      <c r="E83" s="1"/>
      <c r="J83" s="112"/>
      <c r="K83" s="112"/>
    </row>
    <row r="84" spans="1:11" x14ac:dyDescent="0.2">
      <c r="A84" s="1"/>
      <c r="B84" s="1"/>
      <c r="C84" s="1"/>
      <c r="D84" s="1"/>
      <c r="E84" s="1"/>
      <c r="J84" s="112"/>
      <c r="K84" s="11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94"/>
  <sheetViews>
    <sheetView showGridLines="0" rightToLeft="1" zoomScaleNormal="100" workbookViewId="0">
      <pane ySplit="3" topLeftCell="A91" activePane="bottomLeft" state="frozen"/>
      <selection pane="bottomLeft" activeCell="A2" sqref="A2:E2"/>
    </sheetView>
  </sheetViews>
  <sheetFormatPr defaultColWidth="8.85546875" defaultRowHeight="18" customHeight="1" x14ac:dyDescent="0.45"/>
  <cols>
    <col min="1" max="1" width="7.140625" style="29" customWidth="1"/>
    <col min="2" max="2" width="12.85546875" style="29" customWidth="1"/>
    <col min="3" max="4" width="23" style="29" customWidth="1"/>
    <col min="5" max="5" width="21" style="29" customWidth="1"/>
    <col min="6" max="6" width="17.85546875" style="29" customWidth="1"/>
    <col min="7" max="258" width="8.85546875" style="29"/>
    <col min="259" max="261" width="25.85546875" style="29" customWidth="1"/>
    <col min="262" max="514" width="8.85546875" style="29"/>
    <col min="515" max="517" width="25.85546875" style="29" customWidth="1"/>
    <col min="518" max="770" width="8.85546875" style="29"/>
    <col min="771" max="773" width="25.85546875" style="29" customWidth="1"/>
    <col min="774" max="1026" width="8.85546875" style="29"/>
    <col min="1027" max="1029" width="25.85546875" style="29" customWidth="1"/>
    <col min="1030" max="1282" width="8.85546875" style="29"/>
    <col min="1283" max="1285" width="25.85546875" style="29" customWidth="1"/>
    <col min="1286" max="1538" width="8.85546875" style="29"/>
    <col min="1539" max="1541" width="25.85546875" style="29" customWidth="1"/>
    <col min="1542" max="1794" width="8.85546875" style="29"/>
    <col min="1795" max="1797" width="25.85546875" style="29" customWidth="1"/>
    <col min="1798" max="2050" width="8.85546875" style="29"/>
    <col min="2051" max="2053" width="25.85546875" style="29" customWidth="1"/>
    <col min="2054" max="2306" width="8.85546875" style="29"/>
    <col min="2307" max="2309" width="25.85546875" style="29" customWidth="1"/>
    <col min="2310" max="2562" width="8.85546875" style="29"/>
    <col min="2563" max="2565" width="25.85546875" style="29" customWidth="1"/>
    <col min="2566" max="2818" width="8.85546875" style="29"/>
    <col min="2819" max="2821" width="25.85546875" style="29" customWidth="1"/>
    <col min="2822" max="3074" width="8.85546875" style="29"/>
    <col min="3075" max="3077" width="25.85546875" style="29" customWidth="1"/>
    <col min="3078" max="3330" width="8.85546875" style="29"/>
    <col min="3331" max="3333" width="25.85546875" style="29" customWidth="1"/>
    <col min="3334" max="3586" width="8.85546875" style="29"/>
    <col min="3587" max="3589" width="25.85546875" style="29" customWidth="1"/>
    <col min="3590" max="3842" width="8.85546875" style="29"/>
    <col min="3843" max="3845" width="25.85546875" style="29" customWidth="1"/>
    <col min="3846" max="4098" width="8.85546875" style="29"/>
    <col min="4099" max="4101" width="25.85546875" style="29" customWidth="1"/>
    <col min="4102" max="4354" width="8.85546875" style="29"/>
    <col min="4355" max="4357" width="25.85546875" style="29" customWidth="1"/>
    <col min="4358" max="4610" width="8.85546875" style="29"/>
    <col min="4611" max="4613" width="25.85546875" style="29" customWidth="1"/>
    <col min="4614" max="4866" width="8.85546875" style="29"/>
    <col min="4867" max="4869" width="25.85546875" style="29" customWidth="1"/>
    <col min="4870" max="5122" width="8.85546875" style="29"/>
    <col min="5123" max="5125" width="25.85546875" style="29" customWidth="1"/>
    <col min="5126" max="5378" width="8.85546875" style="29"/>
    <col min="5379" max="5381" width="25.85546875" style="29" customWidth="1"/>
    <col min="5382" max="5634" width="8.85546875" style="29"/>
    <col min="5635" max="5637" width="25.85546875" style="29" customWidth="1"/>
    <col min="5638" max="5890" width="8.85546875" style="29"/>
    <col min="5891" max="5893" width="25.85546875" style="29" customWidth="1"/>
    <col min="5894" max="6146" width="8.85546875" style="29"/>
    <col min="6147" max="6149" width="25.85546875" style="29" customWidth="1"/>
    <col min="6150" max="6402" width="8.85546875" style="29"/>
    <col min="6403" max="6405" width="25.85546875" style="29" customWidth="1"/>
    <col min="6406" max="6658" width="8.85546875" style="29"/>
    <col min="6659" max="6661" width="25.85546875" style="29" customWidth="1"/>
    <col min="6662" max="6914" width="8.85546875" style="29"/>
    <col min="6915" max="6917" width="25.85546875" style="29" customWidth="1"/>
    <col min="6918" max="7170" width="8.85546875" style="29"/>
    <col min="7171" max="7173" width="25.85546875" style="29" customWidth="1"/>
    <col min="7174" max="7426" width="8.85546875" style="29"/>
    <col min="7427" max="7429" width="25.85546875" style="29" customWidth="1"/>
    <col min="7430" max="7682" width="8.85546875" style="29"/>
    <col min="7683" max="7685" width="25.85546875" style="29" customWidth="1"/>
    <col min="7686" max="7938" width="8.85546875" style="29"/>
    <col min="7939" max="7941" width="25.85546875" style="29" customWidth="1"/>
    <col min="7942" max="8194" width="8.85546875" style="29"/>
    <col min="8195" max="8197" width="25.85546875" style="29" customWidth="1"/>
    <col min="8198" max="8450" width="8.85546875" style="29"/>
    <col min="8451" max="8453" width="25.85546875" style="29" customWidth="1"/>
    <col min="8454" max="8706" width="8.85546875" style="29"/>
    <col min="8707" max="8709" width="25.85546875" style="29" customWidth="1"/>
    <col min="8710" max="8962" width="8.85546875" style="29"/>
    <col min="8963" max="8965" width="25.85546875" style="29" customWidth="1"/>
    <col min="8966" max="9218" width="8.85546875" style="29"/>
    <col min="9219" max="9221" width="25.85546875" style="29" customWidth="1"/>
    <col min="9222" max="9474" width="8.85546875" style="29"/>
    <col min="9475" max="9477" width="25.85546875" style="29" customWidth="1"/>
    <col min="9478" max="9730" width="8.85546875" style="29"/>
    <col min="9731" max="9733" width="25.85546875" style="29" customWidth="1"/>
    <col min="9734" max="9986" width="8.85546875" style="29"/>
    <col min="9987" max="9989" width="25.85546875" style="29" customWidth="1"/>
    <col min="9990" max="10242" width="8.85546875" style="29"/>
    <col min="10243" max="10245" width="25.85546875" style="29" customWidth="1"/>
    <col min="10246" max="10498" width="8.85546875" style="29"/>
    <col min="10499" max="10501" width="25.85546875" style="29" customWidth="1"/>
    <col min="10502" max="10754" width="8.85546875" style="29"/>
    <col min="10755" max="10757" width="25.85546875" style="29" customWidth="1"/>
    <col min="10758" max="11010" width="8.85546875" style="29"/>
    <col min="11011" max="11013" width="25.85546875" style="29" customWidth="1"/>
    <col min="11014" max="11266" width="8.85546875" style="29"/>
    <col min="11267" max="11269" width="25.85546875" style="29" customWidth="1"/>
    <col min="11270" max="11522" width="8.85546875" style="29"/>
    <col min="11523" max="11525" width="25.85546875" style="29" customWidth="1"/>
    <col min="11526" max="11778" width="8.85546875" style="29"/>
    <col min="11779" max="11781" width="25.85546875" style="29" customWidth="1"/>
    <col min="11782" max="12034" width="8.85546875" style="29"/>
    <col min="12035" max="12037" width="25.85546875" style="29" customWidth="1"/>
    <col min="12038" max="12290" width="8.85546875" style="29"/>
    <col min="12291" max="12293" width="25.85546875" style="29" customWidth="1"/>
    <col min="12294" max="12546" width="8.85546875" style="29"/>
    <col min="12547" max="12549" width="25.85546875" style="29" customWidth="1"/>
    <col min="12550" max="12802" width="8.85546875" style="29"/>
    <col min="12803" max="12805" width="25.85546875" style="29" customWidth="1"/>
    <col min="12806" max="13058" width="8.85546875" style="29"/>
    <col min="13059" max="13061" width="25.85546875" style="29" customWidth="1"/>
    <col min="13062" max="13314" width="8.85546875" style="29"/>
    <col min="13315" max="13317" width="25.85546875" style="29" customWidth="1"/>
    <col min="13318" max="13570" width="8.85546875" style="29"/>
    <col min="13571" max="13573" width="25.85546875" style="29" customWidth="1"/>
    <col min="13574" max="13826" width="8.85546875" style="29"/>
    <col min="13827" max="13829" width="25.85546875" style="29" customWidth="1"/>
    <col min="13830" max="14082" width="8.85546875" style="29"/>
    <col min="14083" max="14085" width="25.85546875" style="29" customWidth="1"/>
    <col min="14086" max="14338" width="8.85546875" style="29"/>
    <col min="14339" max="14341" width="25.85546875" style="29" customWidth="1"/>
    <col min="14342" max="14594" width="8.85546875" style="29"/>
    <col min="14595" max="14597" width="25.85546875" style="29" customWidth="1"/>
    <col min="14598" max="14850" width="8.85546875" style="29"/>
    <col min="14851" max="14853" width="25.85546875" style="29" customWidth="1"/>
    <col min="14854" max="15106" width="8.85546875" style="29"/>
    <col min="15107" max="15109" width="25.85546875" style="29" customWidth="1"/>
    <col min="15110" max="15362" width="8.85546875" style="29"/>
    <col min="15363" max="15365" width="25.85546875" style="29" customWidth="1"/>
    <col min="15366" max="15618" width="8.85546875" style="29"/>
    <col min="15619" max="15621" width="25.85546875" style="29" customWidth="1"/>
    <col min="15622" max="15874" width="8.85546875" style="29"/>
    <col min="15875" max="15877" width="25.85546875" style="29" customWidth="1"/>
    <col min="15878" max="16130" width="8.85546875" style="29"/>
    <col min="16131" max="16133" width="25.85546875" style="29" customWidth="1"/>
    <col min="16134" max="16384" width="8.85546875" style="29"/>
  </cols>
  <sheetData>
    <row r="1" spans="1:5" ht="18" customHeight="1" x14ac:dyDescent="0.45">
      <c r="A1" s="155" t="s">
        <v>16</v>
      </c>
    </row>
    <row r="2" spans="1:5" ht="30" customHeight="1" x14ac:dyDescent="0.45">
      <c r="A2" s="190" t="s">
        <v>341</v>
      </c>
      <c r="B2" s="190"/>
      <c r="C2" s="190"/>
      <c r="D2" s="190"/>
      <c r="E2" s="190"/>
    </row>
    <row r="3" spans="1:5" ht="61.35" customHeight="1" x14ac:dyDescent="0.45">
      <c r="A3" s="128" t="s">
        <v>17</v>
      </c>
      <c r="B3" s="127" t="s">
        <v>18</v>
      </c>
      <c r="C3" s="106" t="s">
        <v>191</v>
      </c>
      <c r="D3" s="106" t="s">
        <v>192</v>
      </c>
      <c r="E3" s="107" t="s">
        <v>193</v>
      </c>
    </row>
    <row r="4" spans="1:5" ht="18" customHeight="1" x14ac:dyDescent="0.45">
      <c r="A4" s="67">
        <v>2017</v>
      </c>
      <c r="B4" s="32" t="s">
        <v>23</v>
      </c>
      <c r="C4" s="104">
        <v>14802.413705999999</v>
      </c>
      <c r="D4" s="104">
        <v>45353.095735000003</v>
      </c>
      <c r="E4" s="81">
        <v>32.638155050078851</v>
      </c>
    </row>
    <row r="5" spans="1:5" ht="18" customHeight="1" x14ac:dyDescent="0.45">
      <c r="A5" s="68" t="s">
        <v>24</v>
      </c>
      <c r="B5" s="35" t="s">
        <v>25</v>
      </c>
      <c r="C5" s="105">
        <v>13377.156695</v>
      </c>
      <c r="D5" s="105">
        <v>38864.130824</v>
      </c>
      <c r="E5" s="82">
        <v>34.420316140813121</v>
      </c>
    </row>
    <row r="6" spans="1:5" ht="18" customHeight="1" x14ac:dyDescent="0.45">
      <c r="A6" s="67" t="s">
        <v>24</v>
      </c>
      <c r="B6" s="32" t="s">
        <v>26</v>
      </c>
      <c r="C6" s="104">
        <v>17322.425251000001</v>
      </c>
      <c r="D6" s="104">
        <v>41503.248833999998</v>
      </c>
      <c r="E6" s="81">
        <v>41.737516309347924</v>
      </c>
    </row>
    <row r="7" spans="1:5" ht="18" customHeight="1" x14ac:dyDescent="0.45">
      <c r="A7" s="68" t="s">
        <v>24</v>
      </c>
      <c r="B7" s="35" t="s">
        <v>27</v>
      </c>
      <c r="C7" s="105">
        <v>15459.904617</v>
      </c>
      <c r="D7" s="105">
        <v>44124.793023999999</v>
      </c>
      <c r="E7" s="82">
        <v>35.036775376127373</v>
      </c>
    </row>
    <row r="8" spans="1:5" ht="18" customHeight="1" x14ac:dyDescent="0.45">
      <c r="A8" s="67" t="s">
        <v>24</v>
      </c>
      <c r="B8" s="32" t="s">
        <v>28</v>
      </c>
      <c r="C8" s="104">
        <v>16652.062921000001</v>
      </c>
      <c r="D8" s="104">
        <v>47263.030852000004</v>
      </c>
      <c r="E8" s="81">
        <v>35.232744537997277</v>
      </c>
    </row>
    <row r="9" spans="1:5" ht="18" customHeight="1" x14ac:dyDescent="0.45">
      <c r="A9" s="68" t="s">
        <v>24</v>
      </c>
      <c r="B9" s="35" t="s">
        <v>29</v>
      </c>
      <c r="C9" s="105">
        <v>13245.551085999999</v>
      </c>
      <c r="D9" s="105">
        <v>35322.480409000003</v>
      </c>
      <c r="E9" s="82">
        <v>37.498926838176104</v>
      </c>
    </row>
    <row r="10" spans="1:5" ht="18" customHeight="1" x14ac:dyDescent="0.45">
      <c r="A10" s="67" t="s">
        <v>24</v>
      </c>
      <c r="B10" s="32" t="s">
        <v>30</v>
      </c>
      <c r="C10" s="104">
        <v>16172.119461999999</v>
      </c>
      <c r="D10" s="104">
        <v>44894.211418999999</v>
      </c>
      <c r="E10" s="81">
        <v>36.022727542900292</v>
      </c>
    </row>
    <row r="11" spans="1:5" ht="18" customHeight="1" x14ac:dyDescent="0.45">
      <c r="A11" s="68" t="s">
        <v>24</v>
      </c>
      <c r="B11" s="35" t="s">
        <v>31</v>
      </c>
      <c r="C11" s="105">
        <v>17814.305634</v>
      </c>
      <c r="D11" s="105">
        <v>43538.375118000004</v>
      </c>
      <c r="E11" s="82">
        <v>40.916330905135361</v>
      </c>
    </row>
    <row r="12" spans="1:5" ht="18" customHeight="1" x14ac:dyDescent="0.45">
      <c r="A12" s="67" t="s">
        <v>24</v>
      </c>
      <c r="B12" s="32" t="s">
        <v>32</v>
      </c>
      <c r="C12" s="104">
        <v>12895.136033000001</v>
      </c>
      <c r="D12" s="104">
        <v>35420.926003</v>
      </c>
      <c r="E12" s="81">
        <v>36.405417610787019</v>
      </c>
    </row>
    <row r="13" spans="1:5" ht="18" customHeight="1" x14ac:dyDescent="0.45">
      <c r="A13" s="68" t="s">
        <v>24</v>
      </c>
      <c r="B13" s="35" t="s">
        <v>33</v>
      </c>
      <c r="C13" s="105">
        <v>17944.112184000001</v>
      </c>
      <c r="D13" s="105">
        <v>44668.277562000003</v>
      </c>
      <c r="E13" s="82">
        <v>40.171936692865309</v>
      </c>
    </row>
    <row r="14" spans="1:5" ht="18" customHeight="1" x14ac:dyDescent="0.45">
      <c r="A14" s="67" t="s">
        <v>24</v>
      </c>
      <c r="B14" s="32" t="s">
        <v>34</v>
      </c>
      <c r="C14" s="104">
        <v>18960.673349000001</v>
      </c>
      <c r="D14" s="104">
        <v>40691.838113999998</v>
      </c>
      <c r="E14" s="81">
        <v>46.595765214343054</v>
      </c>
    </row>
    <row r="15" spans="1:5" ht="18" customHeight="1" x14ac:dyDescent="0.45">
      <c r="A15" s="68" t="s">
        <v>24</v>
      </c>
      <c r="B15" s="35" t="s">
        <v>35</v>
      </c>
      <c r="C15" s="105">
        <v>18833.143533999999</v>
      </c>
      <c r="D15" s="105">
        <v>42802.208843</v>
      </c>
      <c r="E15" s="82">
        <v>44.000401014537893</v>
      </c>
    </row>
    <row r="16" spans="1:5" ht="18" customHeight="1" x14ac:dyDescent="0.45">
      <c r="A16" s="67">
        <v>2018</v>
      </c>
      <c r="B16" s="32" t="s">
        <v>23</v>
      </c>
      <c r="C16" s="104">
        <v>18041.061877</v>
      </c>
      <c r="D16" s="104">
        <v>42205.095980999999</v>
      </c>
      <c r="E16" s="81">
        <v>42.746169526831004</v>
      </c>
    </row>
    <row r="17" spans="1:5" ht="18" customHeight="1" x14ac:dyDescent="0.45">
      <c r="A17" s="68" t="s">
        <v>24</v>
      </c>
      <c r="B17" s="35" t="s">
        <v>25</v>
      </c>
      <c r="C17" s="105">
        <v>18287.113181000001</v>
      </c>
      <c r="D17" s="105">
        <v>42044.502259000001</v>
      </c>
      <c r="E17" s="82">
        <v>43.494659702114753</v>
      </c>
    </row>
    <row r="18" spans="1:5" ht="18" customHeight="1" x14ac:dyDescent="0.45">
      <c r="A18" s="67" t="s">
        <v>24</v>
      </c>
      <c r="B18" s="32" t="s">
        <v>26</v>
      </c>
      <c r="C18" s="104">
        <v>20259.273321000001</v>
      </c>
      <c r="D18" s="104">
        <v>41806.037349999999</v>
      </c>
      <c r="E18" s="81">
        <v>48.460161749819612</v>
      </c>
    </row>
    <row r="19" spans="1:5" ht="18" customHeight="1" x14ac:dyDescent="0.45">
      <c r="A19" s="68" t="s">
        <v>24</v>
      </c>
      <c r="B19" s="35" t="s">
        <v>27</v>
      </c>
      <c r="C19" s="105">
        <v>20873.752107</v>
      </c>
      <c r="D19" s="105">
        <v>47224.032464999997</v>
      </c>
      <c r="E19" s="82">
        <v>44.201545309521258</v>
      </c>
    </row>
    <row r="20" spans="1:5" ht="18" customHeight="1" x14ac:dyDescent="0.45">
      <c r="A20" s="67" t="s">
        <v>24</v>
      </c>
      <c r="B20" s="32" t="s">
        <v>28</v>
      </c>
      <c r="C20" s="104">
        <v>21999.099992000003</v>
      </c>
      <c r="D20" s="104">
        <v>48527.659895999997</v>
      </c>
      <c r="E20" s="81">
        <v>45.333115256631878</v>
      </c>
    </row>
    <row r="21" spans="1:5" ht="18" customHeight="1" x14ac:dyDescent="0.45">
      <c r="A21" s="68" t="s">
        <v>24</v>
      </c>
      <c r="B21" s="35" t="s">
        <v>29</v>
      </c>
      <c r="C21" s="105">
        <v>17884.652427000001</v>
      </c>
      <c r="D21" s="105">
        <v>37268.086433999997</v>
      </c>
      <c r="E21" s="82">
        <v>47.989188977204037</v>
      </c>
    </row>
    <row r="22" spans="1:5" ht="18" customHeight="1" x14ac:dyDescent="0.45">
      <c r="A22" s="67" t="s">
        <v>24</v>
      </c>
      <c r="B22" s="32" t="s">
        <v>30</v>
      </c>
      <c r="C22" s="104">
        <v>21540.877847</v>
      </c>
      <c r="D22" s="104">
        <v>48363.985882000001</v>
      </c>
      <c r="E22" s="81">
        <v>44.539087203350277</v>
      </c>
    </row>
    <row r="23" spans="1:5" ht="18" customHeight="1" x14ac:dyDescent="0.45">
      <c r="A23" s="68" t="s">
        <v>24</v>
      </c>
      <c r="B23" s="35" t="s">
        <v>31</v>
      </c>
      <c r="C23" s="105">
        <v>16638.929011</v>
      </c>
      <c r="D23" s="105">
        <v>37265.704925999999</v>
      </c>
      <c r="E23" s="82">
        <v>44.649441206172234</v>
      </c>
    </row>
    <row r="24" spans="1:5" ht="18" customHeight="1" x14ac:dyDescent="0.45">
      <c r="A24" s="67" t="s">
        <v>24</v>
      </c>
      <c r="B24" s="32" t="s">
        <v>32</v>
      </c>
      <c r="C24" s="104">
        <v>19310.687482000001</v>
      </c>
      <c r="D24" s="104">
        <v>42391.673384000002</v>
      </c>
      <c r="E24" s="81">
        <v>45.553020063813953</v>
      </c>
    </row>
    <row r="25" spans="1:5" ht="18" customHeight="1" x14ac:dyDescent="0.45">
      <c r="A25" s="68" t="s">
        <v>24</v>
      </c>
      <c r="B25" s="35" t="s">
        <v>33</v>
      </c>
      <c r="C25" s="105">
        <v>20022.686984</v>
      </c>
      <c r="D25" s="105">
        <v>46086.489556</v>
      </c>
      <c r="E25" s="82">
        <v>43.44589309556828</v>
      </c>
    </row>
    <row r="26" spans="1:5" ht="18" customHeight="1" x14ac:dyDescent="0.45">
      <c r="A26" s="67" t="s">
        <v>24</v>
      </c>
      <c r="B26" s="32" t="s">
        <v>34</v>
      </c>
      <c r="C26" s="104">
        <v>20191.454088999999</v>
      </c>
      <c r="D26" s="104">
        <v>38908.824329000003</v>
      </c>
      <c r="E26" s="81">
        <v>51.894279606774596</v>
      </c>
    </row>
    <row r="27" spans="1:5" ht="18" customHeight="1" x14ac:dyDescent="0.45">
      <c r="A27" s="68" t="s">
        <v>24</v>
      </c>
      <c r="B27" s="35" t="s">
        <v>35</v>
      </c>
      <c r="C27" s="105">
        <v>20408.495347</v>
      </c>
      <c r="D27" s="105">
        <v>41900.597736999996</v>
      </c>
      <c r="E27" s="82">
        <v>48.706931283174598</v>
      </c>
    </row>
    <row r="28" spans="1:5" ht="18" customHeight="1" x14ac:dyDescent="0.45">
      <c r="A28" s="67" t="s">
        <v>36</v>
      </c>
      <c r="B28" s="32" t="s">
        <v>23</v>
      </c>
      <c r="C28" s="104">
        <v>19399.531244999998</v>
      </c>
      <c r="D28" s="104">
        <v>46104.347585000003</v>
      </c>
      <c r="E28" s="81">
        <v>42.077444451923256</v>
      </c>
    </row>
    <row r="29" spans="1:5" ht="18" customHeight="1" x14ac:dyDescent="0.45">
      <c r="A29" s="68" t="s">
        <v>24</v>
      </c>
      <c r="B29" s="35" t="s">
        <v>25</v>
      </c>
      <c r="C29" s="105">
        <v>18531.186318</v>
      </c>
      <c r="D29" s="105">
        <v>41087.700803</v>
      </c>
      <c r="E29" s="82">
        <v>45.101541229698</v>
      </c>
    </row>
    <row r="30" spans="1:5" ht="18" customHeight="1" x14ac:dyDescent="0.45">
      <c r="A30" s="67" t="s">
        <v>24</v>
      </c>
      <c r="B30" s="32" t="s">
        <v>26</v>
      </c>
      <c r="C30" s="104">
        <v>21308.863099000002</v>
      </c>
      <c r="D30" s="104">
        <v>44999.793593000002</v>
      </c>
      <c r="E30" s="81">
        <v>47.353246309811361</v>
      </c>
    </row>
    <row r="31" spans="1:5" ht="18" customHeight="1" x14ac:dyDescent="0.45">
      <c r="A31" s="68" t="s">
        <v>24</v>
      </c>
      <c r="B31" s="35" t="s">
        <v>27</v>
      </c>
      <c r="C31" s="105">
        <v>20562.847437</v>
      </c>
      <c r="D31" s="105">
        <v>54200.396258000001</v>
      </c>
      <c r="E31" s="82">
        <v>37.938555539554599</v>
      </c>
    </row>
    <row r="32" spans="1:5" ht="18" customHeight="1" x14ac:dyDescent="0.45">
      <c r="A32" s="67" t="s">
        <v>24</v>
      </c>
      <c r="B32" s="32" t="s">
        <v>28</v>
      </c>
      <c r="C32" s="104">
        <v>18564.824525</v>
      </c>
      <c r="D32" s="104">
        <v>54376.124280000004</v>
      </c>
      <c r="E32" s="81">
        <v>34.141500099204933</v>
      </c>
    </row>
    <row r="33" spans="1:5" ht="18" customHeight="1" x14ac:dyDescent="0.45">
      <c r="A33" s="68" t="s">
        <v>24</v>
      </c>
      <c r="B33" s="35" t="s">
        <v>29</v>
      </c>
      <c r="C33" s="105">
        <v>17667.719488999999</v>
      </c>
      <c r="D33" s="105">
        <v>43242.091756000002</v>
      </c>
      <c r="E33" s="82">
        <v>40.857689282684937</v>
      </c>
    </row>
    <row r="34" spans="1:5" ht="18" customHeight="1" x14ac:dyDescent="0.45">
      <c r="A34" s="67" t="s">
        <v>24</v>
      </c>
      <c r="B34" s="32" t="s">
        <v>30</v>
      </c>
      <c r="C34" s="104">
        <v>19003.160897999998</v>
      </c>
      <c r="D34" s="104">
        <v>54181.396387000001</v>
      </c>
      <c r="E34" s="81">
        <v>35.073221004247721</v>
      </c>
    </row>
    <row r="35" spans="1:5" ht="18" customHeight="1" x14ac:dyDescent="0.45">
      <c r="A35" s="68" t="s">
        <v>24</v>
      </c>
      <c r="B35" s="35" t="s">
        <v>31</v>
      </c>
      <c r="C35" s="105">
        <v>16799.207480999998</v>
      </c>
      <c r="D35" s="105">
        <v>47158.917594999999</v>
      </c>
      <c r="E35" s="82">
        <v>35.622546779532371</v>
      </c>
    </row>
    <row r="36" spans="1:5" ht="18" customHeight="1" x14ac:dyDescent="0.45">
      <c r="A36" s="67" t="s">
        <v>24</v>
      </c>
      <c r="B36" s="32" t="s">
        <v>32</v>
      </c>
      <c r="C36" s="104">
        <v>20066.611901</v>
      </c>
      <c r="D36" s="104">
        <v>44111.171941000001</v>
      </c>
      <c r="E36" s="81">
        <v>45.490996992416541</v>
      </c>
    </row>
    <row r="37" spans="1:5" ht="18" customHeight="1" x14ac:dyDescent="0.45">
      <c r="A37" s="68" t="s">
        <v>24</v>
      </c>
      <c r="B37" s="35" t="s">
        <v>33</v>
      </c>
      <c r="C37" s="105">
        <v>18944.881358999999</v>
      </c>
      <c r="D37" s="105">
        <v>49799.586224999999</v>
      </c>
      <c r="E37" s="82">
        <v>38.042246522701909</v>
      </c>
    </row>
    <row r="38" spans="1:5" ht="18" customHeight="1" x14ac:dyDescent="0.45">
      <c r="A38" s="67" t="s">
        <v>24</v>
      </c>
      <c r="B38" s="32" t="s">
        <v>34</v>
      </c>
      <c r="C38" s="104">
        <v>18370.194665999999</v>
      </c>
      <c r="D38" s="104">
        <v>44078.892528999997</v>
      </c>
      <c r="E38" s="81">
        <v>41.675717360444217</v>
      </c>
    </row>
    <row r="39" spans="1:5" ht="18" customHeight="1" x14ac:dyDescent="0.45">
      <c r="A39" s="68" t="s">
        <v>24</v>
      </c>
      <c r="B39" s="35" t="s">
        <v>35</v>
      </c>
      <c r="C39" s="105">
        <v>19965.206219</v>
      </c>
      <c r="D39" s="105">
        <v>51021.035651999999</v>
      </c>
      <c r="E39" s="82">
        <v>39.131322921739581</v>
      </c>
    </row>
    <row r="40" spans="1:5" ht="18" customHeight="1" x14ac:dyDescent="0.45">
      <c r="A40" s="67">
        <v>2020</v>
      </c>
      <c r="B40" s="32" t="s">
        <v>23</v>
      </c>
      <c r="C40" s="104">
        <v>16971.573192</v>
      </c>
      <c r="D40" s="104">
        <v>46017.6751</v>
      </c>
      <c r="E40" s="81">
        <v>36.88055329853028</v>
      </c>
    </row>
    <row r="41" spans="1:5" ht="18" customHeight="1" x14ac:dyDescent="0.45">
      <c r="A41" s="68" t="s">
        <v>24</v>
      </c>
      <c r="B41" s="35" t="s">
        <v>25</v>
      </c>
      <c r="C41" s="105">
        <v>16028.080432999999</v>
      </c>
      <c r="D41" s="105">
        <v>43044.386638999997</v>
      </c>
      <c r="E41" s="82">
        <v>37.236168719100519</v>
      </c>
    </row>
    <row r="42" spans="1:5" ht="18" customHeight="1" x14ac:dyDescent="0.45">
      <c r="A42" s="67" t="s">
        <v>24</v>
      </c>
      <c r="B42" s="32" t="s">
        <v>26</v>
      </c>
      <c r="C42" s="104">
        <v>15659.657225999999</v>
      </c>
      <c r="D42" s="104">
        <v>43318.699232999999</v>
      </c>
      <c r="E42" s="81">
        <v>36.149878697351419</v>
      </c>
    </row>
    <row r="43" spans="1:5" ht="18" customHeight="1" x14ac:dyDescent="0.45">
      <c r="A43" s="68" t="s">
        <v>24</v>
      </c>
      <c r="B43" s="35" t="s">
        <v>27</v>
      </c>
      <c r="C43" s="105">
        <v>13411.005983000001</v>
      </c>
      <c r="D43" s="105">
        <v>41789.809110000002</v>
      </c>
      <c r="E43" s="82">
        <v>32.091570334047887</v>
      </c>
    </row>
    <row r="44" spans="1:5" ht="18" customHeight="1" x14ac:dyDescent="0.45">
      <c r="A44" s="67" t="s">
        <v>24</v>
      </c>
      <c r="B44" s="32" t="s">
        <v>28</v>
      </c>
      <c r="C44" s="104">
        <v>12945.502746</v>
      </c>
      <c r="D44" s="104">
        <v>36915.968561000002</v>
      </c>
      <c r="E44" s="81">
        <v>35.06748773124788</v>
      </c>
    </row>
    <row r="45" spans="1:5" ht="18" customHeight="1" x14ac:dyDescent="0.45">
      <c r="A45" s="68" t="s">
        <v>24</v>
      </c>
      <c r="B45" s="35" t="s">
        <v>29</v>
      </c>
      <c r="C45" s="105">
        <v>16807.000923</v>
      </c>
      <c r="D45" s="105">
        <v>46143.005582999998</v>
      </c>
      <c r="E45" s="82">
        <v>36.423723835605614</v>
      </c>
    </row>
    <row r="46" spans="1:5" ht="18" customHeight="1" x14ac:dyDescent="0.45">
      <c r="A46" s="67" t="s">
        <v>24</v>
      </c>
      <c r="B46" s="32" t="s">
        <v>30</v>
      </c>
      <c r="C46" s="104">
        <v>17616.104510000001</v>
      </c>
      <c r="D46" s="104">
        <v>40298.209007999998</v>
      </c>
      <c r="E46" s="81">
        <v>43.714360870238309</v>
      </c>
    </row>
    <row r="47" spans="1:5" ht="18" customHeight="1" x14ac:dyDescent="0.45">
      <c r="A47" s="68" t="s">
        <v>24</v>
      </c>
      <c r="B47" s="35" t="s">
        <v>31</v>
      </c>
      <c r="C47" s="105">
        <v>18098.261565000001</v>
      </c>
      <c r="D47" s="105">
        <v>40739.298187</v>
      </c>
      <c r="E47" s="82">
        <v>44.424578651124619</v>
      </c>
    </row>
    <row r="48" spans="1:5" ht="18" customHeight="1" x14ac:dyDescent="0.45">
      <c r="A48" s="67" t="s">
        <v>24</v>
      </c>
      <c r="B48" s="32" t="s">
        <v>32</v>
      </c>
      <c r="C48" s="104">
        <v>18302.584155</v>
      </c>
      <c r="D48" s="104">
        <v>41995.055714000002</v>
      </c>
      <c r="E48" s="81">
        <v>43.582711926009949</v>
      </c>
    </row>
    <row r="49" spans="1:5" ht="18" customHeight="1" x14ac:dyDescent="0.45">
      <c r="A49" s="68" t="s">
        <v>24</v>
      </c>
      <c r="B49" s="35" t="s">
        <v>33</v>
      </c>
      <c r="C49" s="105">
        <v>18967.730683000002</v>
      </c>
      <c r="D49" s="105">
        <v>43035.318184999996</v>
      </c>
      <c r="E49" s="82">
        <v>44.074800612514636</v>
      </c>
    </row>
    <row r="50" spans="1:5" ht="18" customHeight="1" x14ac:dyDescent="0.45">
      <c r="A50" s="67" t="s">
        <v>24</v>
      </c>
      <c r="B50" s="32" t="s">
        <v>34</v>
      </c>
      <c r="C50" s="104">
        <v>20602.250338999998</v>
      </c>
      <c r="D50" s="104">
        <v>48714.608340999999</v>
      </c>
      <c r="E50" s="81">
        <v>42.291729402369818</v>
      </c>
    </row>
    <row r="51" spans="1:5" ht="18" customHeight="1" x14ac:dyDescent="0.45">
      <c r="A51" s="68" t="s">
        <v>24</v>
      </c>
      <c r="B51" s="35" t="s">
        <v>35</v>
      </c>
      <c r="C51" s="105">
        <v>18942.985670000002</v>
      </c>
      <c r="D51" s="105">
        <v>45478.560609</v>
      </c>
      <c r="E51" s="82">
        <v>41.652562034364983</v>
      </c>
    </row>
    <row r="52" spans="1:5" ht="18" customHeight="1" x14ac:dyDescent="0.45">
      <c r="A52" s="67">
        <v>2021</v>
      </c>
      <c r="B52" s="32" t="s">
        <v>23</v>
      </c>
      <c r="C52" s="104">
        <v>19002.757108000002</v>
      </c>
      <c r="D52" s="104">
        <v>48050.631590999998</v>
      </c>
      <c r="E52" s="81">
        <v>39.547361769869568</v>
      </c>
    </row>
    <row r="53" spans="1:5" ht="18" customHeight="1" x14ac:dyDescent="0.45">
      <c r="A53" s="68" t="s">
        <v>24</v>
      </c>
      <c r="B53" s="35" t="s">
        <v>25</v>
      </c>
      <c r="C53" s="105">
        <v>18672.259327</v>
      </c>
      <c r="D53" s="105">
        <v>41041.415606000002</v>
      </c>
      <c r="E53" s="82">
        <v>45.496138598762734</v>
      </c>
    </row>
    <row r="54" spans="1:5" ht="18" customHeight="1" x14ac:dyDescent="0.45">
      <c r="A54" s="67" t="s">
        <v>24</v>
      </c>
      <c r="B54" s="32" t="s">
        <v>26</v>
      </c>
      <c r="C54" s="104">
        <v>22467.055627999998</v>
      </c>
      <c r="D54" s="104">
        <v>50300.031558000002</v>
      </c>
      <c r="E54" s="81">
        <v>44.666086545281125</v>
      </c>
    </row>
    <row r="55" spans="1:5" ht="18" customHeight="1" x14ac:dyDescent="0.45">
      <c r="A55" s="68" t="s">
        <v>24</v>
      </c>
      <c r="B55" s="35" t="s">
        <v>27</v>
      </c>
      <c r="C55" s="105">
        <v>20038.395613000001</v>
      </c>
      <c r="D55" s="105">
        <v>49702.660086999997</v>
      </c>
      <c r="E55" s="82">
        <v>40.316545589158828</v>
      </c>
    </row>
    <row r="56" spans="1:5" ht="18" customHeight="1" x14ac:dyDescent="0.45">
      <c r="A56" s="67" t="s">
        <v>24</v>
      </c>
      <c r="B56" s="32" t="s">
        <v>28</v>
      </c>
      <c r="C56" s="104">
        <v>22038.954581999998</v>
      </c>
      <c r="D56" s="104">
        <v>44214.151553999996</v>
      </c>
      <c r="E56" s="81">
        <v>49.845928978379689</v>
      </c>
    </row>
    <row r="57" spans="1:5" ht="18" customHeight="1" x14ac:dyDescent="0.45">
      <c r="A57" s="68"/>
      <c r="B57" s="35" t="s">
        <v>29</v>
      </c>
      <c r="C57" s="105">
        <v>23695.657370000001</v>
      </c>
      <c r="D57" s="105">
        <v>46506.782373000002</v>
      </c>
      <c r="E57" s="82">
        <v>50.950971365752373</v>
      </c>
    </row>
    <row r="58" spans="1:5" ht="18" customHeight="1" x14ac:dyDescent="0.45">
      <c r="A58" s="67"/>
      <c r="B58" s="32" t="s">
        <v>30</v>
      </c>
      <c r="C58" s="104">
        <v>21080.85167</v>
      </c>
      <c r="D58" s="104">
        <v>46599.587974000002</v>
      </c>
      <c r="E58" s="81">
        <v>45.238279106162807</v>
      </c>
    </row>
    <row r="59" spans="1:5" ht="18" customHeight="1" x14ac:dyDescent="0.45">
      <c r="A59" s="68"/>
      <c r="B59" s="35" t="s">
        <v>31</v>
      </c>
      <c r="C59" s="105">
        <v>22989.209720999999</v>
      </c>
      <c r="D59" s="105">
        <v>50829.809834</v>
      </c>
      <c r="E59" s="82">
        <v>45.22780981490618</v>
      </c>
    </row>
    <row r="60" spans="1:5" ht="18" customHeight="1" x14ac:dyDescent="0.45">
      <c r="A60" s="67"/>
      <c r="B60" s="32" t="s">
        <v>32</v>
      </c>
      <c r="C60" s="104">
        <v>25319.469926999998</v>
      </c>
      <c r="D60" s="104">
        <v>47326.975918999997</v>
      </c>
      <c r="E60" s="81">
        <v>53.49902341179417</v>
      </c>
    </row>
    <row r="61" spans="1:5" ht="18" customHeight="1" x14ac:dyDescent="0.45">
      <c r="A61" s="68"/>
      <c r="B61" s="35" t="s">
        <v>33</v>
      </c>
      <c r="C61" s="105">
        <v>23867.490494000001</v>
      </c>
      <c r="D61" s="105">
        <v>45851.977155</v>
      </c>
      <c r="E61" s="82">
        <v>52.05335074934132</v>
      </c>
    </row>
    <row r="62" spans="1:5" ht="18" customHeight="1" x14ac:dyDescent="0.45">
      <c r="A62" s="67"/>
      <c r="B62" s="32" t="s">
        <v>34</v>
      </c>
      <c r="C62" s="104">
        <v>28312.145776000001</v>
      </c>
      <c r="D62" s="104">
        <v>49558.592423000002</v>
      </c>
      <c r="E62" s="81">
        <v>57.128631770543215</v>
      </c>
    </row>
    <row r="63" spans="1:5" ht="18" customHeight="1" x14ac:dyDescent="0.45">
      <c r="A63" s="68"/>
      <c r="B63" s="35" t="s">
        <v>35</v>
      </c>
      <c r="C63" s="105">
        <v>30063.491816999998</v>
      </c>
      <c r="D63" s="105">
        <v>53202.531267999999</v>
      </c>
      <c r="E63" s="82">
        <v>56.507634318298763</v>
      </c>
    </row>
    <row r="64" spans="1:5" ht="18" customHeight="1" x14ac:dyDescent="0.45">
      <c r="A64" s="67">
        <v>2022</v>
      </c>
      <c r="B64" s="32" t="s">
        <v>23</v>
      </c>
      <c r="C64" s="104">
        <v>24619.558140000001</v>
      </c>
      <c r="D64" s="104">
        <v>52350.524237999998</v>
      </c>
      <c r="E64" s="81">
        <v>47.028293409389107</v>
      </c>
    </row>
    <row r="65" spans="1:5" ht="18" customHeight="1" x14ac:dyDescent="0.45">
      <c r="A65" s="68"/>
      <c r="B65" s="35" t="s">
        <v>25</v>
      </c>
      <c r="C65" s="105">
        <v>25026.676094999999</v>
      </c>
      <c r="D65" s="105">
        <v>49266.231052000003</v>
      </c>
      <c r="E65" s="82">
        <v>50.798844483525841</v>
      </c>
    </row>
    <row r="66" spans="1:5" ht="18" customHeight="1" x14ac:dyDescent="0.45">
      <c r="A66" s="67"/>
      <c r="B66" s="32" t="s">
        <v>26</v>
      </c>
      <c r="C66" s="104">
        <v>28941.970063000001</v>
      </c>
      <c r="D66" s="104">
        <v>56287.946711999997</v>
      </c>
      <c r="E66" s="81">
        <v>51.417704417400387</v>
      </c>
    </row>
    <row r="67" spans="1:5" ht="18" customHeight="1" x14ac:dyDescent="0.45">
      <c r="A67" s="68"/>
      <c r="B67" s="35" t="s">
        <v>27</v>
      </c>
      <c r="C67" s="105">
        <v>27956.720127000001</v>
      </c>
      <c r="D67" s="105">
        <v>57324.396277</v>
      </c>
      <c r="E67" s="82">
        <v>48.769323259697281</v>
      </c>
    </row>
    <row r="68" spans="1:5" ht="18" customHeight="1" x14ac:dyDescent="0.45">
      <c r="A68" s="67"/>
      <c r="B68" s="32" t="s">
        <v>28</v>
      </c>
      <c r="C68" s="104">
        <v>27525.310928999999</v>
      </c>
      <c r="D68" s="104">
        <v>55958.986956000001</v>
      </c>
      <c r="E68" s="81">
        <v>49.188365312336479</v>
      </c>
    </row>
    <row r="69" spans="1:5" ht="18" customHeight="1" x14ac:dyDescent="0.45">
      <c r="A69" s="68"/>
      <c r="B69" s="35" t="s">
        <v>29</v>
      </c>
      <c r="C69" s="105">
        <v>30703.491139999998</v>
      </c>
      <c r="D69" s="105">
        <v>62070.882832000003</v>
      </c>
      <c r="E69" s="82">
        <v>49.465207741770882</v>
      </c>
    </row>
    <row r="70" spans="1:5" ht="18" customHeight="1" x14ac:dyDescent="0.45">
      <c r="A70" s="67"/>
      <c r="B70" s="32" t="s">
        <v>30</v>
      </c>
      <c r="C70" s="104">
        <v>27142.794063000001</v>
      </c>
      <c r="D70" s="104">
        <v>57555.576458000003</v>
      </c>
      <c r="E70" s="81">
        <v>47.159277577224678</v>
      </c>
    </row>
    <row r="71" spans="1:5" ht="18" customHeight="1" x14ac:dyDescent="0.45">
      <c r="A71" s="68"/>
      <c r="B71" s="35" t="s">
        <v>31</v>
      </c>
      <c r="C71" s="105">
        <v>26799.614558000001</v>
      </c>
      <c r="D71" s="105">
        <v>63796.635368000003</v>
      </c>
      <c r="E71" s="82">
        <v>42.007880828528023</v>
      </c>
    </row>
    <row r="72" spans="1:5" ht="18" customHeight="1" x14ac:dyDescent="0.45">
      <c r="A72" s="67"/>
      <c r="B72" s="32" t="s">
        <v>32</v>
      </c>
      <c r="C72" s="104">
        <v>24998.307363</v>
      </c>
      <c r="D72" s="104">
        <v>61458.585811999998</v>
      </c>
      <c r="E72" s="81">
        <v>40.67504488220586</v>
      </c>
    </row>
    <row r="73" spans="1:5" ht="18" customHeight="1" x14ac:dyDescent="0.45">
      <c r="A73" s="68"/>
      <c r="B73" s="35" t="s">
        <v>33</v>
      </c>
      <c r="C73" s="105">
        <v>25577.905961</v>
      </c>
      <c r="D73" s="105">
        <v>66275.153928999993</v>
      </c>
      <c r="E73" s="82">
        <v>38.593506683366428</v>
      </c>
    </row>
    <row r="74" spans="1:5" ht="18" customHeight="1" x14ac:dyDescent="0.45">
      <c r="A74" s="67"/>
      <c r="B74" s="32" t="s">
        <v>34</v>
      </c>
      <c r="C74" s="104">
        <v>22753.358834999999</v>
      </c>
      <c r="D74" s="104">
        <v>64754.098078000003</v>
      </c>
      <c r="E74" s="81">
        <v>35.138098607430656</v>
      </c>
    </row>
    <row r="75" spans="1:5" ht="18" customHeight="1" x14ac:dyDescent="0.45">
      <c r="A75" s="68"/>
      <c r="B75" s="35" t="s">
        <v>35</v>
      </c>
      <c r="C75" s="105">
        <v>23617.998065</v>
      </c>
      <c r="D75" s="105">
        <v>64938.981055999997</v>
      </c>
      <c r="E75" s="82">
        <v>36.369523637325116</v>
      </c>
    </row>
    <row r="76" spans="1:5" ht="18" customHeight="1" x14ac:dyDescent="0.45">
      <c r="A76" s="67">
        <v>2023</v>
      </c>
      <c r="B76" s="32" t="s">
        <v>23</v>
      </c>
      <c r="C76" s="104">
        <v>23185.442144000001</v>
      </c>
      <c r="D76" s="104">
        <v>66071.600479000001</v>
      </c>
      <c r="E76" s="81">
        <v>35.091388699399211</v>
      </c>
    </row>
    <row r="77" spans="1:5" ht="18" customHeight="1" x14ac:dyDescent="0.45">
      <c r="A77" s="68"/>
      <c r="B77" s="35" t="s">
        <v>25</v>
      </c>
      <c r="C77" s="105">
        <v>20936.327239999999</v>
      </c>
      <c r="D77" s="105">
        <v>56195.934169</v>
      </c>
      <c r="E77" s="82">
        <v>37.255946626027161</v>
      </c>
    </row>
    <row r="78" spans="1:5" ht="18" customHeight="1" x14ac:dyDescent="0.45">
      <c r="A78" s="67"/>
      <c r="B78" s="32" t="s">
        <v>26</v>
      </c>
      <c r="C78" s="104">
        <v>23461.672231</v>
      </c>
      <c r="D78" s="104">
        <v>66686.295026000007</v>
      </c>
      <c r="E78" s="81">
        <v>35.182149828315758</v>
      </c>
    </row>
    <row r="79" spans="1:5" ht="18" customHeight="1" x14ac:dyDescent="0.45">
      <c r="A79" s="68"/>
      <c r="B79" s="35" t="s">
        <v>27</v>
      </c>
      <c r="C79" s="105">
        <v>19910.342057999998</v>
      </c>
      <c r="D79" s="105">
        <v>61116.955199000004</v>
      </c>
      <c r="E79" s="82">
        <v>32.577444333034727</v>
      </c>
    </row>
    <row r="80" spans="1:5" ht="18" customHeight="1" x14ac:dyDescent="0.45">
      <c r="A80" s="67"/>
      <c r="B80" s="32" t="s">
        <v>28</v>
      </c>
      <c r="C80" s="104">
        <v>26707.944834999998</v>
      </c>
      <c r="D80" s="104">
        <v>68437.407315000004</v>
      </c>
      <c r="E80" s="81">
        <v>39.025360373560197</v>
      </c>
    </row>
    <row r="81" spans="1:5" ht="18" customHeight="1" x14ac:dyDescent="0.45">
      <c r="A81" s="68"/>
      <c r="B81" s="35" t="s">
        <v>29</v>
      </c>
      <c r="C81" s="105">
        <v>20122.970122999999</v>
      </c>
      <c r="D81" s="105">
        <v>60800.478174999997</v>
      </c>
      <c r="E81" s="82">
        <v>33.096730037353858</v>
      </c>
    </row>
    <row r="82" spans="1:5" ht="18" customHeight="1" x14ac:dyDescent="0.45">
      <c r="A82" s="67"/>
      <c r="B82" s="32" t="s">
        <v>30</v>
      </c>
      <c r="C82" s="104">
        <v>21321.619934999999</v>
      </c>
      <c r="D82" s="104">
        <v>66794.125732</v>
      </c>
      <c r="E82" s="81">
        <v>31.921399825711244</v>
      </c>
    </row>
    <row r="83" spans="1:5" ht="18" customHeight="1" x14ac:dyDescent="0.45">
      <c r="A83" s="68"/>
      <c r="B83" s="35" t="s">
        <v>31</v>
      </c>
      <c r="C83" s="105">
        <v>25609.116612000002</v>
      </c>
      <c r="D83" s="105">
        <v>67436.825349000006</v>
      </c>
      <c r="E83" s="82">
        <v>37.974973583746483</v>
      </c>
    </row>
    <row r="84" spans="1:5" ht="18" customHeight="1" x14ac:dyDescent="0.45">
      <c r="A84" s="67"/>
      <c r="B84" s="32" t="s">
        <v>32</v>
      </c>
      <c r="C84" s="104">
        <v>21140.604713000001</v>
      </c>
      <c r="D84" s="104">
        <v>60754.793618999996</v>
      </c>
      <c r="E84" s="81">
        <v>34.796603615469522</v>
      </c>
    </row>
    <row r="85" spans="1:5" ht="18" customHeight="1" x14ac:dyDescent="0.45">
      <c r="A85" s="68"/>
      <c r="B85" s="35" t="s">
        <v>33</v>
      </c>
      <c r="C85" s="105">
        <v>22528.700929999999</v>
      </c>
      <c r="D85" s="105">
        <v>74866.783806000007</v>
      </c>
      <c r="E85" s="82">
        <v>30.091717293984377</v>
      </c>
    </row>
    <row r="86" spans="1:5" ht="18" customHeight="1" x14ac:dyDescent="0.45">
      <c r="A86" s="67"/>
      <c r="B86" s="32" t="s">
        <v>34</v>
      </c>
      <c r="C86" s="104">
        <v>22505.487858</v>
      </c>
      <c r="D86" s="104">
        <v>64663.487847999997</v>
      </c>
      <c r="E86" s="81">
        <v>34.804011671783151</v>
      </c>
    </row>
    <row r="87" spans="1:5" ht="18" customHeight="1" x14ac:dyDescent="0.45">
      <c r="A87" s="68"/>
      <c r="B87" s="35" t="s">
        <v>35</v>
      </c>
      <c r="C87" s="105">
        <v>24942.093400000002</v>
      </c>
      <c r="D87" s="105">
        <v>62199.571830000001</v>
      </c>
      <c r="E87" s="82">
        <v>40.1001046569423</v>
      </c>
    </row>
    <row r="88" spans="1:5" ht="18" customHeight="1" x14ac:dyDescent="0.45">
      <c r="A88" s="67" t="s">
        <v>336</v>
      </c>
      <c r="B88" s="32" t="s">
        <v>23</v>
      </c>
      <c r="C88" s="104">
        <v>23923.783447999998</v>
      </c>
      <c r="D88" s="104">
        <v>67036.777346000003</v>
      </c>
      <c r="E88" s="81">
        <v>35.687550021268287</v>
      </c>
    </row>
    <row r="89" spans="1:5" ht="18" customHeight="1" x14ac:dyDescent="0.45">
      <c r="A89" s="68"/>
      <c r="B89" s="35" t="s">
        <v>25</v>
      </c>
      <c r="C89" s="105">
        <v>22733.270369999998</v>
      </c>
      <c r="D89" s="105">
        <v>67143.262705000001</v>
      </c>
      <c r="E89" s="82">
        <v>33.857857742005592</v>
      </c>
    </row>
    <row r="90" spans="1:5" ht="18" customHeight="1" x14ac:dyDescent="0.45">
      <c r="A90" s="67"/>
      <c r="B90" s="32" t="s">
        <v>26</v>
      </c>
      <c r="C90" s="104">
        <v>24007.903762000002</v>
      </c>
      <c r="D90" s="104">
        <v>73588.748510999998</v>
      </c>
      <c r="E90" s="81">
        <v>32.624421868529687</v>
      </c>
    </row>
    <row r="91" spans="1:5" ht="18" customHeight="1" x14ac:dyDescent="0.45">
      <c r="A91" s="68"/>
      <c r="B91" s="35" t="s">
        <v>27</v>
      </c>
      <c r="C91" s="105">
        <v>22793.162380000002</v>
      </c>
      <c r="D91" s="105">
        <v>63993.921395999998</v>
      </c>
      <c r="E91" s="82">
        <v>35.617699123255655</v>
      </c>
    </row>
    <row r="92" spans="1:5" ht="18" customHeight="1" x14ac:dyDescent="0.45">
      <c r="A92" s="67"/>
      <c r="B92" s="32" t="s">
        <v>28</v>
      </c>
      <c r="C92" s="104">
        <v>29343.429562000001</v>
      </c>
      <c r="D92" s="104">
        <v>74433.521989999994</v>
      </c>
      <c r="E92" s="81">
        <v>39.422331199029166</v>
      </c>
    </row>
    <row r="93" spans="1:5" ht="18" customHeight="1" x14ac:dyDescent="0.45">
      <c r="A93" s="68"/>
      <c r="B93" s="35" t="s">
        <v>29</v>
      </c>
      <c r="C93" s="105">
        <v>21591.889793999999</v>
      </c>
      <c r="D93" s="105">
        <v>57716.968588000003</v>
      </c>
      <c r="E93" s="82">
        <v>37.409951219248875</v>
      </c>
    </row>
    <row r="94" spans="1:5" ht="18" customHeight="1" x14ac:dyDescent="0.45">
      <c r="A94" s="164" t="s">
        <v>320</v>
      </c>
      <c r="C94" s="40"/>
      <c r="D94" s="40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zoomScaleNormal="100" workbookViewId="0">
      <selection activeCell="A2" sqref="A2:K2"/>
    </sheetView>
  </sheetViews>
  <sheetFormatPr defaultColWidth="8.85546875" defaultRowHeight="14.25" x14ac:dyDescent="0.2"/>
  <cols>
    <col min="1" max="1" width="19" style="2" customWidth="1"/>
    <col min="2" max="11" width="9.140625" style="2" customWidth="1"/>
    <col min="12" max="12" width="0.140625" style="2" customWidth="1"/>
    <col min="13" max="13" width="11.85546875" style="2" bestFit="1" customWidth="1"/>
    <col min="14" max="15" width="8.85546875" style="2"/>
    <col min="16" max="17" width="8.85546875" style="3"/>
    <col min="18" max="251" width="8.85546875" style="2"/>
    <col min="252" max="252" width="5.85546875" style="2" customWidth="1"/>
    <col min="253" max="253" width="32.85546875" style="2" customWidth="1"/>
    <col min="254" max="254" width="5.85546875" style="2" customWidth="1"/>
    <col min="255" max="255" width="32.85546875" style="2" customWidth="1"/>
    <col min="256" max="261" width="8.85546875" style="2"/>
    <col min="262" max="262" width="32.85546875" style="2" customWidth="1"/>
    <col min="263" max="263" width="5.85546875" style="2" customWidth="1"/>
    <col min="264" max="264" width="32.85546875" style="2" customWidth="1"/>
    <col min="265" max="265" width="5.85546875" style="2" customWidth="1"/>
    <col min="266" max="507" width="8.85546875" style="2"/>
    <col min="508" max="508" width="5.85546875" style="2" customWidth="1"/>
    <col min="509" max="509" width="32.85546875" style="2" customWidth="1"/>
    <col min="510" max="510" width="5.85546875" style="2" customWidth="1"/>
    <col min="511" max="511" width="32.85546875" style="2" customWidth="1"/>
    <col min="512" max="517" width="8.85546875" style="2"/>
    <col min="518" max="518" width="32.85546875" style="2" customWidth="1"/>
    <col min="519" max="519" width="5.85546875" style="2" customWidth="1"/>
    <col min="520" max="520" width="32.85546875" style="2" customWidth="1"/>
    <col min="521" max="521" width="5.85546875" style="2" customWidth="1"/>
    <col min="522" max="763" width="8.85546875" style="2"/>
    <col min="764" max="764" width="5.85546875" style="2" customWidth="1"/>
    <col min="765" max="765" width="32.85546875" style="2" customWidth="1"/>
    <col min="766" max="766" width="5.85546875" style="2" customWidth="1"/>
    <col min="767" max="767" width="32.85546875" style="2" customWidth="1"/>
    <col min="768" max="773" width="8.85546875" style="2"/>
    <col min="774" max="774" width="32.85546875" style="2" customWidth="1"/>
    <col min="775" max="775" width="5.85546875" style="2" customWidth="1"/>
    <col min="776" max="776" width="32.85546875" style="2" customWidth="1"/>
    <col min="777" max="777" width="5.85546875" style="2" customWidth="1"/>
    <col min="778" max="1019" width="8.85546875" style="2"/>
    <col min="1020" max="1020" width="5.85546875" style="2" customWidth="1"/>
    <col min="1021" max="1021" width="32.85546875" style="2" customWidth="1"/>
    <col min="1022" max="1022" width="5.85546875" style="2" customWidth="1"/>
    <col min="1023" max="1023" width="32.85546875" style="2" customWidth="1"/>
    <col min="1024" max="1029" width="8.85546875" style="2"/>
    <col min="1030" max="1030" width="32.85546875" style="2" customWidth="1"/>
    <col min="1031" max="1031" width="5.85546875" style="2" customWidth="1"/>
    <col min="1032" max="1032" width="32.85546875" style="2" customWidth="1"/>
    <col min="1033" max="1033" width="5.85546875" style="2" customWidth="1"/>
    <col min="1034" max="1275" width="8.85546875" style="2"/>
    <col min="1276" max="1276" width="5.85546875" style="2" customWidth="1"/>
    <col min="1277" max="1277" width="32.85546875" style="2" customWidth="1"/>
    <col min="1278" max="1278" width="5.85546875" style="2" customWidth="1"/>
    <col min="1279" max="1279" width="32.85546875" style="2" customWidth="1"/>
    <col min="1280" max="1285" width="8.85546875" style="2"/>
    <col min="1286" max="1286" width="32.85546875" style="2" customWidth="1"/>
    <col min="1287" max="1287" width="5.85546875" style="2" customWidth="1"/>
    <col min="1288" max="1288" width="32.85546875" style="2" customWidth="1"/>
    <col min="1289" max="1289" width="5.85546875" style="2" customWidth="1"/>
    <col min="1290" max="1531" width="8.85546875" style="2"/>
    <col min="1532" max="1532" width="5.85546875" style="2" customWidth="1"/>
    <col min="1533" max="1533" width="32.85546875" style="2" customWidth="1"/>
    <col min="1534" max="1534" width="5.85546875" style="2" customWidth="1"/>
    <col min="1535" max="1535" width="32.85546875" style="2" customWidth="1"/>
    <col min="1536" max="1541" width="8.85546875" style="2"/>
    <col min="1542" max="1542" width="32.85546875" style="2" customWidth="1"/>
    <col min="1543" max="1543" width="5.85546875" style="2" customWidth="1"/>
    <col min="1544" max="1544" width="32.85546875" style="2" customWidth="1"/>
    <col min="1545" max="1545" width="5.85546875" style="2" customWidth="1"/>
    <col min="1546" max="1787" width="8.85546875" style="2"/>
    <col min="1788" max="1788" width="5.85546875" style="2" customWidth="1"/>
    <col min="1789" max="1789" width="32.85546875" style="2" customWidth="1"/>
    <col min="1790" max="1790" width="5.85546875" style="2" customWidth="1"/>
    <col min="1791" max="1791" width="32.85546875" style="2" customWidth="1"/>
    <col min="1792" max="1797" width="8.85546875" style="2"/>
    <col min="1798" max="1798" width="32.85546875" style="2" customWidth="1"/>
    <col min="1799" max="1799" width="5.85546875" style="2" customWidth="1"/>
    <col min="1800" max="1800" width="32.85546875" style="2" customWidth="1"/>
    <col min="1801" max="1801" width="5.85546875" style="2" customWidth="1"/>
    <col min="1802" max="2043" width="8.85546875" style="2"/>
    <col min="2044" max="2044" width="5.85546875" style="2" customWidth="1"/>
    <col min="2045" max="2045" width="32.85546875" style="2" customWidth="1"/>
    <col min="2046" max="2046" width="5.85546875" style="2" customWidth="1"/>
    <col min="2047" max="2047" width="32.85546875" style="2" customWidth="1"/>
    <col min="2048" max="2053" width="8.85546875" style="2"/>
    <col min="2054" max="2054" width="32.85546875" style="2" customWidth="1"/>
    <col min="2055" max="2055" width="5.85546875" style="2" customWidth="1"/>
    <col min="2056" max="2056" width="32.85546875" style="2" customWidth="1"/>
    <col min="2057" max="2057" width="5.85546875" style="2" customWidth="1"/>
    <col min="2058" max="2299" width="8.85546875" style="2"/>
    <col min="2300" max="2300" width="5.85546875" style="2" customWidth="1"/>
    <col min="2301" max="2301" width="32.85546875" style="2" customWidth="1"/>
    <col min="2302" max="2302" width="5.85546875" style="2" customWidth="1"/>
    <col min="2303" max="2303" width="32.85546875" style="2" customWidth="1"/>
    <col min="2304" max="2309" width="8.85546875" style="2"/>
    <col min="2310" max="2310" width="32.85546875" style="2" customWidth="1"/>
    <col min="2311" max="2311" width="5.85546875" style="2" customWidth="1"/>
    <col min="2312" max="2312" width="32.85546875" style="2" customWidth="1"/>
    <col min="2313" max="2313" width="5.85546875" style="2" customWidth="1"/>
    <col min="2314" max="2555" width="8.85546875" style="2"/>
    <col min="2556" max="2556" width="5.85546875" style="2" customWidth="1"/>
    <col min="2557" max="2557" width="32.85546875" style="2" customWidth="1"/>
    <col min="2558" max="2558" width="5.85546875" style="2" customWidth="1"/>
    <col min="2559" max="2559" width="32.85546875" style="2" customWidth="1"/>
    <col min="2560" max="2565" width="8.85546875" style="2"/>
    <col min="2566" max="2566" width="32.85546875" style="2" customWidth="1"/>
    <col min="2567" max="2567" width="5.85546875" style="2" customWidth="1"/>
    <col min="2568" max="2568" width="32.85546875" style="2" customWidth="1"/>
    <col min="2569" max="2569" width="5.85546875" style="2" customWidth="1"/>
    <col min="2570" max="2811" width="8.85546875" style="2"/>
    <col min="2812" max="2812" width="5.85546875" style="2" customWidth="1"/>
    <col min="2813" max="2813" width="32.85546875" style="2" customWidth="1"/>
    <col min="2814" max="2814" width="5.85546875" style="2" customWidth="1"/>
    <col min="2815" max="2815" width="32.85546875" style="2" customWidth="1"/>
    <col min="2816" max="2821" width="8.85546875" style="2"/>
    <col min="2822" max="2822" width="32.85546875" style="2" customWidth="1"/>
    <col min="2823" max="2823" width="5.85546875" style="2" customWidth="1"/>
    <col min="2824" max="2824" width="32.85546875" style="2" customWidth="1"/>
    <col min="2825" max="2825" width="5.85546875" style="2" customWidth="1"/>
    <col min="2826" max="3067" width="8.85546875" style="2"/>
    <col min="3068" max="3068" width="5.85546875" style="2" customWidth="1"/>
    <col min="3069" max="3069" width="32.85546875" style="2" customWidth="1"/>
    <col min="3070" max="3070" width="5.85546875" style="2" customWidth="1"/>
    <col min="3071" max="3071" width="32.85546875" style="2" customWidth="1"/>
    <col min="3072" max="3077" width="8.85546875" style="2"/>
    <col min="3078" max="3078" width="32.85546875" style="2" customWidth="1"/>
    <col min="3079" max="3079" width="5.85546875" style="2" customWidth="1"/>
    <col min="3080" max="3080" width="32.85546875" style="2" customWidth="1"/>
    <col min="3081" max="3081" width="5.85546875" style="2" customWidth="1"/>
    <col min="3082" max="3323" width="8.85546875" style="2"/>
    <col min="3324" max="3324" width="5.85546875" style="2" customWidth="1"/>
    <col min="3325" max="3325" width="32.85546875" style="2" customWidth="1"/>
    <col min="3326" max="3326" width="5.85546875" style="2" customWidth="1"/>
    <col min="3327" max="3327" width="32.85546875" style="2" customWidth="1"/>
    <col min="3328" max="3333" width="8.85546875" style="2"/>
    <col min="3334" max="3334" width="32.85546875" style="2" customWidth="1"/>
    <col min="3335" max="3335" width="5.85546875" style="2" customWidth="1"/>
    <col min="3336" max="3336" width="32.85546875" style="2" customWidth="1"/>
    <col min="3337" max="3337" width="5.85546875" style="2" customWidth="1"/>
    <col min="3338" max="3579" width="8.85546875" style="2"/>
    <col min="3580" max="3580" width="5.85546875" style="2" customWidth="1"/>
    <col min="3581" max="3581" width="32.85546875" style="2" customWidth="1"/>
    <col min="3582" max="3582" width="5.85546875" style="2" customWidth="1"/>
    <col min="3583" max="3583" width="32.85546875" style="2" customWidth="1"/>
    <col min="3584" max="3589" width="8.85546875" style="2"/>
    <col min="3590" max="3590" width="32.85546875" style="2" customWidth="1"/>
    <col min="3591" max="3591" width="5.85546875" style="2" customWidth="1"/>
    <col min="3592" max="3592" width="32.85546875" style="2" customWidth="1"/>
    <col min="3593" max="3593" width="5.85546875" style="2" customWidth="1"/>
    <col min="3594" max="3835" width="8.85546875" style="2"/>
    <col min="3836" max="3836" width="5.85546875" style="2" customWidth="1"/>
    <col min="3837" max="3837" width="32.85546875" style="2" customWidth="1"/>
    <col min="3838" max="3838" width="5.85546875" style="2" customWidth="1"/>
    <col min="3839" max="3839" width="32.85546875" style="2" customWidth="1"/>
    <col min="3840" max="3845" width="8.85546875" style="2"/>
    <col min="3846" max="3846" width="32.85546875" style="2" customWidth="1"/>
    <col min="3847" max="3847" width="5.85546875" style="2" customWidth="1"/>
    <col min="3848" max="3848" width="32.85546875" style="2" customWidth="1"/>
    <col min="3849" max="3849" width="5.85546875" style="2" customWidth="1"/>
    <col min="3850" max="4091" width="8.85546875" style="2"/>
    <col min="4092" max="4092" width="5.85546875" style="2" customWidth="1"/>
    <col min="4093" max="4093" width="32.85546875" style="2" customWidth="1"/>
    <col min="4094" max="4094" width="5.85546875" style="2" customWidth="1"/>
    <col min="4095" max="4095" width="32.85546875" style="2" customWidth="1"/>
    <col min="4096" max="4101" width="8.85546875" style="2"/>
    <col min="4102" max="4102" width="32.85546875" style="2" customWidth="1"/>
    <col min="4103" max="4103" width="5.85546875" style="2" customWidth="1"/>
    <col min="4104" max="4104" width="32.85546875" style="2" customWidth="1"/>
    <col min="4105" max="4105" width="5.85546875" style="2" customWidth="1"/>
    <col min="4106" max="4347" width="8.85546875" style="2"/>
    <col min="4348" max="4348" width="5.85546875" style="2" customWidth="1"/>
    <col min="4349" max="4349" width="32.85546875" style="2" customWidth="1"/>
    <col min="4350" max="4350" width="5.85546875" style="2" customWidth="1"/>
    <col min="4351" max="4351" width="32.85546875" style="2" customWidth="1"/>
    <col min="4352" max="4357" width="8.85546875" style="2"/>
    <col min="4358" max="4358" width="32.85546875" style="2" customWidth="1"/>
    <col min="4359" max="4359" width="5.85546875" style="2" customWidth="1"/>
    <col min="4360" max="4360" width="32.85546875" style="2" customWidth="1"/>
    <col min="4361" max="4361" width="5.85546875" style="2" customWidth="1"/>
    <col min="4362" max="4603" width="8.85546875" style="2"/>
    <col min="4604" max="4604" width="5.85546875" style="2" customWidth="1"/>
    <col min="4605" max="4605" width="32.85546875" style="2" customWidth="1"/>
    <col min="4606" max="4606" width="5.85546875" style="2" customWidth="1"/>
    <col min="4607" max="4607" width="32.85546875" style="2" customWidth="1"/>
    <col min="4608" max="4613" width="8.85546875" style="2"/>
    <col min="4614" max="4614" width="32.85546875" style="2" customWidth="1"/>
    <col min="4615" max="4615" width="5.85546875" style="2" customWidth="1"/>
    <col min="4616" max="4616" width="32.85546875" style="2" customWidth="1"/>
    <col min="4617" max="4617" width="5.85546875" style="2" customWidth="1"/>
    <col min="4618" max="4859" width="8.85546875" style="2"/>
    <col min="4860" max="4860" width="5.85546875" style="2" customWidth="1"/>
    <col min="4861" max="4861" width="32.85546875" style="2" customWidth="1"/>
    <col min="4862" max="4862" width="5.85546875" style="2" customWidth="1"/>
    <col min="4863" max="4863" width="32.85546875" style="2" customWidth="1"/>
    <col min="4864" max="4869" width="8.85546875" style="2"/>
    <col min="4870" max="4870" width="32.85546875" style="2" customWidth="1"/>
    <col min="4871" max="4871" width="5.85546875" style="2" customWidth="1"/>
    <col min="4872" max="4872" width="32.85546875" style="2" customWidth="1"/>
    <col min="4873" max="4873" width="5.85546875" style="2" customWidth="1"/>
    <col min="4874" max="5115" width="8.85546875" style="2"/>
    <col min="5116" max="5116" width="5.85546875" style="2" customWidth="1"/>
    <col min="5117" max="5117" width="32.85546875" style="2" customWidth="1"/>
    <col min="5118" max="5118" width="5.85546875" style="2" customWidth="1"/>
    <col min="5119" max="5119" width="32.85546875" style="2" customWidth="1"/>
    <col min="5120" max="5125" width="8.85546875" style="2"/>
    <col min="5126" max="5126" width="32.85546875" style="2" customWidth="1"/>
    <col min="5127" max="5127" width="5.85546875" style="2" customWidth="1"/>
    <col min="5128" max="5128" width="32.85546875" style="2" customWidth="1"/>
    <col min="5129" max="5129" width="5.85546875" style="2" customWidth="1"/>
    <col min="5130" max="5371" width="8.85546875" style="2"/>
    <col min="5372" max="5372" width="5.85546875" style="2" customWidth="1"/>
    <col min="5373" max="5373" width="32.85546875" style="2" customWidth="1"/>
    <col min="5374" max="5374" width="5.85546875" style="2" customWidth="1"/>
    <col min="5375" max="5375" width="32.85546875" style="2" customWidth="1"/>
    <col min="5376" max="5381" width="8.85546875" style="2"/>
    <col min="5382" max="5382" width="32.85546875" style="2" customWidth="1"/>
    <col min="5383" max="5383" width="5.85546875" style="2" customWidth="1"/>
    <col min="5384" max="5384" width="32.85546875" style="2" customWidth="1"/>
    <col min="5385" max="5385" width="5.85546875" style="2" customWidth="1"/>
    <col min="5386" max="5627" width="8.85546875" style="2"/>
    <col min="5628" max="5628" width="5.85546875" style="2" customWidth="1"/>
    <col min="5629" max="5629" width="32.85546875" style="2" customWidth="1"/>
    <col min="5630" max="5630" width="5.85546875" style="2" customWidth="1"/>
    <col min="5631" max="5631" width="32.85546875" style="2" customWidth="1"/>
    <col min="5632" max="5637" width="8.85546875" style="2"/>
    <col min="5638" max="5638" width="32.85546875" style="2" customWidth="1"/>
    <col min="5639" max="5639" width="5.85546875" style="2" customWidth="1"/>
    <col min="5640" max="5640" width="32.85546875" style="2" customWidth="1"/>
    <col min="5641" max="5641" width="5.85546875" style="2" customWidth="1"/>
    <col min="5642" max="5883" width="8.85546875" style="2"/>
    <col min="5884" max="5884" width="5.85546875" style="2" customWidth="1"/>
    <col min="5885" max="5885" width="32.85546875" style="2" customWidth="1"/>
    <col min="5886" max="5886" width="5.85546875" style="2" customWidth="1"/>
    <col min="5887" max="5887" width="32.85546875" style="2" customWidth="1"/>
    <col min="5888" max="5893" width="8.85546875" style="2"/>
    <col min="5894" max="5894" width="32.85546875" style="2" customWidth="1"/>
    <col min="5895" max="5895" width="5.85546875" style="2" customWidth="1"/>
    <col min="5896" max="5896" width="32.85546875" style="2" customWidth="1"/>
    <col min="5897" max="5897" width="5.85546875" style="2" customWidth="1"/>
    <col min="5898" max="6139" width="8.85546875" style="2"/>
    <col min="6140" max="6140" width="5.85546875" style="2" customWidth="1"/>
    <col min="6141" max="6141" width="32.85546875" style="2" customWidth="1"/>
    <col min="6142" max="6142" width="5.85546875" style="2" customWidth="1"/>
    <col min="6143" max="6143" width="32.85546875" style="2" customWidth="1"/>
    <col min="6144" max="6149" width="8.85546875" style="2"/>
    <col min="6150" max="6150" width="32.85546875" style="2" customWidth="1"/>
    <col min="6151" max="6151" width="5.85546875" style="2" customWidth="1"/>
    <col min="6152" max="6152" width="32.85546875" style="2" customWidth="1"/>
    <col min="6153" max="6153" width="5.85546875" style="2" customWidth="1"/>
    <col min="6154" max="6395" width="8.85546875" style="2"/>
    <col min="6396" max="6396" width="5.85546875" style="2" customWidth="1"/>
    <col min="6397" max="6397" width="32.85546875" style="2" customWidth="1"/>
    <col min="6398" max="6398" width="5.85546875" style="2" customWidth="1"/>
    <col min="6399" max="6399" width="32.85546875" style="2" customWidth="1"/>
    <col min="6400" max="6405" width="8.85546875" style="2"/>
    <col min="6406" max="6406" width="32.85546875" style="2" customWidth="1"/>
    <col min="6407" max="6407" width="5.85546875" style="2" customWidth="1"/>
    <col min="6408" max="6408" width="32.85546875" style="2" customWidth="1"/>
    <col min="6409" max="6409" width="5.85546875" style="2" customWidth="1"/>
    <col min="6410" max="6651" width="8.85546875" style="2"/>
    <col min="6652" max="6652" width="5.85546875" style="2" customWidth="1"/>
    <col min="6653" max="6653" width="32.85546875" style="2" customWidth="1"/>
    <col min="6654" max="6654" width="5.85546875" style="2" customWidth="1"/>
    <col min="6655" max="6655" width="32.85546875" style="2" customWidth="1"/>
    <col min="6656" max="6661" width="8.85546875" style="2"/>
    <col min="6662" max="6662" width="32.85546875" style="2" customWidth="1"/>
    <col min="6663" max="6663" width="5.85546875" style="2" customWidth="1"/>
    <col min="6664" max="6664" width="32.85546875" style="2" customWidth="1"/>
    <col min="6665" max="6665" width="5.85546875" style="2" customWidth="1"/>
    <col min="6666" max="6907" width="8.85546875" style="2"/>
    <col min="6908" max="6908" width="5.85546875" style="2" customWidth="1"/>
    <col min="6909" max="6909" width="32.85546875" style="2" customWidth="1"/>
    <col min="6910" max="6910" width="5.85546875" style="2" customWidth="1"/>
    <col min="6911" max="6911" width="32.85546875" style="2" customWidth="1"/>
    <col min="6912" max="6917" width="8.85546875" style="2"/>
    <col min="6918" max="6918" width="32.85546875" style="2" customWidth="1"/>
    <col min="6919" max="6919" width="5.85546875" style="2" customWidth="1"/>
    <col min="6920" max="6920" width="32.85546875" style="2" customWidth="1"/>
    <col min="6921" max="6921" width="5.85546875" style="2" customWidth="1"/>
    <col min="6922" max="7163" width="8.85546875" style="2"/>
    <col min="7164" max="7164" width="5.85546875" style="2" customWidth="1"/>
    <col min="7165" max="7165" width="32.85546875" style="2" customWidth="1"/>
    <col min="7166" max="7166" width="5.85546875" style="2" customWidth="1"/>
    <col min="7167" max="7167" width="32.85546875" style="2" customWidth="1"/>
    <col min="7168" max="7173" width="8.85546875" style="2"/>
    <col min="7174" max="7174" width="32.85546875" style="2" customWidth="1"/>
    <col min="7175" max="7175" width="5.85546875" style="2" customWidth="1"/>
    <col min="7176" max="7176" width="32.85546875" style="2" customWidth="1"/>
    <col min="7177" max="7177" width="5.85546875" style="2" customWidth="1"/>
    <col min="7178" max="7419" width="8.85546875" style="2"/>
    <col min="7420" max="7420" width="5.85546875" style="2" customWidth="1"/>
    <col min="7421" max="7421" width="32.85546875" style="2" customWidth="1"/>
    <col min="7422" max="7422" width="5.85546875" style="2" customWidth="1"/>
    <col min="7423" max="7423" width="32.85546875" style="2" customWidth="1"/>
    <col min="7424" max="7429" width="8.85546875" style="2"/>
    <col min="7430" max="7430" width="32.85546875" style="2" customWidth="1"/>
    <col min="7431" max="7431" width="5.85546875" style="2" customWidth="1"/>
    <col min="7432" max="7432" width="32.85546875" style="2" customWidth="1"/>
    <col min="7433" max="7433" width="5.85546875" style="2" customWidth="1"/>
    <col min="7434" max="7675" width="8.85546875" style="2"/>
    <col min="7676" max="7676" width="5.85546875" style="2" customWidth="1"/>
    <col min="7677" max="7677" width="32.85546875" style="2" customWidth="1"/>
    <col min="7678" max="7678" width="5.85546875" style="2" customWidth="1"/>
    <col min="7679" max="7679" width="32.85546875" style="2" customWidth="1"/>
    <col min="7680" max="7685" width="8.85546875" style="2"/>
    <col min="7686" max="7686" width="32.85546875" style="2" customWidth="1"/>
    <col min="7687" max="7687" width="5.85546875" style="2" customWidth="1"/>
    <col min="7688" max="7688" width="32.85546875" style="2" customWidth="1"/>
    <col min="7689" max="7689" width="5.85546875" style="2" customWidth="1"/>
    <col min="7690" max="7931" width="8.85546875" style="2"/>
    <col min="7932" max="7932" width="5.85546875" style="2" customWidth="1"/>
    <col min="7933" max="7933" width="32.85546875" style="2" customWidth="1"/>
    <col min="7934" max="7934" width="5.85546875" style="2" customWidth="1"/>
    <col min="7935" max="7935" width="32.85546875" style="2" customWidth="1"/>
    <col min="7936" max="7941" width="8.85546875" style="2"/>
    <col min="7942" max="7942" width="32.85546875" style="2" customWidth="1"/>
    <col min="7943" max="7943" width="5.85546875" style="2" customWidth="1"/>
    <col min="7944" max="7944" width="32.85546875" style="2" customWidth="1"/>
    <col min="7945" max="7945" width="5.85546875" style="2" customWidth="1"/>
    <col min="7946" max="8187" width="8.85546875" style="2"/>
    <col min="8188" max="8188" width="5.85546875" style="2" customWidth="1"/>
    <col min="8189" max="8189" width="32.85546875" style="2" customWidth="1"/>
    <col min="8190" max="8190" width="5.85546875" style="2" customWidth="1"/>
    <col min="8191" max="8191" width="32.85546875" style="2" customWidth="1"/>
    <col min="8192" max="8197" width="8.85546875" style="2"/>
    <col min="8198" max="8198" width="32.85546875" style="2" customWidth="1"/>
    <col min="8199" max="8199" width="5.85546875" style="2" customWidth="1"/>
    <col min="8200" max="8200" width="32.85546875" style="2" customWidth="1"/>
    <col min="8201" max="8201" width="5.85546875" style="2" customWidth="1"/>
    <col min="8202" max="8443" width="8.85546875" style="2"/>
    <col min="8444" max="8444" width="5.85546875" style="2" customWidth="1"/>
    <col min="8445" max="8445" width="32.85546875" style="2" customWidth="1"/>
    <col min="8446" max="8446" width="5.85546875" style="2" customWidth="1"/>
    <col min="8447" max="8447" width="32.85546875" style="2" customWidth="1"/>
    <col min="8448" max="8453" width="8.85546875" style="2"/>
    <col min="8454" max="8454" width="32.85546875" style="2" customWidth="1"/>
    <col min="8455" max="8455" width="5.85546875" style="2" customWidth="1"/>
    <col min="8456" max="8456" width="32.85546875" style="2" customWidth="1"/>
    <col min="8457" max="8457" width="5.85546875" style="2" customWidth="1"/>
    <col min="8458" max="8699" width="8.85546875" style="2"/>
    <col min="8700" max="8700" width="5.85546875" style="2" customWidth="1"/>
    <col min="8701" max="8701" width="32.85546875" style="2" customWidth="1"/>
    <col min="8702" max="8702" width="5.85546875" style="2" customWidth="1"/>
    <col min="8703" max="8703" width="32.85546875" style="2" customWidth="1"/>
    <col min="8704" max="8709" width="8.85546875" style="2"/>
    <col min="8710" max="8710" width="32.85546875" style="2" customWidth="1"/>
    <col min="8711" max="8711" width="5.85546875" style="2" customWidth="1"/>
    <col min="8712" max="8712" width="32.85546875" style="2" customWidth="1"/>
    <col min="8713" max="8713" width="5.85546875" style="2" customWidth="1"/>
    <col min="8714" max="8955" width="8.85546875" style="2"/>
    <col min="8956" max="8956" width="5.85546875" style="2" customWidth="1"/>
    <col min="8957" max="8957" width="32.85546875" style="2" customWidth="1"/>
    <col min="8958" max="8958" width="5.85546875" style="2" customWidth="1"/>
    <col min="8959" max="8959" width="32.85546875" style="2" customWidth="1"/>
    <col min="8960" max="8965" width="8.85546875" style="2"/>
    <col min="8966" max="8966" width="32.85546875" style="2" customWidth="1"/>
    <col min="8967" max="8967" width="5.85546875" style="2" customWidth="1"/>
    <col min="8968" max="8968" width="32.85546875" style="2" customWidth="1"/>
    <col min="8969" max="8969" width="5.85546875" style="2" customWidth="1"/>
    <col min="8970" max="9211" width="8.85546875" style="2"/>
    <col min="9212" max="9212" width="5.85546875" style="2" customWidth="1"/>
    <col min="9213" max="9213" width="32.85546875" style="2" customWidth="1"/>
    <col min="9214" max="9214" width="5.85546875" style="2" customWidth="1"/>
    <col min="9215" max="9215" width="32.85546875" style="2" customWidth="1"/>
    <col min="9216" max="9221" width="8.85546875" style="2"/>
    <col min="9222" max="9222" width="32.85546875" style="2" customWidth="1"/>
    <col min="9223" max="9223" width="5.85546875" style="2" customWidth="1"/>
    <col min="9224" max="9224" width="32.85546875" style="2" customWidth="1"/>
    <col min="9225" max="9225" width="5.85546875" style="2" customWidth="1"/>
    <col min="9226" max="9467" width="8.85546875" style="2"/>
    <col min="9468" max="9468" width="5.85546875" style="2" customWidth="1"/>
    <col min="9469" max="9469" width="32.85546875" style="2" customWidth="1"/>
    <col min="9470" max="9470" width="5.85546875" style="2" customWidth="1"/>
    <col min="9471" max="9471" width="32.85546875" style="2" customWidth="1"/>
    <col min="9472" max="9477" width="8.85546875" style="2"/>
    <col min="9478" max="9478" width="32.85546875" style="2" customWidth="1"/>
    <col min="9479" max="9479" width="5.85546875" style="2" customWidth="1"/>
    <col min="9480" max="9480" width="32.85546875" style="2" customWidth="1"/>
    <col min="9481" max="9481" width="5.85546875" style="2" customWidth="1"/>
    <col min="9482" max="9723" width="8.85546875" style="2"/>
    <col min="9724" max="9724" width="5.85546875" style="2" customWidth="1"/>
    <col min="9725" max="9725" width="32.85546875" style="2" customWidth="1"/>
    <col min="9726" max="9726" width="5.85546875" style="2" customWidth="1"/>
    <col min="9727" max="9727" width="32.85546875" style="2" customWidth="1"/>
    <col min="9728" max="9733" width="8.85546875" style="2"/>
    <col min="9734" max="9734" width="32.85546875" style="2" customWidth="1"/>
    <col min="9735" max="9735" width="5.85546875" style="2" customWidth="1"/>
    <col min="9736" max="9736" width="32.85546875" style="2" customWidth="1"/>
    <col min="9737" max="9737" width="5.85546875" style="2" customWidth="1"/>
    <col min="9738" max="9979" width="8.85546875" style="2"/>
    <col min="9980" max="9980" width="5.85546875" style="2" customWidth="1"/>
    <col min="9981" max="9981" width="32.85546875" style="2" customWidth="1"/>
    <col min="9982" max="9982" width="5.85546875" style="2" customWidth="1"/>
    <col min="9983" max="9983" width="32.85546875" style="2" customWidth="1"/>
    <col min="9984" max="9989" width="8.85546875" style="2"/>
    <col min="9990" max="9990" width="32.85546875" style="2" customWidth="1"/>
    <col min="9991" max="9991" width="5.85546875" style="2" customWidth="1"/>
    <col min="9992" max="9992" width="32.85546875" style="2" customWidth="1"/>
    <col min="9993" max="9993" width="5.85546875" style="2" customWidth="1"/>
    <col min="9994" max="10235" width="8.85546875" style="2"/>
    <col min="10236" max="10236" width="5.85546875" style="2" customWidth="1"/>
    <col min="10237" max="10237" width="32.85546875" style="2" customWidth="1"/>
    <col min="10238" max="10238" width="5.85546875" style="2" customWidth="1"/>
    <col min="10239" max="10239" width="32.85546875" style="2" customWidth="1"/>
    <col min="10240" max="10245" width="8.85546875" style="2"/>
    <col min="10246" max="10246" width="32.85546875" style="2" customWidth="1"/>
    <col min="10247" max="10247" width="5.85546875" style="2" customWidth="1"/>
    <col min="10248" max="10248" width="32.85546875" style="2" customWidth="1"/>
    <col min="10249" max="10249" width="5.85546875" style="2" customWidth="1"/>
    <col min="10250" max="10491" width="8.85546875" style="2"/>
    <col min="10492" max="10492" width="5.85546875" style="2" customWidth="1"/>
    <col min="10493" max="10493" width="32.85546875" style="2" customWidth="1"/>
    <col min="10494" max="10494" width="5.85546875" style="2" customWidth="1"/>
    <col min="10495" max="10495" width="32.85546875" style="2" customWidth="1"/>
    <col min="10496" max="10501" width="8.85546875" style="2"/>
    <col min="10502" max="10502" width="32.85546875" style="2" customWidth="1"/>
    <col min="10503" max="10503" width="5.85546875" style="2" customWidth="1"/>
    <col min="10504" max="10504" width="32.85546875" style="2" customWidth="1"/>
    <col min="10505" max="10505" width="5.85546875" style="2" customWidth="1"/>
    <col min="10506" max="10747" width="8.85546875" style="2"/>
    <col min="10748" max="10748" width="5.85546875" style="2" customWidth="1"/>
    <col min="10749" max="10749" width="32.85546875" style="2" customWidth="1"/>
    <col min="10750" max="10750" width="5.85546875" style="2" customWidth="1"/>
    <col min="10751" max="10751" width="32.85546875" style="2" customWidth="1"/>
    <col min="10752" max="10757" width="8.85546875" style="2"/>
    <col min="10758" max="10758" width="32.85546875" style="2" customWidth="1"/>
    <col min="10759" max="10759" width="5.85546875" style="2" customWidth="1"/>
    <col min="10760" max="10760" width="32.85546875" style="2" customWidth="1"/>
    <col min="10761" max="10761" width="5.85546875" style="2" customWidth="1"/>
    <col min="10762" max="11003" width="8.85546875" style="2"/>
    <col min="11004" max="11004" width="5.85546875" style="2" customWidth="1"/>
    <col min="11005" max="11005" width="32.85546875" style="2" customWidth="1"/>
    <col min="11006" max="11006" width="5.85546875" style="2" customWidth="1"/>
    <col min="11007" max="11007" width="32.85546875" style="2" customWidth="1"/>
    <col min="11008" max="11013" width="8.85546875" style="2"/>
    <col min="11014" max="11014" width="32.85546875" style="2" customWidth="1"/>
    <col min="11015" max="11015" width="5.85546875" style="2" customWidth="1"/>
    <col min="11016" max="11016" width="32.85546875" style="2" customWidth="1"/>
    <col min="11017" max="11017" width="5.85546875" style="2" customWidth="1"/>
    <col min="11018" max="11259" width="8.85546875" style="2"/>
    <col min="11260" max="11260" width="5.85546875" style="2" customWidth="1"/>
    <col min="11261" max="11261" width="32.85546875" style="2" customWidth="1"/>
    <col min="11262" max="11262" width="5.85546875" style="2" customWidth="1"/>
    <col min="11263" max="11263" width="32.85546875" style="2" customWidth="1"/>
    <col min="11264" max="11269" width="8.85546875" style="2"/>
    <col min="11270" max="11270" width="32.85546875" style="2" customWidth="1"/>
    <col min="11271" max="11271" width="5.85546875" style="2" customWidth="1"/>
    <col min="11272" max="11272" width="32.85546875" style="2" customWidth="1"/>
    <col min="11273" max="11273" width="5.85546875" style="2" customWidth="1"/>
    <col min="11274" max="11515" width="8.85546875" style="2"/>
    <col min="11516" max="11516" width="5.85546875" style="2" customWidth="1"/>
    <col min="11517" max="11517" width="32.85546875" style="2" customWidth="1"/>
    <col min="11518" max="11518" width="5.85546875" style="2" customWidth="1"/>
    <col min="11519" max="11519" width="32.85546875" style="2" customWidth="1"/>
    <col min="11520" max="11525" width="8.85546875" style="2"/>
    <col min="11526" max="11526" width="32.85546875" style="2" customWidth="1"/>
    <col min="11527" max="11527" width="5.85546875" style="2" customWidth="1"/>
    <col min="11528" max="11528" width="32.85546875" style="2" customWidth="1"/>
    <col min="11529" max="11529" width="5.85546875" style="2" customWidth="1"/>
    <col min="11530" max="11771" width="8.85546875" style="2"/>
    <col min="11772" max="11772" width="5.85546875" style="2" customWidth="1"/>
    <col min="11773" max="11773" width="32.85546875" style="2" customWidth="1"/>
    <col min="11774" max="11774" width="5.85546875" style="2" customWidth="1"/>
    <col min="11775" max="11775" width="32.85546875" style="2" customWidth="1"/>
    <col min="11776" max="11781" width="8.85546875" style="2"/>
    <col min="11782" max="11782" width="32.85546875" style="2" customWidth="1"/>
    <col min="11783" max="11783" width="5.85546875" style="2" customWidth="1"/>
    <col min="11784" max="11784" width="32.85546875" style="2" customWidth="1"/>
    <col min="11785" max="11785" width="5.85546875" style="2" customWidth="1"/>
    <col min="11786" max="12027" width="8.85546875" style="2"/>
    <col min="12028" max="12028" width="5.85546875" style="2" customWidth="1"/>
    <col min="12029" max="12029" width="32.85546875" style="2" customWidth="1"/>
    <col min="12030" max="12030" width="5.85546875" style="2" customWidth="1"/>
    <col min="12031" max="12031" width="32.85546875" style="2" customWidth="1"/>
    <col min="12032" max="12037" width="8.85546875" style="2"/>
    <col min="12038" max="12038" width="32.85546875" style="2" customWidth="1"/>
    <col min="12039" max="12039" width="5.85546875" style="2" customWidth="1"/>
    <col min="12040" max="12040" width="32.85546875" style="2" customWidth="1"/>
    <col min="12041" max="12041" width="5.85546875" style="2" customWidth="1"/>
    <col min="12042" max="12283" width="8.85546875" style="2"/>
    <col min="12284" max="12284" width="5.85546875" style="2" customWidth="1"/>
    <col min="12285" max="12285" width="32.85546875" style="2" customWidth="1"/>
    <col min="12286" max="12286" width="5.85546875" style="2" customWidth="1"/>
    <col min="12287" max="12287" width="32.85546875" style="2" customWidth="1"/>
    <col min="12288" max="12293" width="8.85546875" style="2"/>
    <col min="12294" max="12294" width="32.85546875" style="2" customWidth="1"/>
    <col min="12295" max="12295" width="5.85546875" style="2" customWidth="1"/>
    <col min="12296" max="12296" width="32.85546875" style="2" customWidth="1"/>
    <col min="12297" max="12297" width="5.85546875" style="2" customWidth="1"/>
    <col min="12298" max="12539" width="8.85546875" style="2"/>
    <col min="12540" max="12540" width="5.85546875" style="2" customWidth="1"/>
    <col min="12541" max="12541" width="32.85546875" style="2" customWidth="1"/>
    <col min="12542" max="12542" width="5.85546875" style="2" customWidth="1"/>
    <col min="12543" max="12543" width="32.85546875" style="2" customWidth="1"/>
    <col min="12544" max="12549" width="8.85546875" style="2"/>
    <col min="12550" max="12550" width="32.85546875" style="2" customWidth="1"/>
    <col min="12551" max="12551" width="5.85546875" style="2" customWidth="1"/>
    <col min="12552" max="12552" width="32.85546875" style="2" customWidth="1"/>
    <col min="12553" max="12553" width="5.85546875" style="2" customWidth="1"/>
    <col min="12554" max="12795" width="8.85546875" style="2"/>
    <col min="12796" max="12796" width="5.85546875" style="2" customWidth="1"/>
    <col min="12797" max="12797" width="32.85546875" style="2" customWidth="1"/>
    <col min="12798" max="12798" width="5.85546875" style="2" customWidth="1"/>
    <col min="12799" max="12799" width="32.85546875" style="2" customWidth="1"/>
    <col min="12800" max="12805" width="8.85546875" style="2"/>
    <col min="12806" max="12806" width="32.85546875" style="2" customWidth="1"/>
    <col min="12807" max="12807" width="5.85546875" style="2" customWidth="1"/>
    <col min="12808" max="12808" width="32.85546875" style="2" customWidth="1"/>
    <col min="12809" max="12809" width="5.85546875" style="2" customWidth="1"/>
    <col min="12810" max="13051" width="8.85546875" style="2"/>
    <col min="13052" max="13052" width="5.85546875" style="2" customWidth="1"/>
    <col min="13053" max="13053" width="32.85546875" style="2" customWidth="1"/>
    <col min="13054" max="13054" width="5.85546875" style="2" customWidth="1"/>
    <col min="13055" max="13055" width="32.85546875" style="2" customWidth="1"/>
    <col min="13056" max="13061" width="8.85546875" style="2"/>
    <col min="13062" max="13062" width="32.85546875" style="2" customWidth="1"/>
    <col min="13063" max="13063" width="5.85546875" style="2" customWidth="1"/>
    <col min="13064" max="13064" width="32.85546875" style="2" customWidth="1"/>
    <col min="13065" max="13065" width="5.85546875" style="2" customWidth="1"/>
    <col min="13066" max="13307" width="8.85546875" style="2"/>
    <col min="13308" max="13308" width="5.85546875" style="2" customWidth="1"/>
    <col min="13309" max="13309" width="32.85546875" style="2" customWidth="1"/>
    <col min="13310" max="13310" width="5.85546875" style="2" customWidth="1"/>
    <col min="13311" max="13311" width="32.85546875" style="2" customWidth="1"/>
    <col min="13312" max="13317" width="8.85546875" style="2"/>
    <col min="13318" max="13318" width="32.85546875" style="2" customWidth="1"/>
    <col min="13319" max="13319" width="5.85546875" style="2" customWidth="1"/>
    <col min="13320" max="13320" width="32.85546875" style="2" customWidth="1"/>
    <col min="13321" max="13321" width="5.85546875" style="2" customWidth="1"/>
    <col min="13322" max="13563" width="8.85546875" style="2"/>
    <col min="13564" max="13564" width="5.85546875" style="2" customWidth="1"/>
    <col min="13565" max="13565" width="32.85546875" style="2" customWidth="1"/>
    <col min="13566" max="13566" width="5.85546875" style="2" customWidth="1"/>
    <col min="13567" max="13567" width="32.85546875" style="2" customWidth="1"/>
    <col min="13568" max="13573" width="8.85546875" style="2"/>
    <col min="13574" max="13574" width="32.85546875" style="2" customWidth="1"/>
    <col min="13575" max="13575" width="5.85546875" style="2" customWidth="1"/>
    <col min="13576" max="13576" width="32.85546875" style="2" customWidth="1"/>
    <col min="13577" max="13577" width="5.85546875" style="2" customWidth="1"/>
    <col min="13578" max="13819" width="8.85546875" style="2"/>
    <col min="13820" max="13820" width="5.85546875" style="2" customWidth="1"/>
    <col min="13821" max="13821" width="32.85546875" style="2" customWidth="1"/>
    <col min="13822" max="13822" width="5.85546875" style="2" customWidth="1"/>
    <col min="13823" max="13823" width="32.85546875" style="2" customWidth="1"/>
    <col min="13824" max="13829" width="8.85546875" style="2"/>
    <col min="13830" max="13830" width="32.85546875" style="2" customWidth="1"/>
    <col min="13831" max="13831" width="5.85546875" style="2" customWidth="1"/>
    <col min="13832" max="13832" width="32.85546875" style="2" customWidth="1"/>
    <col min="13833" max="13833" width="5.85546875" style="2" customWidth="1"/>
    <col min="13834" max="14075" width="8.85546875" style="2"/>
    <col min="14076" max="14076" width="5.85546875" style="2" customWidth="1"/>
    <col min="14077" max="14077" width="32.85546875" style="2" customWidth="1"/>
    <col min="14078" max="14078" width="5.85546875" style="2" customWidth="1"/>
    <col min="14079" max="14079" width="32.85546875" style="2" customWidth="1"/>
    <col min="14080" max="14085" width="8.85546875" style="2"/>
    <col min="14086" max="14086" width="32.85546875" style="2" customWidth="1"/>
    <col min="14087" max="14087" width="5.85546875" style="2" customWidth="1"/>
    <col min="14088" max="14088" width="32.85546875" style="2" customWidth="1"/>
    <col min="14089" max="14089" width="5.85546875" style="2" customWidth="1"/>
    <col min="14090" max="14331" width="8.85546875" style="2"/>
    <col min="14332" max="14332" width="5.85546875" style="2" customWidth="1"/>
    <col min="14333" max="14333" width="32.85546875" style="2" customWidth="1"/>
    <col min="14334" max="14334" width="5.85546875" style="2" customWidth="1"/>
    <col min="14335" max="14335" width="32.85546875" style="2" customWidth="1"/>
    <col min="14336" max="14341" width="8.85546875" style="2"/>
    <col min="14342" max="14342" width="32.85546875" style="2" customWidth="1"/>
    <col min="14343" max="14343" width="5.85546875" style="2" customWidth="1"/>
    <col min="14344" max="14344" width="32.85546875" style="2" customWidth="1"/>
    <col min="14345" max="14345" width="5.85546875" style="2" customWidth="1"/>
    <col min="14346" max="14587" width="8.85546875" style="2"/>
    <col min="14588" max="14588" width="5.85546875" style="2" customWidth="1"/>
    <col min="14589" max="14589" width="32.85546875" style="2" customWidth="1"/>
    <col min="14590" max="14590" width="5.85546875" style="2" customWidth="1"/>
    <col min="14591" max="14591" width="32.85546875" style="2" customWidth="1"/>
    <col min="14592" max="14597" width="8.85546875" style="2"/>
    <col min="14598" max="14598" width="32.85546875" style="2" customWidth="1"/>
    <col min="14599" max="14599" width="5.85546875" style="2" customWidth="1"/>
    <col min="14600" max="14600" width="32.85546875" style="2" customWidth="1"/>
    <col min="14601" max="14601" width="5.85546875" style="2" customWidth="1"/>
    <col min="14602" max="14843" width="8.85546875" style="2"/>
    <col min="14844" max="14844" width="5.85546875" style="2" customWidth="1"/>
    <col min="14845" max="14845" width="32.85546875" style="2" customWidth="1"/>
    <col min="14846" max="14846" width="5.85546875" style="2" customWidth="1"/>
    <col min="14847" max="14847" width="32.85546875" style="2" customWidth="1"/>
    <col min="14848" max="14853" width="8.85546875" style="2"/>
    <col min="14854" max="14854" width="32.85546875" style="2" customWidth="1"/>
    <col min="14855" max="14855" width="5.85546875" style="2" customWidth="1"/>
    <col min="14856" max="14856" width="32.85546875" style="2" customWidth="1"/>
    <col min="14857" max="14857" width="5.85546875" style="2" customWidth="1"/>
    <col min="14858" max="15099" width="8.85546875" style="2"/>
    <col min="15100" max="15100" width="5.85546875" style="2" customWidth="1"/>
    <col min="15101" max="15101" width="32.85546875" style="2" customWidth="1"/>
    <col min="15102" max="15102" width="5.85546875" style="2" customWidth="1"/>
    <col min="15103" max="15103" width="32.85546875" style="2" customWidth="1"/>
    <col min="15104" max="15109" width="8.85546875" style="2"/>
    <col min="15110" max="15110" width="32.85546875" style="2" customWidth="1"/>
    <col min="15111" max="15111" width="5.85546875" style="2" customWidth="1"/>
    <col min="15112" max="15112" width="32.85546875" style="2" customWidth="1"/>
    <col min="15113" max="15113" width="5.85546875" style="2" customWidth="1"/>
    <col min="15114" max="15355" width="8.85546875" style="2"/>
    <col min="15356" max="15356" width="5.85546875" style="2" customWidth="1"/>
    <col min="15357" max="15357" width="32.85546875" style="2" customWidth="1"/>
    <col min="15358" max="15358" width="5.85546875" style="2" customWidth="1"/>
    <col min="15359" max="15359" width="32.85546875" style="2" customWidth="1"/>
    <col min="15360" max="15365" width="8.85546875" style="2"/>
    <col min="15366" max="15366" width="32.85546875" style="2" customWidth="1"/>
    <col min="15367" max="15367" width="5.85546875" style="2" customWidth="1"/>
    <col min="15368" max="15368" width="32.85546875" style="2" customWidth="1"/>
    <col min="15369" max="15369" width="5.85546875" style="2" customWidth="1"/>
    <col min="15370" max="15611" width="8.85546875" style="2"/>
    <col min="15612" max="15612" width="5.85546875" style="2" customWidth="1"/>
    <col min="15613" max="15613" width="32.85546875" style="2" customWidth="1"/>
    <col min="15614" max="15614" width="5.85546875" style="2" customWidth="1"/>
    <col min="15615" max="15615" width="32.85546875" style="2" customWidth="1"/>
    <col min="15616" max="15621" width="8.85546875" style="2"/>
    <col min="15622" max="15622" width="32.85546875" style="2" customWidth="1"/>
    <col min="15623" max="15623" width="5.85546875" style="2" customWidth="1"/>
    <col min="15624" max="15624" width="32.85546875" style="2" customWidth="1"/>
    <col min="15625" max="15625" width="5.85546875" style="2" customWidth="1"/>
    <col min="15626" max="15867" width="8.85546875" style="2"/>
    <col min="15868" max="15868" width="5.85546875" style="2" customWidth="1"/>
    <col min="15869" max="15869" width="32.85546875" style="2" customWidth="1"/>
    <col min="15870" max="15870" width="5.85546875" style="2" customWidth="1"/>
    <col min="15871" max="15871" width="32.85546875" style="2" customWidth="1"/>
    <col min="15872" max="15877" width="8.85546875" style="2"/>
    <col min="15878" max="15878" width="32.85546875" style="2" customWidth="1"/>
    <col min="15879" max="15879" width="5.85546875" style="2" customWidth="1"/>
    <col min="15880" max="15880" width="32.85546875" style="2" customWidth="1"/>
    <col min="15881" max="15881" width="5.85546875" style="2" customWidth="1"/>
    <col min="15882" max="16123" width="8.85546875" style="2"/>
    <col min="16124" max="16124" width="5.85546875" style="2" customWidth="1"/>
    <col min="16125" max="16125" width="32.85546875" style="2" customWidth="1"/>
    <col min="16126" max="16126" width="5.85546875" style="2" customWidth="1"/>
    <col min="16127" max="16127" width="32.85546875" style="2" customWidth="1"/>
    <col min="16128" max="16133" width="8.85546875" style="2"/>
    <col min="16134" max="16134" width="32.85546875" style="2" customWidth="1"/>
    <col min="16135" max="16135" width="5.85546875" style="2" customWidth="1"/>
    <col min="16136" max="16136" width="32.85546875" style="2" customWidth="1"/>
    <col min="16137" max="16137" width="5.85546875" style="2" customWidth="1"/>
    <col min="16138" max="16384" width="8.85546875" style="2"/>
  </cols>
  <sheetData>
    <row r="1" spans="1:17" ht="18" customHeight="1" x14ac:dyDescent="0.2">
      <c r="A1" s="155" t="s">
        <v>16</v>
      </c>
    </row>
    <row r="2" spans="1:17" ht="23.25" customHeight="1" x14ac:dyDescent="0.2">
      <c r="A2" s="209" t="s">
        <v>379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P2" s="2"/>
      <c r="Q2" s="2"/>
    </row>
    <row r="3" spans="1:17" s="29" customFormat="1" ht="18" customHeight="1" x14ac:dyDescent="0.45">
      <c r="A3" s="205" t="s">
        <v>64</v>
      </c>
      <c r="B3" s="218" t="s">
        <v>194</v>
      </c>
      <c r="C3" s="219"/>
      <c r="D3" s="219"/>
      <c r="E3" s="219"/>
      <c r="F3" s="219"/>
      <c r="G3" s="220"/>
      <c r="H3" s="216" t="s">
        <v>196</v>
      </c>
      <c r="I3" s="217"/>
      <c r="J3" s="221" t="s">
        <v>197</v>
      </c>
      <c r="K3" s="222"/>
    </row>
    <row r="4" spans="1:17" s="29" customFormat="1" ht="18" customHeight="1" x14ac:dyDescent="0.45">
      <c r="A4" s="205"/>
      <c r="B4" s="216" t="s">
        <v>38</v>
      </c>
      <c r="C4" s="217"/>
      <c r="D4" s="216" t="s">
        <v>195</v>
      </c>
      <c r="E4" s="217"/>
      <c r="F4" s="216" t="s">
        <v>57</v>
      </c>
      <c r="G4" s="217"/>
      <c r="H4" s="218"/>
      <c r="I4" s="220"/>
      <c r="J4" s="223"/>
      <c r="K4" s="224"/>
    </row>
    <row r="5" spans="1:17" s="29" customFormat="1" ht="18" customHeight="1" x14ac:dyDescent="0.45">
      <c r="A5" s="205"/>
      <c r="B5" s="159" t="s">
        <v>342</v>
      </c>
      <c r="C5" s="159" t="s">
        <v>340</v>
      </c>
      <c r="D5" s="159" t="s">
        <v>342</v>
      </c>
      <c r="E5" s="159" t="s">
        <v>340</v>
      </c>
      <c r="F5" s="159" t="s">
        <v>342</v>
      </c>
      <c r="G5" s="159" t="s">
        <v>340</v>
      </c>
      <c r="H5" s="159" t="s">
        <v>342</v>
      </c>
      <c r="I5" s="159" t="s">
        <v>340</v>
      </c>
      <c r="J5" s="159" t="s">
        <v>342</v>
      </c>
      <c r="K5" s="159" t="s">
        <v>340</v>
      </c>
    </row>
    <row r="6" spans="1:17" s="29" customFormat="1" ht="20.100000000000001" customHeight="1" x14ac:dyDescent="0.45">
      <c r="A6" s="83" t="s">
        <v>275</v>
      </c>
      <c r="B6" s="137">
        <v>1573.5698150000001</v>
      </c>
      <c r="C6" s="137">
        <v>1560.1226220000001</v>
      </c>
      <c r="D6" s="137">
        <v>1936.6613480000001</v>
      </c>
      <c r="E6" s="137">
        <v>2908.0077679999999</v>
      </c>
      <c r="F6" s="137">
        <v>3510.2311630000004</v>
      </c>
      <c r="G6" s="137">
        <v>4468.1303900000003</v>
      </c>
      <c r="H6" s="137">
        <v>3797.548029</v>
      </c>
      <c r="I6" s="137">
        <v>4023.714907</v>
      </c>
      <c r="J6" s="137">
        <v>-287.31686599999966</v>
      </c>
      <c r="K6" s="137">
        <v>444.41548300000022</v>
      </c>
      <c r="M6" s="80"/>
    </row>
    <row r="7" spans="1:17" s="29" customFormat="1" ht="20.100000000000001" customHeight="1" x14ac:dyDescent="0.45">
      <c r="A7" s="84" t="s">
        <v>349</v>
      </c>
      <c r="B7" s="138">
        <v>448.56933500000002</v>
      </c>
      <c r="C7" s="138">
        <v>465.29135300000002</v>
      </c>
      <c r="D7" s="138">
        <v>395.45299499999999</v>
      </c>
      <c r="E7" s="138">
        <v>72.554767999999996</v>
      </c>
      <c r="F7" s="138">
        <v>844.02233000000001</v>
      </c>
      <c r="G7" s="138">
        <v>537.84612100000004</v>
      </c>
      <c r="H7" s="138">
        <v>118.60398499999999</v>
      </c>
      <c r="I7" s="138">
        <v>112.355853</v>
      </c>
      <c r="J7" s="138">
        <v>725.41834500000004</v>
      </c>
      <c r="K7" s="138">
        <v>425.49026800000001</v>
      </c>
      <c r="M7" s="80"/>
    </row>
    <row r="8" spans="1:17" s="29" customFormat="1" ht="20.100000000000001" customHeight="1" x14ac:dyDescent="0.45">
      <c r="A8" s="83" t="s">
        <v>205</v>
      </c>
      <c r="B8" s="137">
        <v>327.50884300000001</v>
      </c>
      <c r="C8" s="137">
        <v>272.64599900000002</v>
      </c>
      <c r="D8" s="137">
        <v>60.171010000000003</v>
      </c>
      <c r="E8" s="137">
        <v>31.869278999999999</v>
      </c>
      <c r="F8" s="137">
        <v>387.67985300000004</v>
      </c>
      <c r="G8" s="137">
        <v>304.51527800000002</v>
      </c>
      <c r="H8" s="137">
        <v>1447.3922789999999</v>
      </c>
      <c r="I8" s="137">
        <v>751.29559400000005</v>
      </c>
      <c r="J8" s="137">
        <v>-1059.7124259999998</v>
      </c>
      <c r="K8" s="137">
        <v>-446.78031600000003</v>
      </c>
      <c r="M8" s="80"/>
    </row>
    <row r="9" spans="1:17" s="29" customFormat="1" ht="20.100000000000001" customHeight="1" x14ac:dyDescent="0.45">
      <c r="A9" s="84" t="s">
        <v>348</v>
      </c>
      <c r="B9" s="138">
        <v>268.85139299999997</v>
      </c>
      <c r="C9" s="138">
        <v>253.85615300000001</v>
      </c>
      <c r="D9" s="138">
        <v>171.348455</v>
      </c>
      <c r="E9" s="138">
        <v>729.18358599999999</v>
      </c>
      <c r="F9" s="138">
        <v>440.19984799999997</v>
      </c>
      <c r="G9" s="138">
        <v>983.03973900000005</v>
      </c>
      <c r="H9" s="138">
        <v>574.24297300000001</v>
      </c>
      <c r="I9" s="138">
        <v>888.73677299999997</v>
      </c>
      <c r="J9" s="138">
        <v>-134.04312500000003</v>
      </c>
      <c r="K9" s="138">
        <v>94.302966000000083</v>
      </c>
      <c r="M9" s="80"/>
    </row>
    <row r="10" spans="1:17" s="29" customFormat="1" ht="20.100000000000001" customHeight="1" thickBot="1" x14ac:dyDescent="0.5">
      <c r="A10" s="83" t="s">
        <v>350</v>
      </c>
      <c r="B10" s="137">
        <v>36.495908</v>
      </c>
      <c r="C10" s="137">
        <v>79.710862000000006</v>
      </c>
      <c r="D10" s="137">
        <v>55.920132000000002</v>
      </c>
      <c r="E10" s="137">
        <v>71.394002</v>
      </c>
      <c r="F10" s="137">
        <v>92.41604000000001</v>
      </c>
      <c r="G10" s="137">
        <v>151.10486400000002</v>
      </c>
      <c r="H10" s="137">
        <v>48.750061000000002</v>
      </c>
      <c r="I10" s="137">
        <v>188.001079</v>
      </c>
      <c r="J10" s="137">
        <v>43.665979000000007</v>
      </c>
      <c r="K10" s="137">
        <v>-36.896214999999984</v>
      </c>
      <c r="M10" s="80"/>
    </row>
    <row r="11" spans="1:17" s="29" customFormat="1" ht="19.5" customHeight="1" thickBot="1" x14ac:dyDescent="0.5">
      <c r="A11" s="152" t="s">
        <v>57</v>
      </c>
      <c r="B11" s="153">
        <v>2654.9952939999998</v>
      </c>
      <c r="C11" s="153">
        <v>2631.6269890000003</v>
      </c>
      <c r="D11" s="153">
        <v>2619.5539400000002</v>
      </c>
      <c r="E11" s="153">
        <v>3813.009403</v>
      </c>
      <c r="F11" s="153">
        <v>5274.5492340000001</v>
      </c>
      <c r="G11" s="153">
        <v>6444.6363920000003</v>
      </c>
      <c r="H11" s="153">
        <v>5986.537327</v>
      </c>
      <c r="I11" s="153">
        <v>5964.1042059999991</v>
      </c>
      <c r="J11" s="153">
        <v>-711.98809299999948</v>
      </c>
      <c r="K11" s="153">
        <v>480.53218600000037</v>
      </c>
    </row>
    <row r="12" spans="1:17" ht="18" x14ac:dyDescent="0.2">
      <c r="A12" s="164" t="s">
        <v>320</v>
      </c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x14ac:dyDescent="0.2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A5D92-D404-4F5E-B9D6-69CCAFADE593}">
  <sheetPr>
    <tabColor rgb="FF9BA8C2"/>
    <pageSetUpPr autoPageBreaks="0"/>
  </sheetPr>
  <dimension ref="A1:L122"/>
  <sheetViews>
    <sheetView showGridLines="0" rightToLeft="1" zoomScaleNormal="100" workbookViewId="0">
      <pane ySplit="4" topLeftCell="A82" activePane="bottomLeft" state="frozen"/>
      <selection activeCell="A3" sqref="A3:B3"/>
      <selection pane="bottomLeft" activeCell="E96" sqref="E96"/>
    </sheetView>
  </sheetViews>
  <sheetFormatPr defaultColWidth="8.85546875" defaultRowHeight="18.600000000000001" customHeight="1" x14ac:dyDescent="0.25"/>
  <cols>
    <col min="1" max="1" width="7.85546875" style="86" customWidth="1"/>
    <col min="2" max="2" width="13.140625" style="86" customWidth="1"/>
    <col min="3" max="6" width="21.140625" style="86" customWidth="1"/>
    <col min="7" max="7" width="0.140625" style="86" customWidth="1"/>
    <col min="8" max="8" width="11.85546875" style="86" bestFit="1" customWidth="1"/>
    <col min="9" max="9" width="10" style="86" customWidth="1"/>
    <col min="10" max="10" width="8.85546875" style="86"/>
    <col min="11" max="12" width="8.85546875" style="87"/>
    <col min="13" max="246" width="8.85546875" style="86"/>
    <col min="247" max="247" width="5.85546875" style="86" customWidth="1"/>
    <col min="248" max="248" width="32.85546875" style="86" customWidth="1"/>
    <col min="249" max="249" width="5.85546875" style="86" customWidth="1"/>
    <col min="250" max="250" width="32.85546875" style="86" customWidth="1"/>
    <col min="251" max="256" width="8.85546875" style="86"/>
    <col min="257" max="257" width="32.85546875" style="86" customWidth="1"/>
    <col min="258" max="258" width="5.85546875" style="86" customWidth="1"/>
    <col min="259" max="259" width="32.85546875" style="86" customWidth="1"/>
    <col min="260" max="260" width="5.85546875" style="86" customWidth="1"/>
    <col min="261" max="502" width="8.85546875" style="86"/>
    <col min="503" max="503" width="5.85546875" style="86" customWidth="1"/>
    <col min="504" max="504" width="32.85546875" style="86" customWidth="1"/>
    <col min="505" max="505" width="5.85546875" style="86" customWidth="1"/>
    <col min="506" max="506" width="32.85546875" style="86" customWidth="1"/>
    <col min="507" max="512" width="8.85546875" style="86"/>
    <col min="513" max="513" width="32.85546875" style="86" customWidth="1"/>
    <col min="514" max="514" width="5.85546875" style="86" customWidth="1"/>
    <col min="515" max="515" width="32.85546875" style="86" customWidth="1"/>
    <col min="516" max="516" width="5.85546875" style="86" customWidth="1"/>
    <col min="517" max="758" width="8.85546875" style="86"/>
    <col min="759" max="759" width="5.85546875" style="86" customWidth="1"/>
    <col min="760" max="760" width="32.85546875" style="86" customWidth="1"/>
    <col min="761" max="761" width="5.85546875" style="86" customWidth="1"/>
    <col min="762" max="762" width="32.85546875" style="86" customWidth="1"/>
    <col min="763" max="768" width="8.85546875" style="86"/>
    <col min="769" max="769" width="32.85546875" style="86" customWidth="1"/>
    <col min="770" max="770" width="5.85546875" style="86" customWidth="1"/>
    <col min="771" max="771" width="32.85546875" style="86" customWidth="1"/>
    <col min="772" max="772" width="5.85546875" style="86" customWidth="1"/>
    <col min="773" max="1014" width="8.85546875" style="86"/>
    <col min="1015" max="1015" width="5.85546875" style="86" customWidth="1"/>
    <col min="1016" max="1016" width="32.85546875" style="86" customWidth="1"/>
    <col min="1017" max="1017" width="5.85546875" style="86" customWidth="1"/>
    <col min="1018" max="1018" width="32.85546875" style="86" customWidth="1"/>
    <col min="1019" max="1024" width="8.85546875" style="86"/>
    <col min="1025" max="1025" width="32.85546875" style="86" customWidth="1"/>
    <col min="1026" max="1026" width="5.85546875" style="86" customWidth="1"/>
    <col min="1027" max="1027" width="32.85546875" style="86" customWidth="1"/>
    <col min="1028" max="1028" width="5.85546875" style="86" customWidth="1"/>
    <col min="1029" max="1270" width="8.85546875" style="86"/>
    <col min="1271" max="1271" width="5.85546875" style="86" customWidth="1"/>
    <col min="1272" max="1272" width="32.85546875" style="86" customWidth="1"/>
    <col min="1273" max="1273" width="5.85546875" style="86" customWidth="1"/>
    <col min="1274" max="1274" width="32.85546875" style="86" customWidth="1"/>
    <col min="1275" max="1280" width="8.85546875" style="86"/>
    <col min="1281" max="1281" width="32.85546875" style="86" customWidth="1"/>
    <col min="1282" max="1282" width="5.85546875" style="86" customWidth="1"/>
    <col min="1283" max="1283" width="32.85546875" style="86" customWidth="1"/>
    <col min="1284" max="1284" width="5.85546875" style="86" customWidth="1"/>
    <col min="1285" max="1526" width="8.85546875" style="86"/>
    <col min="1527" max="1527" width="5.85546875" style="86" customWidth="1"/>
    <col min="1528" max="1528" width="32.85546875" style="86" customWidth="1"/>
    <col min="1529" max="1529" width="5.85546875" style="86" customWidth="1"/>
    <col min="1530" max="1530" width="32.85546875" style="86" customWidth="1"/>
    <col min="1531" max="1536" width="8.85546875" style="86"/>
    <col min="1537" max="1537" width="32.85546875" style="86" customWidth="1"/>
    <col min="1538" max="1538" width="5.85546875" style="86" customWidth="1"/>
    <col min="1539" max="1539" width="32.85546875" style="86" customWidth="1"/>
    <col min="1540" max="1540" width="5.85546875" style="86" customWidth="1"/>
    <col min="1541" max="1782" width="8.85546875" style="86"/>
    <col min="1783" max="1783" width="5.85546875" style="86" customWidth="1"/>
    <col min="1784" max="1784" width="32.85546875" style="86" customWidth="1"/>
    <col min="1785" max="1785" width="5.85546875" style="86" customWidth="1"/>
    <col min="1786" max="1786" width="32.85546875" style="86" customWidth="1"/>
    <col min="1787" max="1792" width="8.85546875" style="86"/>
    <col min="1793" max="1793" width="32.85546875" style="86" customWidth="1"/>
    <col min="1794" max="1794" width="5.85546875" style="86" customWidth="1"/>
    <col min="1795" max="1795" width="32.85546875" style="86" customWidth="1"/>
    <col min="1796" max="1796" width="5.85546875" style="86" customWidth="1"/>
    <col min="1797" max="2038" width="8.85546875" style="86"/>
    <col min="2039" max="2039" width="5.85546875" style="86" customWidth="1"/>
    <col min="2040" max="2040" width="32.85546875" style="86" customWidth="1"/>
    <col min="2041" max="2041" width="5.85546875" style="86" customWidth="1"/>
    <col min="2042" max="2042" width="32.85546875" style="86" customWidth="1"/>
    <col min="2043" max="2048" width="8.85546875" style="86"/>
    <col min="2049" max="2049" width="32.85546875" style="86" customWidth="1"/>
    <col min="2050" max="2050" width="5.85546875" style="86" customWidth="1"/>
    <col min="2051" max="2051" width="32.85546875" style="86" customWidth="1"/>
    <col min="2052" max="2052" width="5.85546875" style="86" customWidth="1"/>
    <col min="2053" max="2294" width="8.85546875" style="86"/>
    <col min="2295" max="2295" width="5.85546875" style="86" customWidth="1"/>
    <col min="2296" max="2296" width="32.85546875" style="86" customWidth="1"/>
    <col min="2297" max="2297" width="5.85546875" style="86" customWidth="1"/>
    <col min="2298" max="2298" width="32.85546875" style="86" customWidth="1"/>
    <col min="2299" max="2304" width="8.85546875" style="86"/>
    <col min="2305" max="2305" width="32.85546875" style="86" customWidth="1"/>
    <col min="2306" max="2306" width="5.85546875" style="86" customWidth="1"/>
    <col min="2307" max="2307" width="32.85546875" style="86" customWidth="1"/>
    <col min="2308" max="2308" width="5.85546875" style="86" customWidth="1"/>
    <col min="2309" max="2550" width="8.85546875" style="86"/>
    <col min="2551" max="2551" width="5.85546875" style="86" customWidth="1"/>
    <col min="2552" max="2552" width="32.85546875" style="86" customWidth="1"/>
    <col min="2553" max="2553" width="5.85546875" style="86" customWidth="1"/>
    <col min="2554" max="2554" width="32.85546875" style="86" customWidth="1"/>
    <col min="2555" max="2560" width="8.85546875" style="86"/>
    <col min="2561" max="2561" width="32.85546875" style="86" customWidth="1"/>
    <col min="2562" max="2562" width="5.85546875" style="86" customWidth="1"/>
    <col min="2563" max="2563" width="32.85546875" style="86" customWidth="1"/>
    <col min="2564" max="2564" width="5.85546875" style="86" customWidth="1"/>
    <col min="2565" max="2806" width="8.85546875" style="86"/>
    <col min="2807" max="2807" width="5.85546875" style="86" customWidth="1"/>
    <col min="2808" max="2808" width="32.85546875" style="86" customWidth="1"/>
    <col min="2809" max="2809" width="5.85546875" style="86" customWidth="1"/>
    <col min="2810" max="2810" width="32.85546875" style="86" customWidth="1"/>
    <col min="2811" max="2816" width="8.85546875" style="86"/>
    <col min="2817" max="2817" width="32.85546875" style="86" customWidth="1"/>
    <col min="2818" max="2818" width="5.85546875" style="86" customWidth="1"/>
    <col min="2819" max="2819" width="32.85546875" style="86" customWidth="1"/>
    <col min="2820" max="2820" width="5.85546875" style="86" customWidth="1"/>
    <col min="2821" max="3062" width="8.85546875" style="86"/>
    <col min="3063" max="3063" width="5.85546875" style="86" customWidth="1"/>
    <col min="3064" max="3064" width="32.85546875" style="86" customWidth="1"/>
    <col min="3065" max="3065" width="5.85546875" style="86" customWidth="1"/>
    <col min="3066" max="3066" width="32.85546875" style="86" customWidth="1"/>
    <col min="3067" max="3072" width="8.85546875" style="86"/>
    <col min="3073" max="3073" width="32.85546875" style="86" customWidth="1"/>
    <col min="3074" max="3074" width="5.85546875" style="86" customWidth="1"/>
    <col min="3075" max="3075" width="32.85546875" style="86" customWidth="1"/>
    <col min="3076" max="3076" width="5.85546875" style="86" customWidth="1"/>
    <col min="3077" max="3318" width="8.85546875" style="86"/>
    <col min="3319" max="3319" width="5.85546875" style="86" customWidth="1"/>
    <col min="3320" max="3320" width="32.85546875" style="86" customWidth="1"/>
    <col min="3321" max="3321" width="5.85546875" style="86" customWidth="1"/>
    <col min="3322" max="3322" width="32.85546875" style="86" customWidth="1"/>
    <col min="3323" max="3328" width="8.85546875" style="86"/>
    <col min="3329" max="3329" width="32.85546875" style="86" customWidth="1"/>
    <col min="3330" max="3330" width="5.85546875" style="86" customWidth="1"/>
    <col min="3331" max="3331" width="32.85546875" style="86" customWidth="1"/>
    <col min="3332" max="3332" width="5.85546875" style="86" customWidth="1"/>
    <col min="3333" max="3574" width="8.85546875" style="86"/>
    <col min="3575" max="3575" width="5.85546875" style="86" customWidth="1"/>
    <col min="3576" max="3576" width="32.85546875" style="86" customWidth="1"/>
    <col min="3577" max="3577" width="5.85546875" style="86" customWidth="1"/>
    <col min="3578" max="3578" width="32.85546875" style="86" customWidth="1"/>
    <col min="3579" max="3584" width="8.85546875" style="86"/>
    <col min="3585" max="3585" width="32.85546875" style="86" customWidth="1"/>
    <col min="3586" max="3586" width="5.85546875" style="86" customWidth="1"/>
    <col min="3587" max="3587" width="32.85546875" style="86" customWidth="1"/>
    <col min="3588" max="3588" width="5.85546875" style="86" customWidth="1"/>
    <col min="3589" max="3830" width="8.85546875" style="86"/>
    <col min="3831" max="3831" width="5.85546875" style="86" customWidth="1"/>
    <col min="3832" max="3832" width="32.85546875" style="86" customWidth="1"/>
    <col min="3833" max="3833" width="5.85546875" style="86" customWidth="1"/>
    <col min="3834" max="3834" width="32.85546875" style="86" customWidth="1"/>
    <col min="3835" max="3840" width="8.85546875" style="86"/>
    <col min="3841" max="3841" width="32.85546875" style="86" customWidth="1"/>
    <col min="3842" max="3842" width="5.85546875" style="86" customWidth="1"/>
    <col min="3843" max="3843" width="32.85546875" style="86" customWidth="1"/>
    <col min="3844" max="3844" width="5.85546875" style="86" customWidth="1"/>
    <col min="3845" max="4086" width="8.85546875" style="86"/>
    <col min="4087" max="4087" width="5.85546875" style="86" customWidth="1"/>
    <col min="4088" max="4088" width="32.85546875" style="86" customWidth="1"/>
    <col min="4089" max="4089" width="5.85546875" style="86" customWidth="1"/>
    <col min="4090" max="4090" width="32.85546875" style="86" customWidth="1"/>
    <col min="4091" max="4096" width="8.85546875" style="86"/>
    <col min="4097" max="4097" width="32.85546875" style="86" customWidth="1"/>
    <col min="4098" max="4098" width="5.85546875" style="86" customWidth="1"/>
    <col min="4099" max="4099" width="32.85546875" style="86" customWidth="1"/>
    <col min="4100" max="4100" width="5.85546875" style="86" customWidth="1"/>
    <col min="4101" max="4342" width="8.85546875" style="86"/>
    <col min="4343" max="4343" width="5.85546875" style="86" customWidth="1"/>
    <col min="4344" max="4344" width="32.85546875" style="86" customWidth="1"/>
    <col min="4345" max="4345" width="5.85546875" style="86" customWidth="1"/>
    <col min="4346" max="4346" width="32.85546875" style="86" customWidth="1"/>
    <col min="4347" max="4352" width="8.85546875" style="86"/>
    <col min="4353" max="4353" width="32.85546875" style="86" customWidth="1"/>
    <col min="4354" max="4354" width="5.85546875" style="86" customWidth="1"/>
    <col min="4355" max="4355" width="32.85546875" style="86" customWidth="1"/>
    <col min="4356" max="4356" width="5.85546875" style="86" customWidth="1"/>
    <col min="4357" max="4598" width="8.85546875" style="86"/>
    <col min="4599" max="4599" width="5.85546875" style="86" customWidth="1"/>
    <col min="4600" max="4600" width="32.85546875" style="86" customWidth="1"/>
    <col min="4601" max="4601" width="5.85546875" style="86" customWidth="1"/>
    <col min="4602" max="4602" width="32.85546875" style="86" customWidth="1"/>
    <col min="4603" max="4608" width="8.85546875" style="86"/>
    <col min="4609" max="4609" width="32.85546875" style="86" customWidth="1"/>
    <col min="4610" max="4610" width="5.85546875" style="86" customWidth="1"/>
    <col min="4611" max="4611" width="32.85546875" style="86" customWidth="1"/>
    <col min="4612" max="4612" width="5.85546875" style="86" customWidth="1"/>
    <col min="4613" max="4854" width="8.85546875" style="86"/>
    <col min="4855" max="4855" width="5.85546875" style="86" customWidth="1"/>
    <col min="4856" max="4856" width="32.85546875" style="86" customWidth="1"/>
    <col min="4857" max="4857" width="5.85546875" style="86" customWidth="1"/>
    <col min="4858" max="4858" width="32.85546875" style="86" customWidth="1"/>
    <col min="4859" max="4864" width="8.85546875" style="86"/>
    <col min="4865" max="4865" width="32.85546875" style="86" customWidth="1"/>
    <col min="4866" max="4866" width="5.85546875" style="86" customWidth="1"/>
    <col min="4867" max="4867" width="32.85546875" style="86" customWidth="1"/>
    <col min="4868" max="4868" width="5.85546875" style="86" customWidth="1"/>
    <col min="4869" max="5110" width="8.85546875" style="86"/>
    <col min="5111" max="5111" width="5.85546875" style="86" customWidth="1"/>
    <col min="5112" max="5112" width="32.85546875" style="86" customWidth="1"/>
    <col min="5113" max="5113" width="5.85546875" style="86" customWidth="1"/>
    <col min="5114" max="5114" width="32.85546875" style="86" customWidth="1"/>
    <col min="5115" max="5120" width="8.85546875" style="86"/>
    <col min="5121" max="5121" width="32.85546875" style="86" customWidth="1"/>
    <col min="5122" max="5122" width="5.85546875" style="86" customWidth="1"/>
    <col min="5123" max="5123" width="32.85546875" style="86" customWidth="1"/>
    <col min="5124" max="5124" width="5.85546875" style="86" customWidth="1"/>
    <col min="5125" max="5366" width="8.85546875" style="86"/>
    <col min="5367" max="5367" width="5.85546875" style="86" customWidth="1"/>
    <col min="5368" max="5368" width="32.85546875" style="86" customWidth="1"/>
    <col min="5369" max="5369" width="5.85546875" style="86" customWidth="1"/>
    <col min="5370" max="5370" width="32.85546875" style="86" customWidth="1"/>
    <col min="5371" max="5376" width="8.85546875" style="86"/>
    <col min="5377" max="5377" width="32.85546875" style="86" customWidth="1"/>
    <col min="5378" max="5378" width="5.85546875" style="86" customWidth="1"/>
    <col min="5379" max="5379" width="32.85546875" style="86" customWidth="1"/>
    <col min="5380" max="5380" width="5.85546875" style="86" customWidth="1"/>
    <col min="5381" max="5622" width="8.85546875" style="86"/>
    <col min="5623" max="5623" width="5.85546875" style="86" customWidth="1"/>
    <col min="5624" max="5624" width="32.85546875" style="86" customWidth="1"/>
    <col min="5625" max="5625" width="5.85546875" style="86" customWidth="1"/>
    <col min="5626" max="5626" width="32.85546875" style="86" customWidth="1"/>
    <col min="5627" max="5632" width="8.85546875" style="86"/>
    <col min="5633" max="5633" width="32.85546875" style="86" customWidth="1"/>
    <col min="5634" max="5634" width="5.85546875" style="86" customWidth="1"/>
    <col min="5635" max="5635" width="32.85546875" style="86" customWidth="1"/>
    <col min="5636" max="5636" width="5.85546875" style="86" customWidth="1"/>
    <col min="5637" max="5878" width="8.85546875" style="86"/>
    <col min="5879" max="5879" width="5.85546875" style="86" customWidth="1"/>
    <col min="5880" max="5880" width="32.85546875" style="86" customWidth="1"/>
    <col min="5881" max="5881" width="5.85546875" style="86" customWidth="1"/>
    <col min="5882" max="5882" width="32.85546875" style="86" customWidth="1"/>
    <col min="5883" max="5888" width="8.85546875" style="86"/>
    <col min="5889" max="5889" width="32.85546875" style="86" customWidth="1"/>
    <col min="5890" max="5890" width="5.85546875" style="86" customWidth="1"/>
    <col min="5891" max="5891" width="32.85546875" style="86" customWidth="1"/>
    <col min="5892" max="5892" width="5.85546875" style="86" customWidth="1"/>
    <col min="5893" max="6134" width="8.85546875" style="86"/>
    <col min="6135" max="6135" width="5.85546875" style="86" customWidth="1"/>
    <col min="6136" max="6136" width="32.85546875" style="86" customWidth="1"/>
    <col min="6137" max="6137" width="5.85546875" style="86" customWidth="1"/>
    <col min="6138" max="6138" width="32.85546875" style="86" customWidth="1"/>
    <col min="6139" max="6144" width="8.85546875" style="86"/>
    <col min="6145" max="6145" width="32.85546875" style="86" customWidth="1"/>
    <col min="6146" max="6146" width="5.85546875" style="86" customWidth="1"/>
    <col min="6147" max="6147" width="32.85546875" style="86" customWidth="1"/>
    <col min="6148" max="6148" width="5.85546875" style="86" customWidth="1"/>
    <col min="6149" max="6390" width="8.85546875" style="86"/>
    <col min="6391" max="6391" width="5.85546875" style="86" customWidth="1"/>
    <col min="6392" max="6392" width="32.85546875" style="86" customWidth="1"/>
    <col min="6393" max="6393" width="5.85546875" style="86" customWidth="1"/>
    <col min="6394" max="6394" width="32.85546875" style="86" customWidth="1"/>
    <col min="6395" max="6400" width="8.85546875" style="86"/>
    <col min="6401" max="6401" width="32.85546875" style="86" customWidth="1"/>
    <col min="6402" max="6402" width="5.85546875" style="86" customWidth="1"/>
    <col min="6403" max="6403" width="32.85546875" style="86" customWidth="1"/>
    <col min="6404" max="6404" width="5.85546875" style="86" customWidth="1"/>
    <col min="6405" max="6646" width="8.85546875" style="86"/>
    <col min="6647" max="6647" width="5.85546875" style="86" customWidth="1"/>
    <col min="6648" max="6648" width="32.85546875" style="86" customWidth="1"/>
    <col min="6649" max="6649" width="5.85546875" style="86" customWidth="1"/>
    <col min="6650" max="6650" width="32.85546875" style="86" customWidth="1"/>
    <col min="6651" max="6656" width="8.85546875" style="86"/>
    <col min="6657" max="6657" width="32.85546875" style="86" customWidth="1"/>
    <col min="6658" max="6658" width="5.85546875" style="86" customWidth="1"/>
    <col min="6659" max="6659" width="32.85546875" style="86" customWidth="1"/>
    <col min="6660" max="6660" width="5.85546875" style="86" customWidth="1"/>
    <col min="6661" max="6902" width="8.85546875" style="86"/>
    <col min="6903" max="6903" width="5.85546875" style="86" customWidth="1"/>
    <col min="6904" max="6904" width="32.85546875" style="86" customWidth="1"/>
    <col min="6905" max="6905" width="5.85546875" style="86" customWidth="1"/>
    <col min="6906" max="6906" width="32.85546875" style="86" customWidth="1"/>
    <col min="6907" max="6912" width="8.85546875" style="86"/>
    <col min="6913" max="6913" width="32.85546875" style="86" customWidth="1"/>
    <col min="6914" max="6914" width="5.85546875" style="86" customWidth="1"/>
    <col min="6915" max="6915" width="32.85546875" style="86" customWidth="1"/>
    <col min="6916" max="6916" width="5.85546875" style="86" customWidth="1"/>
    <col min="6917" max="7158" width="8.85546875" style="86"/>
    <col min="7159" max="7159" width="5.85546875" style="86" customWidth="1"/>
    <col min="7160" max="7160" width="32.85546875" style="86" customWidth="1"/>
    <col min="7161" max="7161" width="5.85546875" style="86" customWidth="1"/>
    <col min="7162" max="7162" width="32.85546875" style="86" customWidth="1"/>
    <col min="7163" max="7168" width="8.85546875" style="86"/>
    <col min="7169" max="7169" width="32.85546875" style="86" customWidth="1"/>
    <col min="7170" max="7170" width="5.85546875" style="86" customWidth="1"/>
    <col min="7171" max="7171" width="32.85546875" style="86" customWidth="1"/>
    <col min="7172" max="7172" width="5.85546875" style="86" customWidth="1"/>
    <col min="7173" max="7414" width="8.85546875" style="86"/>
    <col min="7415" max="7415" width="5.85546875" style="86" customWidth="1"/>
    <col min="7416" max="7416" width="32.85546875" style="86" customWidth="1"/>
    <col min="7417" max="7417" width="5.85546875" style="86" customWidth="1"/>
    <col min="7418" max="7418" width="32.85546875" style="86" customWidth="1"/>
    <col min="7419" max="7424" width="8.85546875" style="86"/>
    <col min="7425" max="7425" width="32.85546875" style="86" customWidth="1"/>
    <col min="7426" max="7426" width="5.85546875" style="86" customWidth="1"/>
    <col min="7427" max="7427" width="32.85546875" style="86" customWidth="1"/>
    <col min="7428" max="7428" width="5.85546875" style="86" customWidth="1"/>
    <col min="7429" max="7670" width="8.85546875" style="86"/>
    <col min="7671" max="7671" width="5.85546875" style="86" customWidth="1"/>
    <col min="7672" max="7672" width="32.85546875" style="86" customWidth="1"/>
    <col min="7673" max="7673" width="5.85546875" style="86" customWidth="1"/>
    <col min="7674" max="7674" width="32.85546875" style="86" customWidth="1"/>
    <col min="7675" max="7680" width="8.85546875" style="86"/>
    <col min="7681" max="7681" width="32.85546875" style="86" customWidth="1"/>
    <col min="7682" max="7682" width="5.85546875" style="86" customWidth="1"/>
    <col min="7683" max="7683" width="32.85546875" style="86" customWidth="1"/>
    <col min="7684" max="7684" width="5.85546875" style="86" customWidth="1"/>
    <col min="7685" max="7926" width="8.85546875" style="86"/>
    <col min="7927" max="7927" width="5.85546875" style="86" customWidth="1"/>
    <col min="7928" max="7928" width="32.85546875" style="86" customWidth="1"/>
    <col min="7929" max="7929" width="5.85546875" style="86" customWidth="1"/>
    <col min="7930" max="7930" width="32.85546875" style="86" customWidth="1"/>
    <col min="7931" max="7936" width="8.85546875" style="86"/>
    <col min="7937" max="7937" width="32.85546875" style="86" customWidth="1"/>
    <col min="7938" max="7938" width="5.85546875" style="86" customWidth="1"/>
    <col min="7939" max="7939" width="32.85546875" style="86" customWidth="1"/>
    <col min="7940" max="7940" width="5.85546875" style="86" customWidth="1"/>
    <col min="7941" max="8182" width="8.85546875" style="86"/>
    <col min="8183" max="8183" width="5.85546875" style="86" customWidth="1"/>
    <col min="8184" max="8184" width="32.85546875" style="86" customWidth="1"/>
    <col min="8185" max="8185" width="5.85546875" style="86" customWidth="1"/>
    <col min="8186" max="8186" width="32.85546875" style="86" customWidth="1"/>
    <col min="8187" max="8192" width="8.85546875" style="86"/>
    <col min="8193" max="8193" width="32.85546875" style="86" customWidth="1"/>
    <col min="8194" max="8194" width="5.85546875" style="86" customWidth="1"/>
    <col min="8195" max="8195" width="32.85546875" style="86" customWidth="1"/>
    <col min="8196" max="8196" width="5.85546875" style="86" customWidth="1"/>
    <col min="8197" max="8438" width="8.85546875" style="86"/>
    <col min="8439" max="8439" width="5.85546875" style="86" customWidth="1"/>
    <col min="8440" max="8440" width="32.85546875" style="86" customWidth="1"/>
    <col min="8441" max="8441" width="5.85546875" style="86" customWidth="1"/>
    <col min="8442" max="8442" width="32.85546875" style="86" customWidth="1"/>
    <col min="8443" max="8448" width="8.85546875" style="86"/>
    <col min="8449" max="8449" width="32.85546875" style="86" customWidth="1"/>
    <col min="8450" max="8450" width="5.85546875" style="86" customWidth="1"/>
    <col min="8451" max="8451" width="32.85546875" style="86" customWidth="1"/>
    <col min="8452" max="8452" width="5.85546875" style="86" customWidth="1"/>
    <col min="8453" max="8694" width="8.85546875" style="86"/>
    <col min="8695" max="8695" width="5.85546875" style="86" customWidth="1"/>
    <col min="8696" max="8696" width="32.85546875" style="86" customWidth="1"/>
    <col min="8697" max="8697" width="5.85546875" style="86" customWidth="1"/>
    <col min="8698" max="8698" width="32.85546875" style="86" customWidth="1"/>
    <col min="8699" max="8704" width="8.85546875" style="86"/>
    <col min="8705" max="8705" width="32.85546875" style="86" customWidth="1"/>
    <col min="8706" max="8706" width="5.85546875" style="86" customWidth="1"/>
    <col min="8707" max="8707" width="32.85546875" style="86" customWidth="1"/>
    <col min="8708" max="8708" width="5.85546875" style="86" customWidth="1"/>
    <col min="8709" max="8950" width="8.85546875" style="86"/>
    <col min="8951" max="8951" width="5.85546875" style="86" customWidth="1"/>
    <col min="8952" max="8952" width="32.85546875" style="86" customWidth="1"/>
    <col min="8953" max="8953" width="5.85546875" style="86" customWidth="1"/>
    <col min="8954" max="8954" width="32.85546875" style="86" customWidth="1"/>
    <col min="8955" max="8960" width="8.85546875" style="86"/>
    <col min="8961" max="8961" width="32.85546875" style="86" customWidth="1"/>
    <col min="8962" max="8962" width="5.85546875" style="86" customWidth="1"/>
    <col min="8963" max="8963" width="32.85546875" style="86" customWidth="1"/>
    <col min="8964" max="8964" width="5.85546875" style="86" customWidth="1"/>
    <col min="8965" max="9206" width="8.85546875" style="86"/>
    <col min="9207" max="9207" width="5.85546875" style="86" customWidth="1"/>
    <col min="9208" max="9208" width="32.85546875" style="86" customWidth="1"/>
    <col min="9209" max="9209" width="5.85546875" style="86" customWidth="1"/>
    <col min="9210" max="9210" width="32.85546875" style="86" customWidth="1"/>
    <col min="9211" max="9216" width="8.85546875" style="86"/>
    <col min="9217" max="9217" width="32.85546875" style="86" customWidth="1"/>
    <col min="9218" max="9218" width="5.85546875" style="86" customWidth="1"/>
    <col min="9219" max="9219" width="32.85546875" style="86" customWidth="1"/>
    <col min="9220" max="9220" width="5.85546875" style="86" customWidth="1"/>
    <col min="9221" max="9462" width="8.85546875" style="86"/>
    <col min="9463" max="9463" width="5.85546875" style="86" customWidth="1"/>
    <col min="9464" max="9464" width="32.85546875" style="86" customWidth="1"/>
    <col min="9465" max="9465" width="5.85546875" style="86" customWidth="1"/>
    <col min="9466" max="9466" width="32.85546875" style="86" customWidth="1"/>
    <col min="9467" max="9472" width="8.85546875" style="86"/>
    <col min="9473" max="9473" width="32.85546875" style="86" customWidth="1"/>
    <col min="9474" max="9474" width="5.85546875" style="86" customWidth="1"/>
    <col min="9475" max="9475" width="32.85546875" style="86" customWidth="1"/>
    <col min="9476" max="9476" width="5.85546875" style="86" customWidth="1"/>
    <col min="9477" max="9718" width="8.85546875" style="86"/>
    <col min="9719" max="9719" width="5.85546875" style="86" customWidth="1"/>
    <col min="9720" max="9720" width="32.85546875" style="86" customWidth="1"/>
    <col min="9721" max="9721" width="5.85546875" style="86" customWidth="1"/>
    <col min="9722" max="9722" width="32.85546875" style="86" customWidth="1"/>
    <col min="9723" max="9728" width="8.85546875" style="86"/>
    <col min="9729" max="9729" width="32.85546875" style="86" customWidth="1"/>
    <col min="9730" max="9730" width="5.85546875" style="86" customWidth="1"/>
    <col min="9731" max="9731" width="32.85546875" style="86" customWidth="1"/>
    <col min="9732" max="9732" width="5.85546875" style="86" customWidth="1"/>
    <col min="9733" max="9974" width="8.85546875" style="86"/>
    <col min="9975" max="9975" width="5.85546875" style="86" customWidth="1"/>
    <col min="9976" max="9976" width="32.85546875" style="86" customWidth="1"/>
    <col min="9977" max="9977" width="5.85546875" style="86" customWidth="1"/>
    <col min="9978" max="9978" width="32.85546875" style="86" customWidth="1"/>
    <col min="9979" max="9984" width="8.85546875" style="86"/>
    <col min="9985" max="9985" width="32.85546875" style="86" customWidth="1"/>
    <col min="9986" max="9986" width="5.85546875" style="86" customWidth="1"/>
    <col min="9987" max="9987" width="32.85546875" style="86" customWidth="1"/>
    <col min="9988" max="9988" width="5.85546875" style="86" customWidth="1"/>
    <col min="9989" max="10230" width="8.85546875" style="86"/>
    <col min="10231" max="10231" width="5.85546875" style="86" customWidth="1"/>
    <col min="10232" max="10232" width="32.85546875" style="86" customWidth="1"/>
    <col min="10233" max="10233" width="5.85546875" style="86" customWidth="1"/>
    <col min="10234" max="10234" width="32.85546875" style="86" customWidth="1"/>
    <col min="10235" max="10240" width="8.85546875" style="86"/>
    <col min="10241" max="10241" width="32.85546875" style="86" customWidth="1"/>
    <col min="10242" max="10242" width="5.85546875" style="86" customWidth="1"/>
    <col min="10243" max="10243" width="32.85546875" style="86" customWidth="1"/>
    <col min="10244" max="10244" width="5.85546875" style="86" customWidth="1"/>
    <col min="10245" max="10486" width="8.85546875" style="86"/>
    <col min="10487" max="10487" width="5.85546875" style="86" customWidth="1"/>
    <col min="10488" max="10488" width="32.85546875" style="86" customWidth="1"/>
    <col min="10489" max="10489" width="5.85546875" style="86" customWidth="1"/>
    <col min="10490" max="10490" width="32.85546875" style="86" customWidth="1"/>
    <col min="10491" max="10496" width="8.85546875" style="86"/>
    <col min="10497" max="10497" width="32.85546875" style="86" customWidth="1"/>
    <col min="10498" max="10498" width="5.85546875" style="86" customWidth="1"/>
    <col min="10499" max="10499" width="32.85546875" style="86" customWidth="1"/>
    <col min="10500" max="10500" width="5.85546875" style="86" customWidth="1"/>
    <col min="10501" max="10742" width="8.85546875" style="86"/>
    <col min="10743" max="10743" width="5.85546875" style="86" customWidth="1"/>
    <col min="10744" max="10744" width="32.85546875" style="86" customWidth="1"/>
    <col min="10745" max="10745" width="5.85546875" style="86" customWidth="1"/>
    <col min="10746" max="10746" width="32.85546875" style="86" customWidth="1"/>
    <col min="10747" max="10752" width="8.85546875" style="86"/>
    <col min="10753" max="10753" width="32.85546875" style="86" customWidth="1"/>
    <col min="10754" max="10754" width="5.85546875" style="86" customWidth="1"/>
    <col min="10755" max="10755" width="32.85546875" style="86" customWidth="1"/>
    <col min="10756" max="10756" width="5.85546875" style="86" customWidth="1"/>
    <col min="10757" max="10998" width="8.85546875" style="86"/>
    <col min="10999" max="10999" width="5.85546875" style="86" customWidth="1"/>
    <col min="11000" max="11000" width="32.85546875" style="86" customWidth="1"/>
    <col min="11001" max="11001" width="5.85546875" style="86" customWidth="1"/>
    <col min="11002" max="11002" width="32.85546875" style="86" customWidth="1"/>
    <col min="11003" max="11008" width="8.85546875" style="86"/>
    <col min="11009" max="11009" width="32.85546875" style="86" customWidth="1"/>
    <col min="11010" max="11010" width="5.85546875" style="86" customWidth="1"/>
    <col min="11011" max="11011" width="32.85546875" style="86" customWidth="1"/>
    <col min="11012" max="11012" width="5.85546875" style="86" customWidth="1"/>
    <col min="11013" max="11254" width="8.85546875" style="86"/>
    <col min="11255" max="11255" width="5.85546875" style="86" customWidth="1"/>
    <col min="11256" max="11256" width="32.85546875" style="86" customWidth="1"/>
    <col min="11257" max="11257" width="5.85546875" style="86" customWidth="1"/>
    <col min="11258" max="11258" width="32.85546875" style="86" customWidth="1"/>
    <col min="11259" max="11264" width="8.85546875" style="86"/>
    <col min="11265" max="11265" width="32.85546875" style="86" customWidth="1"/>
    <col min="11266" max="11266" width="5.85546875" style="86" customWidth="1"/>
    <col min="11267" max="11267" width="32.85546875" style="86" customWidth="1"/>
    <col min="11268" max="11268" width="5.85546875" style="86" customWidth="1"/>
    <col min="11269" max="11510" width="8.85546875" style="86"/>
    <col min="11511" max="11511" width="5.85546875" style="86" customWidth="1"/>
    <col min="11512" max="11512" width="32.85546875" style="86" customWidth="1"/>
    <col min="11513" max="11513" width="5.85546875" style="86" customWidth="1"/>
    <col min="11514" max="11514" width="32.85546875" style="86" customWidth="1"/>
    <col min="11515" max="11520" width="8.85546875" style="86"/>
    <col min="11521" max="11521" width="32.85546875" style="86" customWidth="1"/>
    <col min="11522" max="11522" width="5.85546875" style="86" customWidth="1"/>
    <col min="11523" max="11523" width="32.85546875" style="86" customWidth="1"/>
    <col min="11524" max="11524" width="5.85546875" style="86" customWidth="1"/>
    <col min="11525" max="11766" width="8.85546875" style="86"/>
    <col min="11767" max="11767" width="5.85546875" style="86" customWidth="1"/>
    <col min="11768" max="11768" width="32.85546875" style="86" customWidth="1"/>
    <col min="11769" max="11769" width="5.85546875" style="86" customWidth="1"/>
    <col min="11770" max="11770" width="32.85546875" style="86" customWidth="1"/>
    <col min="11771" max="11776" width="8.85546875" style="86"/>
    <col min="11777" max="11777" width="32.85546875" style="86" customWidth="1"/>
    <col min="11778" max="11778" width="5.85546875" style="86" customWidth="1"/>
    <col min="11779" max="11779" width="32.85546875" style="86" customWidth="1"/>
    <col min="11780" max="11780" width="5.85546875" style="86" customWidth="1"/>
    <col min="11781" max="12022" width="8.85546875" style="86"/>
    <col min="12023" max="12023" width="5.85546875" style="86" customWidth="1"/>
    <col min="12024" max="12024" width="32.85546875" style="86" customWidth="1"/>
    <col min="12025" max="12025" width="5.85546875" style="86" customWidth="1"/>
    <col min="12026" max="12026" width="32.85546875" style="86" customWidth="1"/>
    <col min="12027" max="12032" width="8.85546875" style="86"/>
    <col min="12033" max="12033" width="32.85546875" style="86" customWidth="1"/>
    <col min="12034" max="12034" width="5.85546875" style="86" customWidth="1"/>
    <col min="12035" max="12035" width="32.85546875" style="86" customWidth="1"/>
    <col min="12036" max="12036" width="5.85546875" style="86" customWidth="1"/>
    <col min="12037" max="12278" width="8.85546875" style="86"/>
    <col min="12279" max="12279" width="5.85546875" style="86" customWidth="1"/>
    <col min="12280" max="12280" width="32.85546875" style="86" customWidth="1"/>
    <col min="12281" max="12281" width="5.85546875" style="86" customWidth="1"/>
    <col min="12282" max="12282" width="32.85546875" style="86" customWidth="1"/>
    <col min="12283" max="12288" width="8.85546875" style="86"/>
    <col min="12289" max="12289" width="32.85546875" style="86" customWidth="1"/>
    <col min="12290" max="12290" width="5.85546875" style="86" customWidth="1"/>
    <col min="12291" max="12291" width="32.85546875" style="86" customWidth="1"/>
    <col min="12292" max="12292" width="5.85546875" style="86" customWidth="1"/>
    <col min="12293" max="12534" width="8.85546875" style="86"/>
    <col min="12535" max="12535" width="5.85546875" style="86" customWidth="1"/>
    <col min="12536" max="12536" width="32.85546875" style="86" customWidth="1"/>
    <col min="12537" max="12537" width="5.85546875" style="86" customWidth="1"/>
    <col min="12538" max="12538" width="32.85546875" style="86" customWidth="1"/>
    <col min="12539" max="12544" width="8.85546875" style="86"/>
    <col min="12545" max="12545" width="32.85546875" style="86" customWidth="1"/>
    <col min="12546" max="12546" width="5.85546875" style="86" customWidth="1"/>
    <col min="12547" max="12547" width="32.85546875" style="86" customWidth="1"/>
    <col min="12548" max="12548" width="5.85546875" style="86" customWidth="1"/>
    <col min="12549" max="12790" width="8.85546875" style="86"/>
    <col min="12791" max="12791" width="5.85546875" style="86" customWidth="1"/>
    <col min="12792" max="12792" width="32.85546875" style="86" customWidth="1"/>
    <col min="12793" max="12793" width="5.85546875" style="86" customWidth="1"/>
    <col min="12794" max="12794" width="32.85546875" style="86" customWidth="1"/>
    <col min="12795" max="12800" width="8.85546875" style="86"/>
    <col min="12801" max="12801" width="32.85546875" style="86" customWidth="1"/>
    <col min="12802" max="12802" width="5.85546875" style="86" customWidth="1"/>
    <col min="12803" max="12803" width="32.85546875" style="86" customWidth="1"/>
    <col min="12804" max="12804" width="5.85546875" style="86" customWidth="1"/>
    <col min="12805" max="13046" width="8.85546875" style="86"/>
    <col min="13047" max="13047" width="5.85546875" style="86" customWidth="1"/>
    <col min="13048" max="13048" width="32.85546875" style="86" customWidth="1"/>
    <col min="13049" max="13049" width="5.85546875" style="86" customWidth="1"/>
    <col min="13050" max="13050" width="32.85546875" style="86" customWidth="1"/>
    <col min="13051" max="13056" width="8.85546875" style="86"/>
    <col min="13057" max="13057" width="32.85546875" style="86" customWidth="1"/>
    <col min="13058" max="13058" width="5.85546875" style="86" customWidth="1"/>
    <col min="13059" max="13059" width="32.85546875" style="86" customWidth="1"/>
    <col min="13060" max="13060" width="5.85546875" style="86" customWidth="1"/>
    <col min="13061" max="13302" width="8.85546875" style="86"/>
    <col min="13303" max="13303" width="5.85546875" style="86" customWidth="1"/>
    <col min="13304" max="13304" width="32.85546875" style="86" customWidth="1"/>
    <col min="13305" max="13305" width="5.85546875" style="86" customWidth="1"/>
    <col min="13306" max="13306" width="32.85546875" style="86" customWidth="1"/>
    <col min="13307" max="13312" width="8.85546875" style="86"/>
    <col min="13313" max="13313" width="32.85546875" style="86" customWidth="1"/>
    <col min="13314" max="13314" width="5.85546875" style="86" customWidth="1"/>
    <col min="13315" max="13315" width="32.85546875" style="86" customWidth="1"/>
    <col min="13316" max="13316" width="5.85546875" style="86" customWidth="1"/>
    <col min="13317" max="13558" width="8.85546875" style="86"/>
    <col min="13559" max="13559" width="5.85546875" style="86" customWidth="1"/>
    <col min="13560" max="13560" width="32.85546875" style="86" customWidth="1"/>
    <col min="13561" max="13561" width="5.85546875" style="86" customWidth="1"/>
    <col min="13562" max="13562" width="32.85546875" style="86" customWidth="1"/>
    <col min="13563" max="13568" width="8.85546875" style="86"/>
    <col min="13569" max="13569" width="32.85546875" style="86" customWidth="1"/>
    <col min="13570" max="13570" width="5.85546875" style="86" customWidth="1"/>
    <col min="13571" max="13571" width="32.85546875" style="86" customWidth="1"/>
    <col min="13572" max="13572" width="5.85546875" style="86" customWidth="1"/>
    <col min="13573" max="13814" width="8.85546875" style="86"/>
    <col min="13815" max="13815" width="5.85546875" style="86" customWidth="1"/>
    <col min="13816" max="13816" width="32.85546875" style="86" customWidth="1"/>
    <col min="13817" max="13817" width="5.85546875" style="86" customWidth="1"/>
    <col min="13818" max="13818" width="32.85546875" style="86" customWidth="1"/>
    <col min="13819" max="13824" width="8.85546875" style="86"/>
    <col min="13825" max="13825" width="32.85546875" style="86" customWidth="1"/>
    <col min="13826" max="13826" width="5.85546875" style="86" customWidth="1"/>
    <col min="13827" max="13827" width="32.85546875" style="86" customWidth="1"/>
    <col min="13828" max="13828" width="5.85546875" style="86" customWidth="1"/>
    <col min="13829" max="14070" width="8.85546875" style="86"/>
    <col min="14071" max="14071" width="5.85546875" style="86" customWidth="1"/>
    <col min="14072" max="14072" width="32.85546875" style="86" customWidth="1"/>
    <col min="14073" max="14073" width="5.85546875" style="86" customWidth="1"/>
    <col min="14074" max="14074" width="32.85546875" style="86" customWidth="1"/>
    <col min="14075" max="14080" width="8.85546875" style="86"/>
    <col min="14081" max="14081" width="32.85546875" style="86" customWidth="1"/>
    <col min="14082" max="14082" width="5.85546875" style="86" customWidth="1"/>
    <col min="14083" max="14083" width="32.85546875" style="86" customWidth="1"/>
    <col min="14084" max="14084" width="5.85546875" style="86" customWidth="1"/>
    <col min="14085" max="14326" width="8.85546875" style="86"/>
    <col min="14327" max="14327" width="5.85546875" style="86" customWidth="1"/>
    <col min="14328" max="14328" width="32.85546875" style="86" customWidth="1"/>
    <col min="14329" max="14329" width="5.85546875" style="86" customWidth="1"/>
    <col min="14330" max="14330" width="32.85546875" style="86" customWidth="1"/>
    <col min="14331" max="14336" width="8.85546875" style="86"/>
    <col min="14337" max="14337" width="32.85546875" style="86" customWidth="1"/>
    <col min="14338" max="14338" width="5.85546875" style="86" customWidth="1"/>
    <col min="14339" max="14339" width="32.85546875" style="86" customWidth="1"/>
    <col min="14340" max="14340" width="5.85546875" style="86" customWidth="1"/>
    <col min="14341" max="14582" width="8.85546875" style="86"/>
    <col min="14583" max="14583" width="5.85546875" style="86" customWidth="1"/>
    <col min="14584" max="14584" width="32.85546875" style="86" customWidth="1"/>
    <col min="14585" max="14585" width="5.85546875" style="86" customWidth="1"/>
    <col min="14586" max="14586" width="32.85546875" style="86" customWidth="1"/>
    <col min="14587" max="14592" width="8.85546875" style="86"/>
    <col min="14593" max="14593" width="32.85546875" style="86" customWidth="1"/>
    <col min="14594" max="14594" width="5.85546875" style="86" customWidth="1"/>
    <col min="14595" max="14595" width="32.85546875" style="86" customWidth="1"/>
    <col min="14596" max="14596" width="5.85546875" style="86" customWidth="1"/>
    <col min="14597" max="14838" width="8.85546875" style="86"/>
    <col min="14839" max="14839" width="5.85546875" style="86" customWidth="1"/>
    <col min="14840" max="14840" width="32.85546875" style="86" customWidth="1"/>
    <col min="14841" max="14841" width="5.85546875" style="86" customWidth="1"/>
    <col min="14842" max="14842" width="32.85546875" style="86" customWidth="1"/>
    <col min="14843" max="14848" width="8.85546875" style="86"/>
    <col min="14849" max="14849" width="32.85546875" style="86" customWidth="1"/>
    <col min="14850" max="14850" width="5.85546875" style="86" customWidth="1"/>
    <col min="14851" max="14851" width="32.85546875" style="86" customWidth="1"/>
    <col min="14852" max="14852" width="5.85546875" style="86" customWidth="1"/>
    <col min="14853" max="15094" width="8.85546875" style="86"/>
    <col min="15095" max="15095" width="5.85546875" style="86" customWidth="1"/>
    <col min="15096" max="15096" width="32.85546875" style="86" customWidth="1"/>
    <col min="15097" max="15097" width="5.85546875" style="86" customWidth="1"/>
    <col min="15098" max="15098" width="32.85546875" style="86" customWidth="1"/>
    <col min="15099" max="15104" width="8.85546875" style="86"/>
    <col min="15105" max="15105" width="32.85546875" style="86" customWidth="1"/>
    <col min="15106" max="15106" width="5.85546875" style="86" customWidth="1"/>
    <col min="15107" max="15107" width="32.85546875" style="86" customWidth="1"/>
    <col min="15108" max="15108" width="5.85546875" style="86" customWidth="1"/>
    <col min="15109" max="15350" width="8.85546875" style="86"/>
    <col min="15351" max="15351" width="5.85546875" style="86" customWidth="1"/>
    <col min="15352" max="15352" width="32.85546875" style="86" customWidth="1"/>
    <col min="15353" max="15353" width="5.85546875" style="86" customWidth="1"/>
    <col min="15354" max="15354" width="32.85546875" style="86" customWidth="1"/>
    <col min="15355" max="15360" width="8.85546875" style="86"/>
    <col min="15361" max="15361" width="32.85546875" style="86" customWidth="1"/>
    <col min="15362" max="15362" width="5.85546875" style="86" customWidth="1"/>
    <col min="15363" max="15363" width="32.85546875" style="86" customWidth="1"/>
    <col min="15364" max="15364" width="5.85546875" style="86" customWidth="1"/>
    <col min="15365" max="15606" width="8.85546875" style="86"/>
    <col min="15607" max="15607" width="5.85546875" style="86" customWidth="1"/>
    <col min="15608" max="15608" width="32.85546875" style="86" customWidth="1"/>
    <col min="15609" max="15609" width="5.85546875" style="86" customWidth="1"/>
    <col min="15610" max="15610" width="32.85546875" style="86" customWidth="1"/>
    <col min="15611" max="15616" width="8.85546875" style="86"/>
    <col min="15617" max="15617" width="32.85546875" style="86" customWidth="1"/>
    <col min="15618" max="15618" width="5.85546875" style="86" customWidth="1"/>
    <col min="15619" max="15619" width="32.85546875" style="86" customWidth="1"/>
    <col min="15620" max="15620" width="5.85546875" style="86" customWidth="1"/>
    <col min="15621" max="15862" width="8.85546875" style="86"/>
    <col min="15863" max="15863" width="5.85546875" style="86" customWidth="1"/>
    <col min="15864" max="15864" width="32.85546875" style="86" customWidth="1"/>
    <col min="15865" max="15865" width="5.85546875" style="86" customWidth="1"/>
    <col min="15866" max="15866" width="32.85546875" style="86" customWidth="1"/>
    <col min="15867" max="15872" width="8.85546875" style="86"/>
    <col min="15873" max="15873" width="32.85546875" style="86" customWidth="1"/>
    <col min="15874" max="15874" width="5.85546875" style="86" customWidth="1"/>
    <col min="15875" max="15875" width="32.85546875" style="86" customWidth="1"/>
    <col min="15876" max="15876" width="5.85546875" style="86" customWidth="1"/>
    <col min="15877" max="16118" width="8.85546875" style="86"/>
    <col min="16119" max="16119" width="5.85546875" style="86" customWidth="1"/>
    <col min="16120" max="16120" width="32.85546875" style="86" customWidth="1"/>
    <col min="16121" max="16121" width="5.85546875" style="86" customWidth="1"/>
    <col min="16122" max="16122" width="32.85546875" style="86" customWidth="1"/>
    <col min="16123" max="16128" width="8.85546875" style="86"/>
    <col min="16129" max="16129" width="32.85546875" style="86" customWidth="1"/>
    <col min="16130" max="16130" width="5.85546875" style="86" customWidth="1"/>
    <col min="16131" max="16131" width="32.85546875" style="86" customWidth="1"/>
    <col min="16132" max="16132" width="5.85546875" style="86" customWidth="1"/>
    <col min="16133" max="16384" width="8.85546875" style="86"/>
  </cols>
  <sheetData>
    <row r="1" spans="1:12" ht="18.600000000000001" customHeight="1" x14ac:dyDescent="0.25">
      <c r="A1" s="155" t="s">
        <v>16</v>
      </c>
    </row>
    <row r="2" spans="1:12" ht="18.600000000000001" customHeight="1" x14ac:dyDescent="0.25">
      <c r="A2" s="190" t="s">
        <v>238</v>
      </c>
      <c r="B2" s="190"/>
      <c r="C2" s="190"/>
      <c r="D2" s="190"/>
      <c r="E2" s="190"/>
      <c r="F2" s="190"/>
      <c r="K2" s="86"/>
      <c r="L2" s="86"/>
    </row>
    <row r="3" spans="1:12" ht="18.600000000000001" customHeight="1" x14ac:dyDescent="0.25">
      <c r="A3" s="191" t="s">
        <v>17</v>
      </c>
      <c r="B3" s="192" t="s">
        <v>18</v>
      </c>
      <c r="C3" s="192" t="s">
        <v>19</v>
      </c>
      <c r="D3" s="192" t="s">
        <v>20</v>
      </c>
      <c r="E3" s="192" t="s">
        <v>21</v>
      </c>
      <c r="F3" s="192" t="s">
        <v>22</v>
      </c>
      <c r="K3" s="86"/>
      <c r="L3" s="86"/>
    </row>
    <row r="4" spans="1:12" ht="18.600000000000001" customHeight="1" x14ac:dyDescent="0.25">
      <c r="A4" s="191"/>
      <c r="B4" s="192"/>
      <c r="C4" s="192"/>
      <c r="D4" s="192"/>
      <c r="E4" s="192"/>
      <c r="F4" s="192"/>
      <c r="K4" s="86"/>
      <c r="L4" s="86"/>
    </row>
    <row r="5" spans="1:12" ht="18.600000000000001" customHeight="1" x14ac:dyDescent="0.25">
      <c r="A5" s="23">
        <v>2017</v>
      </c>
      <c r="B5" s="24" t="s">
        <v>23</v>
      </c>
      <c r="C5" s="108">
        <v>69719.941191999998</v>
      </c>
      <c r="D5" s="108">
        <v>45353.095735000003</v>
      </c>
      <c r="E5" s="109">
        <v>115073.03692700001</v>
      </c>
      <c r="F5" s="109">
        <v>24366.845456999996</v>
      </c>
      <c r="K5" s="86"/>
      <c r="L5" s="86"/>
    </row>
    <row r="6" spans="1:12" ht="18.600000000000001" customHeight="1" x14ac:dyDescent="0.25">
      <c r="A6" s="26" t="s">
        <v>24</v>
      </c>
      <c r="B6" s="27" t="s">
        <v>25</v>
      </c>
      <c r="C6" s="110">
        <v>66377.751740000007</v>
      </c>
      <c r="D6" s="110">
        <v>38864.130824</v>
      </c>
      <c r="E6" s="111">
        <v>105241.882564</v>
      </c>
      <c r="F6" s="111">
        <v>27513.620916000007</v>
      </c>
      <c r="K6" s="86"/>
      <c r="L6" s="86"/>
    </row>
    <row r="7" spans="1:12" ht="18.600000000000001" customHeight="1" x14ac:dyDescent="0.25">
      <c r="A7" s="23" t="s">
        <v>24</v>
      </c>
      <c r="B7" s="24" t="s">
        <v>26</v>
      </c>
      <c r="C7" s="108">
        <v>71276.076553999999</v>
      </c>
      <c r="D7" s="108">
        <v>41503.248833999998</v>
      </c>
      <c r="E7" s="109">
        <v>112779.325388</v>
      </c>
      <c r="F7" s="109">
        <v>29772.827720000001</v>
      </c>
      <c r="K7" s="86"/>
      <c r="L7" s="86"/>
    </row>
    <row r="8" spans="1:12" ht="18.600000000000001" customHeight="1" x14ac:dyDescent="0.25">
      <c r="A8" s="26" t="s">
        <v>24</v>
      </c>
      <c r="B8" s="27" t="s">
        <v>27</v>
      </c>
      <c r="C8" s="110">
        <v>67148.298376999999</v>
      </c>
      <c r="D8" s="110">
        <v>44124.793023999999</v>
      </c>
      <c r="E8" s="111">
        <v>111273.091401</v>
      </c>
      <c r="F8" s="111">
        <v>23023.505353</v>
      </c>
      <c r="K8" s="86"/>
      <c r="L8" s="86"/>
    </row>
    <row r="9" spans="1:12" ht="18.600000000000001" customHeight="1" x14ac:dyDescent="0.25">
      <c r="A9" s="23" t="s">
        <v>24</v>
      </c>
      <c r="B9" s="24" t="s">
        <v>28</v>
      </c>
      <c r="C9" s="108">
        <v>63727.453027000003</v>
      </c>
      <c r="D9" s="108">
        <v>47263.030852000004</v>
      </c>
      <c r="E9" s="109">
        <v>110990.48387900001</v>
      </c>
      <c r="F9" s="109">
        <v>16464.422175</v>
      </c>
      <c r="K9" s="86"/>
      <c r="L9" s="86"/>
    </row>
    <row r="10" spans="1:12" ht="18.600000000000001" customHeight="1" x14ac:dyDescent="0.25">
      <c r="A10" s="26" t="s">
        <v>24</v>
      </c>
      <c r="B10" s="27" t="s">
        <v>29</v>
      </c>
      <c r="C10" s="110">
        <v>58852.531509</v>
      </c>
      <c r="D10" s="110">
        <v>35322.480409000003</v>
      </c>
      <c r="E10" s="111">
        <v>94175.011918000004</v>
      </c>
      <c r="F10" s="111">
        <v>23530.051099999997</v>
      </c>
      <c r="K10" s="86"/>
      <c r="L10" s="86"/>
    </row>
    <row r="11" spans="1:12" ht="18.600000000000001" customHeight="1" x14ac:dyDescent="0.25">
      <c r="A11" s="23" t="s">
        <v>24</v>
      </c>
      <c r="B11" s="24" t="s">
        <v>30</v>
      </c>
      <c r="C11" s="108">
        <v>64155.731894999997</v>
      </c>
      <c r="D11" s="108">
        <v>44894.211418999999</v>
      </c>
      <c r="E11" s="109">
        <v>109049.943314</v>
      </c>
      <c r="F11" s="109">
        <v>19261.520475999998</v>
      </c>
      <c r="K11" s="86"/>
      <c r="L11" s="86"/>
    </row>
    <row r="12" spans="1:12" ht="18.600000000000001" customHeight="1" x14ac:dyDescent="0.25">
      <c r="A12" s="26" t="s">
        <v>24</v>
      </c>
      <c r="B12" s="27" t="s">
        <v>31</v>
      </c>
      <c r="C12" s="110">
        <v>68118.803327000001</v>
      </c>
      <c r="D12" s="110">
        <v>43538.375118000004</v>
      </c>
      <c r="E12" s="111">
        <v>111657.178445</v>
      </c>
      <c r="F12" s="111">
        <v>24580.428208999998</v>
      </c>
      <c r="K12" s="86"/>
      <c r="L12" s="86"/>
    </row>
    <row r="13" spans="1:12" ht="18.600000000000001" customHeight="1" x14ac:dyDescent="0.25">
      <c r="A13" s="23" t="s">
        <v>24</v>
      </c>
      <c r="B13" s="24" t="s">
        <v>32</v>
      </c>
      <c r="C13" s="108">
        <v>64013.944176999998</v>
      </c>
      <c r="D13" s="108">
        <v>35420.926003</v>
      </c>
      <c r="E13" s="109">
        <v>99434.870179999998</v>
      </c>
      <c r="F13" s="109">
        <v>28593.018173999997</v>
      </c>
      <c r="K13" s="86"/>
      <c r="L13" s="86"/>
    </row>
    <row r="14" spans="1:12" ht="18.600000000000001" customHeight="1" x14ac:dyDescent="0.25">
      <c r="A14" s="26" t="s">
        <v>24</v>
      </c>
      <c r="B14" s="27" t="s">
        <v>33</v>
      </c>
      <c r="C14" s="110">
        <v>76862.456307999993</v>
      </c>
      <c r="D14" s="110">
        <v>44668.277562000003</v>
      </c>
      <c r="E14" s="111">
        <v>121530.73387</v>
      </c>
      <c r="F14" s="111">
        <v>32194.17874599999</v>
      </c>
      <c r="K14" s="86"/>
      <c r="L14" s="86"/>
    </row>
    <row r="15" spans="1:12" ht="18.600000000000001" customHeight="1" x14ac:dyDescent="0.25">
      <c r="A15" s="23" t="s">
        <v>24</v>
      </c>
      <c r="B15" s="24" t="s">
        <v>34</v>
      </c>
      <c r="C15" s="108">
        <v>80685.505999000001</v>
      </c>
      <c r="D15" s="108">
        <v>40691.838113999998</v>
      </c>
      <c r="E15" s="109">
        <v>121377.344113</v>
      </c>
      <c r="F15" s="109">
        <v>39993.667885000003</v>
      </c>
      <c r="K15" s="86"/>
      <c r="L15" s="86"/>
    </row>
    <row r="16" spans="1:12" ht="18.600000000000001" customHeight="1" x14ac:dyDescent="0.25">
      <c r="A16" s="26" t="s">
        <v>24</v>
      </c>
      <c r="B16" s="27" t="s">
        <v>35</v>
      </c>
      <c r="C16" s="110">
        <v>80942.793724999996</v>
      </c>
      <c r="D16" s="110">
        <v>42802.208843</v>
      </c>
      <c r="E16" s="111">
        <v>123745.002568</v>
      </c>
      <c r="F16" s="111">
        <v>38140.584881999996</v>
      </c>
      <c r="K16" s="86"/>
      <c r="L16" s="86"/>
    </row>
    <row r="17" spans="1:12" ht="18.600000000000001" customHeight="1" x14ac:dyDescent="0.25">
      <c r="A17" s="23">
        <v>2018</v>
      </c>
      <c r="B17" s="24" t="s">
        <v>23</v>
      </c>
      <c r="C17" s="108">
        <v>84238.516967000003</v>
      </c>
      <c r="D17" s="108">
        <v>42205.095980999999</v>
      </c>
      <c r="E17" s="109">
        <v>126443.61294799999</v>
      </c>
      <c r="F17" s="109">
        <v>42033.420986000005</v>
      </c>
      <c r="K17" s="86"/>
      <c r="L17" s="86"/>
    </row>
    <row r="18" spans="1:12" ht="18.600000000000001" customHeight="1" x14ac:dyDescent="0.25">
      <c r="A18" s="26" t="s">
        <v>24</v>
      </c>
      <c r="B18" s="27" t="s">
        <v>25</v>
      </c>
      <c r="C18" s="110">
        <v>77549.696689999997</v>
      </c>
      <c r="D18" s="110">
        <v>42044.502259000001</v>
      </c>
      <c r="E18" s="111">
        <v>119594.198949</v>
      </c>
      <c r="F18" s="111">
        <v>35505.194430999996</v>
      </c>
      <c r="K18" s="86"/>
      <c r="L18" s="86"/>
    </row>
    <row r="19" spans="1:12" ht="18.600000000000001" customHeight="1" x14ac:dyDescent="0.25">
      <c r="A19" s="23" t="s">
        <v>24</v>
      </c>
      <c r="B19" s="24" t="s">
        <v>26</v>
      </c>
      <c r="C19" s="108">
        <v>82446.778292999996</v>
      </c>
      <c r="D19" s="108">
        <v>41806.037349999999</v>
      </c>
      <c r="E19" s="109">
        <v>124252.81564299999</v>
      </c>
      <c r="F19" s="109">
        <v>40640.740942999997</v>
      </c>
      <c r="K19" s="86"/>
      <c r="L19" s="86"/>
    </row>
    <row r="20" spans="1:12" ht="18.600000000000001" customHeight="1" x14ac:dyDescent="0.25">
      <c r="A20" s="26" t="s">
        <v>24</v>
      </c>
      <c r="B20" s="27" t="s">
        <v>27</v>
      </c>
      <c r="C20" s="110">
        <v>89650.312372999993</v>
      </c>
      <c r="D20" s="110">
        <v>47224.032464999997</v>
      </c>
      <c r="E20" s="111">
        <v>136874.34483799999</v>
      </c>
      <c r="F20" s="111">
        <v>42426.279907999997</v>
      </c>
      <c r="K20" s="86"/>
      <c r="L20" s="86"/>
    </row>
    <row r="21" spans="1:12" ht="18.600000000000001" customHeight="1" x14ac:dyDescent="0.25">
      <c r="A21" s="23" t="s">
        <v>24</v>
      </c>
      <c r="B21" s="24" t="s">
        <v>28</v>
      </c>
      <c r="C21" s="108">
        <v>96399.469146000003</v>
      </c>
      <c r="D21" s="108">
        <v>48527.659895999997</v>
      </c>
      <c r="E21" s="109">
        <v>144927.12904199999</v>
      </c>
      <c r="F21" s="109">
        <v>47871.809250000006</v>
      </c>
      <c r="K21" s="86"/>
      <c r="L21" s="86"/>
    </row>
    <row r="22" spans="1:12" ht="18.600000000000001" customHeight="1" x14ac:dyDescent="0.25">
      <c r="A22" s="26" t="s">
        <v>24</v>
      </c>
      <c r="B22" s="27" t="s">
        <v>29</v>
      </c>
      <c r="C22" s="110">
        <v>95044.245836000002</v>
      </c>
      <c r="D22" s="110">
        <v>37268.086433999997</v>
      </c>
      <c r="E22" s="111">
        <v>132312.33227000001</v>
      </c>
      <c r="F22" s="111">
        <v>57776.159402000005</v>
      </c>
      <c r="K22" s="86"/>
      <c r="L22" s="86"/>
    </row>
    <row r="23" spans="1:12" ht="18.600000000000001" customHeight="1" x14ac:dyDescent="0.25">
      <c r="A23" s="23" t="s">
        <v>24</v>
      </c>
      <c r="B23" s="24" t="s">
        <v>30</v>
      </c>
      <c r="C23" s="108">
        <v>98596.849331000005</v>
      </c>
      <c r="D23" s="108">
        <v>48363.985882000001</v>
      </c>
      <c r="E23" s="109">
        <v>146960.83521300001</v>
      </c>
      <c r="F23" s="109">
        <v>50232.863449000004</v>
      </c>
      <c r="K23" s="86"/>
      <c r="L23" s="86"/>
    </row>
    <row r="24" spans="1:12" ht="18.600000000000001" customHeight="1" x14ac:dyDescent="0.25">
      <c r="A24" s="26" t="s">
        <v>24</v>
      </c>
      <c r="B24" s="27" t="s">
        <v>31</v>
      </c>
      <c r="C24" s="110">
        <v>92557.857946999997</v>
      </c>
      <c r="D24" s="110">
        <v>37265.704925999999</v>
      </c>
      <c r="E24" s="111">
        <v>129823.56287299999</v>
      </c>
      <c r="F24" s="111">
        <v>55292.153020999998</v>
      </c>
      <c r="K24" s="86"/>
      <c r="L24" s="86"/>
    </row>
    <row r="25" spans="1:12" ht="18.600000000000001" customHeight="1" x14ac:dyDescent="0.25">
      <c r="A25" s="23" t="s">
        <v>24</v>
      </c>
      <c r="B25" s="24" t="s">
        <v>32</v>
      </c>
      <c r="C25" s="108">
        <v>97276.932631999996</v>
      </c>
      <c r="D25" s="108">
        <v>42391.673384000002</v>
      </c>
      <c r="E25" s="109">
        <v>139668.60601600001</v>
      </c>
      <c r="F25" s="109">
        <v>54885.259247999995</v>
      </c>
      <c r="K25" s="86"/>
      <c r="L25" s="86"/>
    </row>
    <row r="26" spans="1:12" ht="18.600000000000001" customHeight="1" x14ac:dyDescent="0.25">
      <c r="A26" s="26" t="s">
        <v>24</v>
      </c>
      <c r="B26" s="27" t="s">
        <v>33</v>
      </c>
      <c r="C26" s="110">
        <v>105900.009011</v>
      </c>
      <c r="D26" s="110">
        <v>46086.489556</v>
      </c>
      <c r="E26" s="111">
        <v>151986.498567</v>
      </c>
      <c r="F26" s="111">
        <v>59813.519455000001</v>
      </c>
      <c r="K26" s="86"/>
      <c r="L26" s="86"/>
    </row>
    <row r="27" spans="1:12" ht="18.600000000000001" customHeight="1" x14ac:dyDescent="0.25">
      <c r="A27" s="23" t="s">
        <v>24</v>
      </c>
      <c r="B27" s="24" t="s">
        <v>34</v>
      </c>
      <c r="C27" s="108">
        <v>93856.724713999996</v>
      </c>
      <c r="D27" s="108">
        <v>38908.824329000003</v>
      </c>
      <c r="E27" s="109">
        <v>132765.54904300001</v>
      </c>
      <c r="F27" s="109">
        <v>54947.900384999994</v>
      </c>
      <c r="K27" s="86"/>
      <c r="L27" s="86"/>
    </row>
    <row r="28" spans="1:12" ht="18.600000000000001" customHeight="1" x14ac:dyDescent="0.25">
      <c r="A28" s="26" t="s">
        <v>24</v>
      </c>
      <c r="B28" s="27" t="s">
        <v>35</v>
      </c>
      <c r="C28" s="110">
        <v>90383.093051000003</v>
      </c>
      <c r="D28" s="110">
        <v>41900.597736999996</v>
      </c>
      <c r="E28" s="111">
        <v>132283.69078800001</v>
      </c>
      <c r="F28" s="111">
        <v>48482.495314000007</v>
      </c>
      <c r="K28" s="86"/>
      <c r="L28" s="86"/>
    </row>
    <row r="29" spans="1:12" ht="18.600000000000001" customHeight="1" x14ac:dyDescent="0.25">
      <c r="A29" s="23" t="s">
        <v>36</v>
      </c>
      <c r="B29" s="24" t="s">
        <v>23</v>
      </c>
      <c r="C29" s="108">
        <v>82804.226055000006</v>
      </c>
      <c r="D29" s="108">
        <v>46104.347585000003</v>
      </c>
      <c r="E29" s="109">
        <v>128908.57364000002</v>
      </c>
      <c r="F29" s="109">
        <v>36699.878470000003</v>
      </c>
      <c r="H29" s="90"/>
      <c r="I29" s="89"/>
      <c r="K29" s="86"/>
      <c r="L29" s="86"/>
    </row>
    <row r="30" spans="1:12" ht="18.600000000000001" customHeight="1" x14ac:dyDescent="0.25">
      <c r="A30" s="26" t="s">
        <v>24</v>
      </c>
      <c r="B30" s="27" t="s">
        <v>25</v>
      </c>
      <c r="C30" s="110">
        <v>78259.626837000003</v>
      </c>
      <c r="D30" s="110">
        <v>41087.700803</v>
      </c>
      <c r="E30" s="111">
        <v>119347.32764</v>
      </c>
      <c r="F30" s="111">
        <v>37171.926034000004</v>
      </c>
      <c r="H30" s="90"/>
      <c r="I30" s="89"/>
      <c r="K30" s="86"/>
      <c r="L30" s="86"/>
    </row>
    <row r="31" spans="1:12" ht="18.600000000000001" customHeight="1" x14ac:dyDescent="0.25">
      <c r="A31" s="23" t="s">
        <v>24</v>
      </c>
      <c r="B31" s="24" t="s">
        <v>26</v>
      </c>
      <c r="C31" s="108">
        <v>88023.423680000007</v>
      </c>
      <c r="D31" s="108">
        <v>44999.793593000002</v>
      </c>
      <c r="E31" s="109">
        <v>133023.21727300002</v>
      </c>
      <c r="F31" s="109">
        <v>43023.630087000005</v>
      </c>
      <c r="H31" s="90"/>
      <c r="I31" s="89"/>
      <c r="K31" s="86"/>
      <c r="L31" s="86"/>
    </row>
    <row r="32" spans="1:12" ht="18.600000000000001" customHeight="1" x14ac:dyDescent="0.25">
      <c r="A32" s="26" t="s">
        <v>24</v>
      </c>
      <c r="B32" s="27" t="s">
        <v>27</v>
      </c>
      <c r="C32" s="110">
        <v>88736.282850999996</v>
      </c>
      <c r="D32" s="110">
        <v>54200.396258000001</v>
      </c>
      <c r="E32" s="111">
        <v>142936.67910899999</v>
      </c>
      <c r="F32" s="111">
        <v>34535.886592999996</v>
      </c>
      <c r="H32" s="90"/>
      <c r="I32" s="89"/>
      <c r="K32" s="86"/>
      <c r="L32" s="86"/>
    </row>
    <row r="33" spans="1:12" ht="18.600000000000001" customHeight="1" x14ac:dyDescent="0.25">
      <c r="A33" s="23" t="s">
        <v>24</v>
      </c>
      <c r="B33" s="24" t="s">
        <v>28</v>
      </c>
      <c r="C33" s="108">
        <v>86707.673798999997</v>
      </c>
      <c r="D33" s="108">
        <v>54376.124280000004</v>
      </c>
      <c r="E33" s="109">
        <v>141083.798079</v>
      </c>
      <c r="F33" s="109">
        <v>32331.549518999993</v>
      </c>
      <c r="H33" s="90"/>
      <c r="I33" s="89"/>
      <c r="K33" s="86"/>
      <c r="L33" s="86"/>
    </row>
    <row r="34" spans="1:12" ht="18.600000000000001" customHeight="1" x14ac:dyDescent="0.25">
      <c r="A34" s="26" t="s">
        <v>24</v>
      </c>
      <c r="B34" s="27" t="s">
        <v>29</v>
      </c>
      <c r="C34" s="110">
        <v>77173.053232000006</v>
      </c>
      <c r="D34" s="110">
        <v>43242.091756000002</v>
      </c>
      <c r="E34" s="111">
        <v>120415.14498800001</v>
      </c>
      <c r="F34" s="111">
        <v>33930.961476000004</v>
      </c>
      <c r="I34" s="89"/>
      <c r="K34" s="86"/>
      <c r="L34" s="86"/>
    </row>
    <row r="35" spans="1:12" ht="18.600000000000001" customHeight="1" x14ac:dyDescent="0.25">
      <c r="A35" s="23" t="s">
        <v>24</v>
      </c>
      <c r="B35" s="24" t="s">
        <v>30</v>
      </c>
      <c r="C35" s="108">
        <v>81901.04148</v>
      </c>
      <c r="D35" s="108">
        <v>54181.396387000001</v>
      </c>
      <c r="E35" s="109">
        <v>136082.437867</v>
      </c>
      <c r="F35" s="109">
        <v>27719.645092999999</v>
      </c>
      <c r="I35" s="89"/>
      <c r="K35" s="86"/>
      <c r="L35" s="86"/>
    </row>
    <row r="36" spans="1:12" ht="18.600000000000001" customHeight="1" x14ac:dyDescent="0.25">
      <c r="A36" s="26" t="s">
        <v>24</v>
      </c>
      <c r="B36" s="27" t="s">
        <v>31</v>
      </c>
      <c r="C36" s="110">
        <v>76642.848440000002</v>
      </c>
      <c r="D36" s="110">
        <v>47158.917594999999</v>
      </c>
      <c r="E36" s="111">
        <v>123801.76603500001</v>
      </c>
      <c r="F36" s="111">
        <v>29483.930845000003</v>
      </c>
      <c r="I36" s="89"/>
      <c r="K36" s="86"/>
      <c r="L36" s="86"/>
    </row>
    <row r="37" spans="1:12" ht="18.600000000000001" customHeight="1" x14ac:dyDescent="0.25">
      <c r="A37" s="23" t="s">
        <v>24</v>
      </c>
      <c r="B37" s="24" t="s">
        <v>32</v>
      </c>
      <c r="C37" s="108">
        <v>77329.835693000001</v>
      </c>
      <c r="D37" s="108">
        <v>44111.171941000001</v>
      </c>
      <c r="E37" s="109">
        <v>121441.00763400001</v>
      </c>
      <c r="F37" s="109">
        <v>33218.663752</v>
      </c>
      <c r="H37" s="90"/>
      <c r="I37" s="89"/>
      <c r="K37" s="86"/>
      <c r="L37" s="86"/>
    </row>
    <row r="38" spans="1:12" ht="18.600000000000001" customHeight="1" x14ac:dyDescent="0.25">
      <c r="A38" s="26" t="s">
        <v>24</v>
      </c>
      <c r="B38" s="27" t="s">
        <v>33</v>
      </c>
      <c r="C38" s="110">
        <v>76761.817228999993</v>
      </c>
      <c r="D38" s="110">
        <v>49799.586224999999</v>
      </c>
      <c r="E38" s="111">
        <v>126561.40345399998</v>
      </c>
      <c r="F38" s="111">
        <v>26962.231003999994</v>
      </c>
      <c r="H38" s="90"/>
      <c r="I38" s="89"/>
      <c r="K38" s="86"/>
      <c r="L38" s="86"/>
    </row>
    <row r="39" spans="1:12" ht="18.600000000000001" customHeight="1" x14ac:dyDescent="0.25">
      <c r="A39" s="23" t="s">
        <v>24</v>
      </c>
      <c r="B39" s="24" t="s">
        <v>34</v>
      </c>
      <c r="C39" s="108">
        <v>80833.791696</v>
      </c>
      <c r="D39" s="108">
        <v>44078.892528999997</v>
      </c>
      <c r="E39" s="109">
        <v>124912.684225</v>
      </c>
      <c r="F39" s="109">
        <v>36754.899167000003</v>
      </c>
      <c r="H39" s="90"/>
      <c r="I39" s="89"/>
      <c r="K39" s="86"/>
      <c r="L39" s="86"/>
    </row>
    <row r="40" spans="1:12" ht="18.600000000000001" customHeight="1" x14ac:dyDescent="0.25">
      <c r="A40" s="26" t="s">
        <v>24</v>
      </c>
      <c r="B40" s="27" t="s">
        <v>35</v>
      </c>
      <c r="C40" s="110">
        <v>85838.742327</v>
      </c>
      <c r="D40" s="110">
        <v>51021.035651999999</v>
      </c>
      <c r="E40" s="111">
        <v>136859.77797900001</v>
      </c>
      <c r="F40" s="111">
        <v>34817.706675000001</v>
      </c>
      <c r="H40" s="90"/>
      <c r="I40" s="89"/>
      <c r="K40" s="86"/>
      <c r="L40" s="86"/>
    </row>
    <row r="41" spans="1:12" ht="18.600000000000001" customHeight="1" x14ac:dyDescent="0.25">
      <c r="A41" s="23">
        <v>2020</v>
      </c>
      <c r="B41" s="24" t="s">
        <v>23</v>
      </c>
      <c r="C41" s="108">
        <v>82274.712822999994</v>
      </c>
      <c r="D41" s="108">
        <v>46017.6751</v>
      </c>
      <c r="E41" s="109">
        <v>128292.387923</v>
      </c>
      <c r="F41" s="109">
        <v>36257.037722999994</v>
      </c>
      <c r="H41" s="90"/>
      <c r="I41" s="89"/>
      <c r="K41" s="86"/>
      <c r="L41" s="86"/>
    </row>
    <row r="42" spans="1:12" ht="18.600000000000001" customHeight="1" x14ac:dyDescent="0.25">
      <c r="A42" s="26" t="s">
        <v>24</v>
      </c>
      <c r="B42" s="27" t="s">
        <v>25</v>
      </c>
      <c r="C42" s="110">
        <v>63846.115991999999</v>
      </c>
      <c r="D42" s="110">
        <v>43044.386638999997</v>
      </c>
      <c r="E42" s="111">
        <v>106890.502631</v>
      </c>
      <c r="F42" s="111">
        <v>20801.729353000002</v>
      </c>
      <c r="K42" s="86"/>
      <c r="L42" s="86"/>
    </row>
    <row r="43" spans="1:12" ht="18.600000000000001" customHeight="1" x14ac:dyDescent="0.25">
      <c r="A43" s="23" t="s">
        <v>24</v>
      </c>
      <c r="B43" s="24" t="s">
        <v>26</v>
      </c>
      <c r="C43" s="108">
        <v>45552.345096999998</v>
      </c>
      <c r="D43" s="108">
        <v>43318.699232999999</v>
      </c>
      <c r="E43" s="109">
        <v>88871.044330000004</v>
      </c>
      <c r="F43" s="109">
        <v>2233.6458639999983</v>
      </c>
      <c r="K43" s="86"/>
      <c r="L43" s="86"/>
    </row>
    <row r="44" spans="1:12" ht="18.600000000000001" customHeight="1" x14ac:dyDescent="0.25">
      <c r="A44" s="26" t="s">
        <v>24</v>
      </c>
      <c r="B44" s="27" t="s">
        <v>27</v>
      </c>
      <c r="C44" s="110">
        <v>38138.518365000004</v>
      </c>
      <c r="D44" s="110">
        <v>41789.809110000002</v>
      </c>
      <c r="E44" s="111">
        <v>79928.327474999998</v>
      </c>
      <c r="F44" s="111">
        <v>-3651.2907449999984</v>
      </c>
      <c r="K44" s="86"/>
      <c r="L44" s="86"/>
    </row>
    <row r="45" spans="1:12" ht="18.600000000000001" customHeight="1" x14ac:dyDescent="0.25">
      <c r="A45" s="23" t="s">
        <v>24</v>
      </c>
      <c r="B45" s="24" t="s">
        <v>28</v>
      </c>
      <c r="C45" s="108">
        <v>37335.255251000002</v>
      </c>
      <c r="D45" s="108">
        <v>36915.968561000002</v>
      </c>
      <c r="E45" s="109">
        <v>74251.223812000011</v>
      </c>
      <c r="F45" s="109">
        <v>419.28669000000082</v>
      </c>
      <c r="K45" s="86"/>
      <c r="L45" s="86"/>
    </row>
    <row r="46" spans="1:12" ht="18.600000000000001" customHeight="1" x14ac:dyDescent="0.25">
      <c r="A46" s="26" t="s">
        <v>24</v>
      </c>
      <c r="B46" s="27" t="s">
        <v>29</v>
      </c>
      <c r="C46" s="110">
        <v>44182.149399000002</v>
      </c>
      <c r="D46" s="110">
        <v>46143.005582999998</v>
      </c>
      <c r="E46" s="111">
        <v>90325.154982000007</v>
      </c>
      <c r="F46" s="111">
        <v>-1960.8561839999966</v>
      </c>
      <c r="K46" s="86"/>
      <c r="L46" s="86"/>
    </row>
    <row r="47" spans="1:12" ht="18.600000000000001" customHeight="1" x14ac:dyDescent="0.25">
      <c r="A47" s="23" t="s">
        <v>24</v>
      </c>
      <c r="B47" s="24" t="s">
        <v>30</v>
      </c>
      <c r="C47" s="108">
        <v>51084.552911999999</v>
      </c>
      <c r="D47" s="108">
        <v>40298.209007999998</v>
      </c>
      <c r="E47" s="109">
        <v>91382.76191999999</v>
      </c>
      <c r="F47" s="109">
        <v>10786.343904000001</v>
      </c>
      <c r="K47" s="86"/>
      <c r="L47" s="86"/>
    </row>
    <row r="48" spans="1:12" ht="18.600000000000001" customHeight="1" x14ac:dyDescent="0.25">
      <c r="A48" s="26" t="s">
        <v>24</v>
      </c>
      <c r="B48" s="27" t="s">
        <v>31</v>
      </c>
      <c r="C48" s="110">
        <v>56119.720207999999</v>
      </c>
      <c r="D48" s="110">
        <v>40739.298187</v>
      </c>
      <c r="E48" s="111">
        <v>96859.018394999992</v>
      </c>
      <c r="F48" s="111">
        <v>15380.422020999998</v>
      </c>
      <c r="K48" s="86"/>
      <c r="L48" s="86"/>
    </row>
    <row r="49" spans="1:12" ht="18.600000000000001" customHeight="1" x14ac:dyDescent="0.25">
      <c r="A49" s="23" t="s">
        <v>24</v>
      </c>
      <c r="B49" s="24" t="s">
        <v>32</v>
      </c>
      <c r="C49" s="108">
        <v>53374.907008000002</v>
      </c>
      <c r="D49" s="108">
        <v>41995.055714000002</v>
      </c>
      <c r="E49" s="109">
        <v>95369.962721999997</v>
      </c>
      <c r="F49" s="109">
        <v>11379.851294</v>
      </c>
      <c r="K49" s="86"/>
      <c r="L49" s="86"/>
    </row>
    <row r="50" spans="1:12" ht="18.600000000000001" customHeight="1" x14ac:dyDescent="0.25">
      <c r="A50" s="26" t="s">
        <v>24</v>
      </c>
      <c r="B50" s="27" t="s">
        <v>33</v>
      </c>
      <c r="C50" s="110">
        <v>55901.983740999996</v>
      </c>
      <c r="D50" s="110">
        <v>43035.318184999996</v>
      </c>
      <c r="E50" s="111">
        <v>98937.301925999986</v>
      </c>
      <c r="F50" s="111">
        <v>12866.665556</v>
      </c>
      <c r="K50" s="86"/>
      <c r="L50" s="86"/>
    </row>
    <row r="51" spans="1:12" ht="18.600000000000001" customHeight="1" x14ac:dyDescent="0.25">
      <c r="A51" s="23" t="s">
        <v>24</v>
      </c>
      <c r="B51" s="24" t="s">
        <v>34</v>
      </c>
      <c r="C51" s="108">
        <v>58806.316251999997</v>
      </c>
      <c r="D51" s="108">
        <v>48714.608340999999</v>
      </c>
      <c r="E51" s="109">
        <v>107520.924593</v>
      </c>
      <c r="F51" s="109">
        <v>10091.707910999998</v>
      </c>
      <c r="K51" s="86"/>
      <c r="L51" s="86"/>
    </row>
    <row r="52" spans="1:12" ht="18.600000000000001" customHeight="1" x14ac:dyDescent="0.25">
      <c r="A52" s="26" t="s">
        <v>24</v>
      </c>
      <c r="B52" s="27" t="s">
        <v>35</v>
      </c>
      <c r="C52" s="110">
        <v>65335.385636999999</v>
      </c>
      <c r="D52" s="110">
        <v>45478.560609</v>
      </c>
      <c r="E52" s="111">
        <v>110813.94624600001</v>
      </c>
      <c r="F52" s="111">
        <v>19856.825027999999</v>
      </c>
      <c r="K52" s="86"/>
      <c r="L52" s="86"/>
    </row>
    <row r="53" spans="1:12" ht="18.600000000000001" customHeight="1" x14ac:dyDescent="0.25">
      <c r="A53" s="23">
        <v>2021</v>
      </c>
      <c r="B53" s="24" t="s">
        <v>23</v>
      </c>
      <c r="C53" s="108">
        <v>69862.596581999998</v>
      </c>
      <c r="D53" s="108">
        <v>48050.631590999998</v>
      </c>
      <c r="E53" s="109">
        <v>117913.228173</v>
      </c>
      <c r="F53" s="109">
        <v>21811.964991000001</v>
      </c>
      <c r="K53" s="86"/>
      <c r="L53" s="86"/>
    </row>
    <row r="54" spans="1:12" ht="18.600000000000001" customHeight="1" x14ac:dyDescent="0.25">
      <c r="A54" s="26" t="s">
        <v>24</v>
      </c>
      <c r="B54" s="27" t="s">
        <v>25</v>
      </c>
      <c r="C54" s="110">
        <v>64584.612578</v>
      </c>
      <c r="D54" s="110">
        <v>41041.415606000002</v>
      </c>
      <c r="E54" s="111">
        <v>105626.028184</v>
      </c>
      <c r="F54" s="111">
        <v>23543.196971999998</v>
      </c>
      <c r="K54" s="86"/>
      <c r="L54" s="86"/>
    </row>
    <row r="55" spans="1:12" ht="18.600000000000001" customHeight="1" x14ac:dyDescent="0.25">
      <c r="A55" s="23" t="s">
        <v>24</v>
      </c>
      <c r="B55" s="24" t="s">
        <v>26</v>
      </c>
      <c r="C55" s="108">
        <v>73584.383398999998</v>
      </c>
      <c r="D55" s="108">
        <v>50300.031558000002</v>
      </c>
      <c r="E55" s="109">
        <v>123884.414957</v>
      </c>
      <c r="F55" s="109">
        <v>23284.351840999996</v>
      </c>
      <c r="K55" s="86"/>
      <c r="L55" s="86"/>
    </row>
    <row r="56" spans="1:12" ht="18.600000000000001" customHeight="1" x14ac:dyDescent="0.25">
      <c r="A56" s="26" t="s">
        <v>24</v>
      </c>
      <c r="B56" s="27" t="s">
        <v>27</v>
      </c>
      <c r="C56" s="110">
        <v>69252.138475</v>
      </c>
      <c r="D56" s="110">
        <v>49702.660086999997</v>
      </c>
      <c r="E56" s="111">
        <v>118954.798562</v>
      </c>
      <c r="F56" s="111">
        <v>19549.478388000003</v>
      </c>
      <c r="K56" s="86"/>
      <c r="L56" s="86"/>
    </row>
    <row r="57" spans="1:12" ht="18.600000000000001" customHeight="1" x14ac:dyDescent="0.25">
      <c r="A57" s="23" t="s">
        <v>24</v>
      </c>
      <c r="B57" s="24" t="s">
        <v>28</v>
      </c>
      <c r="C57" s="108">
        <v>78583.371473000007</v>
      </c>
      <c r="D57" s="108">
        <v>44214.151553999996</v>
      </c>
      <c r="E57" s="109">
        <v>122797.523027</v>
      </c>
      <c r="F57" s="109">
        <v>34369.21991900001</v>
      </c>
      <c r="K57" s="86"/>
      <c r="L57" s="86"/>
    </row>
    <row r="58" spans="1:12" ht="18.600000000000001" customHeight="1" x14ac:dyDescent="0.25">
      <c r="A58" s="26"/>
      <c r="B58" s="27" t="s">
        <v>29</v>
      </c>
      <c r="C58" s="110">
        <v>84343.023929999996</v>
      </c>
      <c r="D58" s="110">
        <v>46506.782373000002</v>
      </c>
      <c r="E58" s="111">
        <v>130849.80630299999</v>
      </c>
      <c r="F58" s="111">
        <v>37836.241556999994</v>
      </c>
      <c r="K58" s="86"/>
      <c r="L58" s="86"/>
    </row>
    <row r="59" spans="1:12" ht="18.600000000000001" customHeight="1" x14ac:dyDescent="0.25">
      <c r="A59" s="23"/>
      <c r="B59" s="24" t="s">
        <v>30</v>
      </c>
      <c r="C59" s="108">
        <v>88674.264796999996</v>
      </c>
      <c r="D59" s="108">
        <v>46599.587974000002</v>
      </c>
      <c r="E59" s="109">
        <v>135273.85277100001</v>
      </c>
      <c r="F59" s="109">
        <v>42074.676822999994</v>
      </c>
      <c r="K59" s="86"/>
      <c r="L59" s="86"/>
    </row>
    <row r="60" spans="1:12" ht="18.600000000000001" customHeight="1" x14ac:dyDescent="0.25">
      <c r="A60" s="26"/>
      <c r="B60" s="27" t="s">
        <v>31</v>
      </c>
      <c r="C60" s="110">
        <v>89714.183982000002</v>
      </c>
      <c r="D60" s="110">
        <v>50829.809834</v>
      </c>
      <c r="E60" s="111">
        <v>140543.993816</v>
      </c>
      <c r="F60" s="111">
        <v>38884.374148000003</v>
      </c>
      <c r="K60" s="86"/>
      <c r="L60" s="86"/>
    </row>
    <row r="61" spans="1:12" ht="18.600000000000001" customHeight="1" x14ac:dyDescent="0.25">
      <c r="A61" s="23"/>
      <c r="B61" s="24" t="s">
        <v>32</v>
      </c>
      <c r="C61" s="108">
        <v>95204.871150000006</v>
      </c>
      <c r="D61" s="108">
        <v>47326.975918999997</v>
      </c>
      <c r="E61" s="109">
        <v>142531.84706900001</v>
      </c>
      <c r="F61" s="109">
        <v>47877.89523100001</v>
      </c>
      <c r="K61" s="86"/>
      <c r="L61" s="86"/>
    </row>
    <row r="62" spans="1:12" ht="18.600000000000001" customHeight="1" x14ac:dyDescent="0.25">
      <c r="A62" s="26"/>
      <c r="B62" s="27" t="s">
        <v>33</v>
      </c>
      <c r="C62" s="110">
        <v>106009.41574700001</v>
      </c>
      <c r="D62" s="110">
        <v>45851.977155</v>
      </c>
      <c r="E62" s="111">
        <v>151861.39290199999</v>
      </c>
      <c r="F62" s="111">
        <v>60157.438592000006</v>
      </c>
      <c r="K62" s="86"/>
      <c r="L62" s="86"/>
    </row>
    <row r="63" spans="1:12" ht="18.600000000000001" customHeight="1" x14ac:dyDescent="0.25">
      <c r="A63" s="23"/>
      <c r="B63" s="24" t="s">
        <v>34</v>
      </c>
      <c r="C63" s="108">
        <v>108814.37728299999</v>
      </c>
      <c r="D63" s="108">
        <v>49558.592423000002</v>
      </c>
      <c r="E63" s="109">
        <v>158372.969706</v>
      </c>
      <c r="F63" s="109">
        <v>59255.784859999992</v>
      </c>
      <c r="K63" s="86"/>
      <c r="L63" s="86"/>
    </row>
    <row r="64" spans="1:12" ht="18.600000000000001" customHeight="1" x14ac:dyDescent="0.25">
      <c r="A64" s="26"/>
      <c r="B64" s="27" t="s">
        <v>35</v>
      </c>
      <c r="C64" s="110">
        <v>107044.361328</v>
      </c>
      <c r="D64" s="110">
        <v>53202.531267999999</v>
      </c>
      <c r="E64" s="111">
        <v>160246.89259599999</v>
      </c>
      <c r="F64" s="111">
        <v>53841.83006</v>
      </c>
      <c r="K64" s="86"/>
      <c r="L64" s="86"/>
    </row>
    <row r="65" spans="1:12" ht="18.600000000000001" customHeight="1" x14ac:dyDescent="0.25">
      <c r="A65" s="23">
        <v>2022</v>
      </c>
      <c r="B65" s="24" t="s">
        <v>23</v>
      </c>
      <c r="C65" s="108">
        <v>109228.960036</v>
      </c>
      <c r="D65" s="108">
        <v>52350.524237999998</v>
      </c>
      <c r="E65" s="109">
        <v>161579.48427399999</v>
      </c>
      <c r="F65" s="109">
        <v>56878.435798000006</v>
      </c>
      <c r="K65" s="86"/>
      <c r="L65" s="86"/>
    </row>
    <row r="66" spans="1:12" ht="18.600000000000001" customHeight="1" x14ac:dyDescent="0.25">
      <c r="A66" s="26"/>
      <c r="B66" s="27" t="s">
        <v>25</v>
      </c>
      <c r="C66" s="110">
        <v>115872.420564</v>
      </c>
      <c r="D66" s="110">
        <v>49266.231052000003</v>
      </c>
      <c r="E66" s="111">
        <v>165138.65161599999</v>
      </c>
      <c r="F66" s="111">
        <v>66606.189511999997</v>
      </c>
      <c r="K66" s="86"/>
      <c r="L66" s="86"/>
    </row>
    <row r="67" spans="1:12" ht="18.600000000000001" customHeight="1" x14ac:dyDescent="0.25">
      <c r="A67" s="23"/>
      <c r="B67" s="24" t="s">
        <v>26</v>
      </c>
      <c r="C67" s="108">
        <v>142002.395231</v>
      </c>
      <c r="D67" s="108">
        <v>56287.946711999997</v>
      </c>
      <c r="E67" s="109">
        <v>198290.34194300001</v>
      </c>
      <c r="F67" s="109">
        <v>85714.448518999998</v>
      </c>
      <c r="K67" s="86"/>
      <c r="L67" s="86"/>
    </row>
    <row r="68" spans="1:12" ht="18.600000000000001" customHeight="1" x14ac:dyDescent="0.25">
      <c r="A68" s="27"/>
      <c r="B68" s="27" t="s">
        <v>27</v>
      </c>
      <c r="C68" s="110">
        <v>137701.70522800001</v>
      </c>
      <c r="D68" s="110">
        <v>57324.396277</v>
      </c>
      <c r="E68" s="111">
        <v>195026.101505</v>
      </c>
      <c r="F68" s="111">
        <v>80377.308951000014</v>
      </c>
      <c r="H68" s="154"/>
      <c r="K68" s="86"/>
      <c r="L68" s="86"/>
    </row>
    <row r="69" spans="1:12" ht="18.600000000000001" customHeight="1" x14ac:dyDescent="0.25">
      <c r="A69" s="23"/>
      <c r="B69" s="24" t="s">
        <v>28</v>
      </c>
      <c r="C69" s="108">
        <v>143003.61502900001</v>
      </c>
      <c r="D69" s="108">
        <v>55958.986956000001</v>
      </c>
      <c r="E69" s="109">
        <v>198962.60198500002</v>
      </c>
      <c r="F69" s="109">
        <v>87044.628073</v>
      </c>
      <c r="K69" s="86"/>
      <c r="L69" s="86"/>
    </row>
    <row r="70" spans="1:12" ht="18.600000000000001" customHeight="1" x14ac:dyDescent="0.25">
      <c r="A70" s="27"/>
      <c r="B70" s="27" t="s">
        <v>29</v>
      </c>
      <c r="C70" s="110">
        <v>147098.102013</v>
      </c>
      <c r="D70" s="110">
        <v>62070.882832000003</v>
      </c>
      <c r="E70" s="111">
        <v>209168.984845</v>
      </c>
      <c r="F70" s="111">
        <v>85027.219180999993</v>
      </c>
      <c r="K70" s="86"/>
      <c r="L70" s="86"/>
    </row>
    <row r="71" spans="1:12" ht="18.600000000000001" customHeight="1" x14ac:dyDescent="0.25">
      <c r="A71" s="23"/>
      <c r="B71" s="24" t="s">
        <v>30</v>
      </c>
      <c r="C71" s="108">
        <v>140148.33834799999</v>
      </c>
      <c r="D71" s="108">
        <v>57555.576458000003</v>
      </c>
      <c r="E71" s="109">
        <v>197703.91480599999</v>
      </c>
      <c r="F71" s="109">
        <v>82592.761889999994</v>
      </c>
      <c r="K71" s="86"/>
      <c r="L71" s="86"/>
    </row>
    <row r="72" spans="1:12" ht="18.600000000000001" customHeight="1" x14ac:dyDescent="0.25">
      <c r="A72" s="27"/>
      <c r="B72" s="27" t="s">
        <v>31</v>
      </c>
      <c r="C72" s="110">
        <v>133603.68497599999</v>
      </c>
      <c r="D72" s="110">
        <v>63796.635368000003</v>
      </c>
      <c r="E72" s="111">
        <v>197400.32034400001</v>
      </c>
      <c r="F72" s="111">
        <v>69807.049607999987</v>
      </c>
      <c r="K72" s="86"/>
      <c r="L72" s="86"/>
    </row>
    <row r="73" spans="1:12" ht="18.600000000000001" customHeight="1" x14ac:dyDescent="0.25">
      <c r="A73" s="23"/>
      <c r="B73" s="24" t="s">
        <v>32</v>
      </c>
      <c r="C73" s="108">
        <v>125303.93098600001</v>
      </c>
      <c r="D73" s="108">
        <v>61458.585811999998</v>
      </c>
      <c r="E73" s="109">
        <v>186762.516798</v>
      </c>
      <c r="F73" s="109">
        <v>63845.345174000009</v>
      </c>
      <c r="K73" s="86"/>
      <c r="L73" s="86"/>
    </row>
    <row r="74" spans="1:12" ht="18.600000000000001" customHeight="1" x14ac:dyDescent="0.25">
      <c r="A74" s="27"/>
      <c r="B74" s="27" t="s">
        <v>33</v>
      </c>
      <c r="C74" s="110">
        <v>126247.000332</v>
      </c>
      <c r="D74" s="110">
        <v>66275.153928999993</v>
      </c>
      <c r="E74" s="111">
        <v>192522.15426099999</v>
      </c>
      <c r="F74" s="111">
        <v>59971.846403000003</v>
      </c>
      <c r="K74" s="86"/>
      <c r="L74" s="86"/>
    </row>
    <row r="75" spans="1:12" ht="18.600000000000001" customHeight="1" x14ac:dyDescent="0.25">
      <c r="A75" s="23"/>
      <c r="B75" s="24" t="s">
        <v>34</v>
      </c>
      <c r="C75" s="108">
        <v>112597.792779</v>
      </c>
      <c r="D75" s="108">
        <v>64754.098078000003</v>
      </c>
      <c r="E75" s="109">
        <v>177351.89085699999</v>
      </c>
      <c r="F75" s="109">
        <v>47843.694700999993</v>
      </c>
      <c r="K75" s="86"/>
      <c r="L75" s="86"/>
    </row>
    <row r="76" spans="1:12" ht="18.600000000000001" customHeight="1" x14ac:dyDescent="0.25">
      <c r="A76" s="27"/>
      <c r="B76" s="27" t="s">
        <v>35</v>
      </c>
      <c r="C76" s="110">
        <v>109132.91743</v>
      </c>
      <c r="D76" s="110">
        <v>64938.981055999997</v>
      </c>
      <c r="E76" s="111">
        <v>174071.89848599999</v>
      </c>
      <c r="F76" s="111">
        <v>44193.936374000004</v>
      </c>
      <c r="K76" s="86"/>
      <c r="L76" s="86"/>
    </row>
    <row r="77" spans="1:12" ht="18.600000000000001" customHeight="1" x14ac:dyDescent="0.25">
      <c r="A77" s="23">
        <v>2023</v>
      </c>
      <c r="B77" s="24" t="s">
        <v>23</v>
      </c>
      <c r="C77" s="108">
        <v>105467.523642</v>
      </c>
      <c r="D77" s="108">
        <v>66071.600479000001</v>
      </c>
      <c r="E77" s="109">
        <v>171539.124121</v>
      </c>
      <c r="F77" s="109">
        <v>39395.923162999999</v>
      </c>
      <c r="K77" s="86"/>
      <c r="L77" s="86"/>
    </row>
    <row r="78" spans="1:12" ht="18.600000000000001" customHeight="1" x14ac:dyDescent="0.25">
      <c r="A78" s="27"/>
      <c r="B78" s="27" t="s">
        <v>25</v>
      </c>
      <c r="C78" s="110">
        <v>96972.197264000002</v>
      </c>
      <c r="D78" s="110">
        <v>56195.934169</v>
      </c>
      <c r="E78" s="111">
        <v>153168.131433</v>
      </c>
      <c r="F78" s="111">
        <v>40776.263095000002</v>
      </c>
      <c r="K78" s="86"/>
      <c r="L78" s="86"/>
    </row>
    <row r="79" spans="1:12" ht="18.600000000000001" customHeight="1" x14ac:dyDescent="0.25">
      <c r="A79" s="23"/>
      <c r="B79" s="24" t="s">
        <v>26</v>
      </c>
      <c r="C79" s="108">
        <v>107020.04754299999</v>
      </c>
      <c r="D79" s="108">
        <v>66686.295026000007</v>
      </c>
      <c r="E79" s="109">
        <v>173706.342569</v>
      </c>
      <c r="F79" s="109">
        <v>40333.752516999986</v>
      </c>
      <c r="K79" s="86"/>
      <c r="L79" s="86"/>
    </row>
    <row r="80" spans="1:12" ht="18.600000000000001" customHeight="1" x14ac:dyDescent="0.25">
      <c r="A80" s="27"/>
      <c r="B80" s="27" t="s">
        <v>27</v>
      </c>
      <c r="C80" s="110">
        <v>102742.24871299999</v>
      </c>
      <c r="D80" s="110">
        <v>61116.955199000004</v>
      </c>
      <c r="E80" s="111">
        <v>163859.203912</v>
      </c>
      <c r="F80" s="111">
        <v>41625.29351399999</v>
      </c>
      <c r="K80" s="86"/>
      <c r="L80" s="86"/>
    </row>
    <row r="81" spans="1:12" ht="18.600000000000001" customHeight="1" x14ac:dyDescent="0.25">
      <c r="A81" s="23"/>
      <c r="B81" s="24" t="s">
        <v>28</v>
      </c>
      <c r="C81" s="108">
        <v>99038.573854000002</v>
      </c>
      <c r="D81" s="108">
        <v>68437.407315000004</v>
      </c>
      <c r="E81" s="109">
        <v>167475.98116900001</v>
      </c>
      <c r="F81" s="109">
        <v>30601.166538999998</v>
      </c>
      <c r="K81" s="86"/>
      <c r="L81" s="86"/>
    </row>
    <row r="82" spans="1:12" ht="18.600000000000001" customHeight="1" x14ac:dyDescent="0.25">
      <c r="A82" s="27"/>
      <c r="B82" s="27" t="s">
        <v>29</v>
      </c>
      <c r="C82" s="110">
        <v>93273.326453999995</v>
      </c>
      <c r="D82" s="110">
        <v>60800.478174999997</v>
      </c>
      <c r="E82" s="111">
        <v>154073.80462899999</v>
      </c>
      <c r="F82" s="111">
        <v>32472.848278999998</v>
      </c>
      <c r="K82" s="86"/>
      <c r="L82" s="86"/>
    </row>
    <row r="83" spans="1:12" ht="18.600000000000001" customHeight="1" x14ac:dyDescent="0.25">
      <c r="A83" s="23"/>
      <c r="B83" s="24" t="s">
        <v>30</v>
      </c>
      <c r="C83" s="108">
        <v>92644.128244000007</v>
      </c>
      <c r="D83" s="108">
        <v>66794.125732</v>
      </c>
      <c r="E83" s="109">
        <v>159438.25397600001</v>
      </c>
      <c r="F83" s="109">
        <v>25850.002512000006</v>
      </c>
      <c r="K83" s="86"/>
      <c r="L83" s="86"/>
    </row>
    <row r="84" spans="1:12" ht="18.600000000000001" customHeight="1" x14ac:dyDescent="0.25">
      <c r="A84" s="27"/>
      <c r="B84" s="27" t="s">
        <v>31</v>
      </c>
      <c r="C84" s="110">
        <v>102876.802427</v>
      </c>
      <c r="D84" s="110">
        <v>67436.825349000006</v>
      </c>
      <c r="E84" s="111">
        <v>170313.62777600001</v>
      </c>
      <c r="F84" s="111">
        <v>35439.977077999996</v>
      </c>
      <c r="K84" s="86"/>
      <c r="L84" s="86"/>
    </row>
    <row r="85" spans="1:12" ht="18.600000000000001" customHeight="1" x14ac:dyDescent="0.25">
      <c r="A85" s="23"/>
      <c r="B85" s="24" t="s">
        <v>32</v>
      </c>
      <c r="C85" s="108">
        <v>104094.875476</v>
      </c>
      <c r="D85" s="108">
        <v>60754.793618999996</v>
      </c>
      <c r="E85" s="109">
        <v>164849.66909499999</v>
      </c>
      <c r="F85" s="109">
        <v>43340.081857000005</v>
      </c>
      <c r="K85" s="86"/>
      <c r="L85" s="86"/>
    </row>
    <row r="86" spans="1:12" ht="18.600000000000001" customHeight="1" x14ac:dyDescent="0.25">
      <c r="A86" s="27"/>
      <c r="B86" s="27" t="s">
        <v>33</v>
      </c>
      <c r="C86" s="110">
        <v>103945.298025</v>
      </c>
      <c r="D86" s="110">
        <v>74866.783806000007</v>
      </c>
      <c r="E86" s="111">
        <v>178812.08183099999</v>
      </c>
      <c r="F86" s="111">
        <v>29078.51421899999</v>
      </c>
      <c r="K86" s="86"/>
      <c r="L86" s="86"/>
    </row>
    <row r="87" spans="1:12" ht="18.600000000000001" customHeight="1" x14ac:dyDescent="0.25">
      <c r="A87" s="23"/>
      <c r="B87" s="24" t="s">
        <v>34</v>
      </c>
      <c r="C87" s="108">
        <v>95007.922730000006</v>
      </c>
      <c r="D87" s="108">
        <v>64663.487847999997</v>
      </c>
      <c r="E87" s="109">
        <v>159671.41057800001</v>
      </c>
      <c r="F87" s="109">
        <v>30344.434882000009</v>
      </c>
      <c r="K87" s="86"/>
      <c r="L87" s="86"/>
    </row>
    <row r="88" spans="1:12" ht="18.600000000000001" customHeight="1" x14ac:dyDescent="0.25">
      <c r="A88" s="27"/>
      <c r="B88" s="27" t="s">
        <v>35</v>
      </c>
      <c r="C88" s="110">
        <v>96986.185863999999</v>
      </c>
      <c r="D88" s="110">
        <v>62199.571830000001</v>
      </c>
      <c r="E88" s="111">
        <v>159185.757694</v>
      </c>
      <c r="F88" s="111">
        <v>34786.614033999998</v>
      </c>
      <c r="K88" s="86"/>
      <c r="L88" s="86"/>
    </row>
    <row r="89" spans="1:12" ht="18.600000000000001" customHeight="1" x14ac:dyDescent="0.25">
      <c r="A89" s="23" t="s">
        <v>336</v>
      </c>
      <c r="B89" s="24" t="s">
        <v>23</v>
      </c>
      <c r="C89" s="108">
        <v>94922.430743000004</v>
      </c>
      <c r="D89" s="108">
        <v>67036.777346000003</v>
      </c>
      <c r="E89" s="109">
        <v>161959.20808900002</v>
      </c>
      <c r="F89" s="109">
        <v>27885.653397000002</v>
      </c>
      <c r="K89" s="86"/>
      <c r="L89" s="86"/>
    </row>
    <row r="90" spans="1:12" ht="18.600000000000001" customHeight="1" x14ac:dyDescent="0.25">
      <c r="A90" s="27"/>
      <c r="B90" s="27" t="s">
        <v>25</v>
      </c>
      <c r="C90" s="110">
        <v>96173.288146000006</v>
      </c>
      <c r="D90" s="110">
        <v>67143.262705000001</v>
      </c>
      <c r="E90" s="111">
        <v>163316.55085100001</v>
      </c>
      <c r="F90" s="111">
        <v>29030.025441000005</v>
      </c>
      <c r="H90" s="172"/>
      <c r="K90" s="86"/>
      <c r="L90" s="86"/>
    </row>
    <row r="91" spans="1:12" ht="18.600000000000001" customHeight="1" x14ac:dyDescent="0.25">
      <c r="A91" s="23"/>
      <c r="B91" s="24" t="s">
        <v>26</v>
      </c>
      <c r="C91" s="108">
        <v>103546.605324</v>
      </c>
      <c r="D91" s="108">
        <v>73588.748510999998</v>
      </c>
      <c r="E91" s="109">
        <v>177135.35383500002</v>
      </c>
      <c r="F91" s="109">
        <v>29957.856813000006</v>
      </c>
      <c r="H91" s="172"/>
      <c r="K91" s="86"/>
      <c r="L91" s="86"/>
    </row>
    <row r="92" spans="1:12" ht="18.600000000000001" customHeight="1" x14ac:dyDescent="0.25">
      <c r="A92" s="27"/>
      <c r="B92" s="27" t="s">
        <v>27</v>
      </c>
      <c r="C92" s="110">
        <v>101406.27247</v>
      </c>
      <c r="D92" s="110">
        <v>63993.921395999998</v>
      </c>
      <c r="E92" s="111">
        <v>165400.19386599999</v>
      </c>
      <c r="F92" s="111">
        <v>37412.351073999998</v>
      </c>
      <c r="H92" s="172"/>
      <c r="K92" s="86"/>
      <c r="L92" s="86"/>
    </row>
    <row r="93" spans="1:12" ht="18.600000000000001" customHeight="1" x14ac:dyDescent="0.25">
      <c r="A93" s="23"/>
      <c r="B93" s="24" t="s">
        <v>28</v>
      </c>
      <c r="C93" s="108">
        <v>105200.37733800001</v>
      </c>
      <c r="D93" s="108">
        <v>74433.521989999994</v>
      </c>
      <c r="E93" s="109">
        <v>179633.899328</v>
      </c>
      <c r="F93" s="109">
        <v>30766.855348000012</v>
      </c>
      <c r="H93" s="172"/>
      <c r="K93" s="86"/>
      <c r="L93" s="86"/>
    </row>
    <row r="94" spans="1:12" ht="18.600000000000001" customHeight="1" x14ac:dyDescent="0.25">
      <c r="A94" s="27"/>
      <c r="B94" s="27" t="s">
        <v>29</v>
      </c>
      <c r="C94" s="110">
        <v>87906.282979042109</v>
      </c>
      <c r="D94" s="110">
        <v>57716.968588000003</v>
      </c>
      <c r="E94" s="111">
        <f>C94+D94</f>
        <v>145623.25156704211</v>
      </c>
      <c r="F94" s="111">
        <f>C94-D94</f>
        <v>30189.314391042106</v>
      </c>
      <c r="H94" s="172"/>
      <c r="K94" s="86"/>
      <c r="L94" s="86"/>
    </row>
    <row r="95" spans="1:12" ht="18.600000000000001" customHeight="1" x14ac:dyDescent="0.25">
      <c r="A95" s="164" t="s">
        <v>320</v>
      </c>
      <c r="B95" s="88"/>
      <c r="C95" s="185"/>
      <c r="D95" s="167"/>
      <c r="E95" s="167"/>
      <c r="F95" s="175"/>
      <c r="K95" s="177"/>
      <c r="L95" s="86"/>
    </row>
    <row r="96" spans="1:12" ht="18.600000000000001" customHeight="1" x14ac:dyDescent="0.25">
      <c r="A96" s="164"/>
      <c r="B96" s="88"/>
      <c r="C96" s="186"/>
      <c r="D96" s="88"/>
      <c r="E96" s="88"/>
      <c r="F96" s="88"/>
      <c r="K96" s="86"/>
      <c r="L96" s="86"/>
    </row>
    <row r="97" spans="1:12" ht="18.600000000000001" customHeight="1" x14ac:dyDescent="0.25">
      <c r="A97" s="88"/>
      <c r="B97" s="88"/>
      <c r="C97" s="88"/>
      <c r="D97" s="88"/>
      <c r="E97" s="88"/>
      <c r="F97" s="88"/>
      <c r="K97" s="86"/>
      <c r="L97" s="86"/>
    </row>
    <row r="98" spans="1:12" ht="18.600000000000001" customHeight="1" x14ac:dyDescent="0.25">
      <c r="A98" s="88"/>
      <c r="B98" s="88"/>
      <c r="C98" s="88"/>
      <c r="D98" s="88"/>
      <c r="E98" s="88"/>
      <c r="F98" s="88"/>
      <c r="K98" s="86"/>
      <c r="L98" s="86"/>
    </row>
    <row r="99" spans="1:12" ht="18.600000000000001" customHeight="1" x14ac:dyDescent="0.25">
      <c r="A99" s="88"/>
      <c r="B99" s="88"/>
      <c r="C99" s="88"/>
      <c r="D99" s="88"/>
      <c r="E99" s="88"/>
      <c r="F99" s="88"/>
      <c r="K99" s="86"/>
      <c r="L99" s="86"/>
    </row>
    <row r="100" spans="1:12" ht="18.600000000000001" customHeight="1" x14ac:dyDescent="0.25">
      <c r="A100" s="88"/>
      <c r="B100" s="88"/>
      <c r="C100" s="88"/>
      <c r="D100" s="88"/>
      <c r="E100" s="88"/>
      <c r="F100" s="88"/>
      <c r="K100" s="86"/>
      <c r="L100" s="86"/>
    </row>
    <row r="101" spans="1:12" ht="18.600000000000001" customHeight="1" x14ac:dyDescent="0.25">
      <c r="A101" s="88"/>
      <c r="B101" s="88"/>
      <c r="C101" s="88"/>
      <c r="D101" s="88"/>
      <c r="E101" s="88"/>
      <c r="F101" s="88"/>
      <c r="K101" s="86"/>
      <c r="L101" s="86"/>
    </row>
    <row r="102" spans="1:12" ht="18.600000000000001" customHeight="1" x14ac:dyDescent="0.25">
      <c r="A102" s="88"/>
      <c r="B102" s="88"/>
      <c r="C102" s="88"/>
      <c r="D102" s="88"/>
      <c r="E102" s="88"/>
      <c r="F102" s="88"/>
      <c r="K102" s="86"/>
      <c r="L102" s="86"/>
    </row>
    <row r="103" spans="1:12" ht="18.600000000000001" customHeight="1" x14ac:dyDescent="0.25">
      <c r="A103" s="88"/>
      <c r="B103" s="88"/>
      <c r="C103" s="88"/>
      <c r="D103" s="88"/>
      <c r="E103" s="88"/>
      <c r="F103" s="88"/>
      <c r="K103" s="86"/>
      <c r="L103" s="86"/>
    </row>
    <row r="104" spans="1:12" ht="18.600000000000001" customHeight="1" x14ac:dyDescent="0.25">
      <c r="A104" s="88"/>
      <c r="B104" s="88"/>
      <c r="C104" s="88"/>
      <c r="D104" s="88"/>
      <c r="E104" s="88"/>
      <c r="F104" s="88"/>
      <c r="K104" s="86"/>
      <c r="L104" s="86"/>
    </row>
    <row r="105" spans="1:12" ht="18.600000000000001" customHeight="1" x14ac:dyDescent="0.25">
      <c r="A105" s="88"/>
      <c r="B105" s="88"/>
      <c r="C105" s="88"/>
      <c r="D105" s="88"/>
      <c r="E105" s="88"/>
      <c r="F105" s="88"/>
      <c r="K105" s="86"/>
      <c r="L105" s="86"/>
    </row>
    <row r="106" spans="1:12" ht="18.600000000000001" customHeight="1" x14ac:dyDescent="0.25">
      <c r="A106" s="88"/>
      <c r="B106" s="88"/>
      <c r="C106" s="88"/>
      <c r="D106" s="88"/>
      <c r="E106" s="88"/>
      <c r="F106" s="88"/>
      <c r="K106" s="86"/>
      <c r="L106" s="86"/>
    </row>
    <row r="107" spans="1:12" ht="18.600000000000001" customHeight="1" x14ac:dyDescent="0.25">
      <c r="A107" s="88"/>
      <c r="B107" s="88"/>
      <c r="C107" s="88"/>
      <c r="D107" s="88"/>
      <c r="E107" s="88"/>
      <c r="F107" s="88"/>
      <c r="K107" s="86"/>
      <c r="L107" s="86"/>
    </row>
    <row r="108" spans="1:12" ht="18.600000000000001" customHeight="1" x14ac:dyDescent="0.25">
      <c r="A108" s="88"/>
      <c r="B108" s="88"/>
      <c r="C108" s="88"/>
      <c r="D108" s="88"/>
      <c r="E108" s="88"/>
      <c r="F108" s="88"/>
      <c r="K108" s="86"/>
      <c r="L108" s="86"/>
    </row>
    <row r="109" spans="1:12" ht="18.600000000000001" customHeight="1" x14ac:dyDescent="0.25">
      <c r="A109" s="88"/>
      <c r="B109" s="88"/>
      <c r="C109" s="88"/>
      <c r="D109" s="88"/>
      <c r="E109" s="88"/>
      <c r="F109" s="88"/>
      <c r="K109" s="86"/>
      <c r="L109" s="86"/>
    </row>
    <row r="110" spans="1:12" ht="18.600000000000001" customHeight="1" x14ac:dyDescent="0.25">
      <c r="A110" s="88"/>
      <c r="B110" s="88"/>
      <c r="C110" s="88"/>
      <c r="D110" s="88"/>
      <c r="E110" s="88"/>
      <c r="F110" s="88"/>
      <c r="K110" s="86"/>
      <c r="L110" s="86"/>
    </row>
    <row r="111" spans="1:12" ht="18.600000000000001" customHeight="1" x14ac:dyDescent="0.25">
      <c r="A111" s="88"/>
      <c r="B111" s="88"/>
      <c r="C111" s="88"/>
      <c r="D111" s="88"/>
      <c r="E111" s="88"/>
      <c r="F111" s="88"/>
      <c r="K111" s="86"/>
      <c r="L111" s="86"/>
    </row>
    <row r="112" spans="1:12" ht="18.600000000000001" customHeight="1" x14ac:dyDescent="0.25">
      <c r="A112" s="88"/>
      <c r="B112" s="88"/>
      <c r="C112" s="88"/>
      <c r="D112" s="88"/>
      <c r="E112" s="88"/>
      <c r="F112" s="88"/>
      <c r="K112" s="86"/>
      <c r="L112" s="86"/>
    </row>
    <row r="113" spans="1:12" ht="18.600000000000001" customHeight="1" x14ac:dyDescent="0.25">
      <c r="A113" s="88"/>
      <c r="B113" s="88"/>
      <c r="C113" s="88"/>
      <c r="D113" s="88"/>
      <c r="E113" s="88"/>
      <c r="F113" s="88"/>
      <c r="K113" s="86"/>
      <c r="L113" s="86"/>
    </row>
    <row r="114" spans="1:12" ht="18.600000000000001" customHeight="1" x14ac:dyDescent="0.25">
      <c r="A114" s="88"/>
      <c r="B114" s="88"/>
      <c r="C114" s="88"/>
      <c r="D114" s="88"/>
      <c r="E114" s="88"/>
      <c r="F114" s="88"/>
      <c r="K114" s="86"/>
      <c r="L114" s="86"/>
    </row>
    <row r="115" spans="1:12" ht="18.600000000000001" customHeight="1" x14ac:dyDescent="0.25">
      <c r="A115" s="88"/>
      <c r="B115" s="88"/>
      <c r="C115" s="88"/>
      <c r="D115" s="88"/>
      <c r="E115" s="88"/>
      <c r="F115" s="88"/>
      <c r="K115" s="86"/>
      <c r="L115" s="86"/>
    </row>
    <row r="116" spans="1:12" ht="18.600000000000001" customHeight="1" x14ac:dyDescent="0.25">
      <c r="A116" s="88"/>
      <c r="B116" s="88"/>
      <c r="C116" s="88"/>
      <c r="D116" s="88"/>
      <c r="E116" s="88"/>
      <c r="F116" s="88"/>
      <c r="K116" s="86"/>
      <c r="L116" s="86"/>
    </row>
    <row r="117" spans="1:12" ht="18.600000000000001" customHeight="1" x14ac:dyDescent="0.25">
      <c r="A117" s="88"/>
      <c r="B117" s="88"/>
      <c r="C117" s="88"/>
      <c r="D117" s="88"/>
      <c r="E117" s="88"/>
      <c r="F117" s="88"/>
      <c r="K117" s="86"/>
      <c r="L117" s="86"/>
    </row>
    <row r="118" spans="1:12" ht="18.600000000000001" customHeight="1" x14ac:dyDescent="0.25">
      <c r="A118" s="88"/>
      <c r="B118" s="88"/>
      <c r="C118" s="88"/>
      <c r="D118" s="88"/>
      <c r="E118" s="88"/>
      <c r="F118" s="88"/>
      <c r="K118" s="86"/>
      <c r="L118" s="86"/>
    </row>
    <row r="119" spans="1:12" ht="18.600000000000001" customHeight="1" x14ac:dyDescent="0.25">
      <c r="A119" s="88"/>
      <c r="B119" s="88"/>
      <c r="C119" s="88"/>
      <c r="D119" s="88"/>
      <c r="E119" s="88"/>
      <c r="F119" s="88"/>
      <c r="K119" s="86"/>
      <c r="L119" s="86"/>
    </row>
    <row r="120" spans="1:12" ht="18.600000000000001" customHeight="1" x14ac:dyDescent="0.25">
      <c r="A120" s="88"/>
      <c r="B120" s="88"/>
      <c r="C120" s="88"/>
      <c r="D120" s="88"/>
      <c r="E120" s="88"/>
      <c r="F120" s="88"/>
      <c r="K120" s="86"/>
      <c r="L120" s="86"/>
    </row>
    <row r="121" spans="1:12" ht="18.600000000000001" customHeight="1" x14ac:dyDescent="0.25">
      <c r="A121" s="88"/>
      <c r="B121" s="88"/>
      <c r="C121" s="88"/>
      <c r="D121" s="88"/>
      <c r="E121" s="88"/>
      <c r="F121" s="88"/>
      <c r="K121" s="86"/>
      <c r="L121" s="86"/>
    </row>
    <row r="122" spans="1:12" ht="18.600000000000001" customHeight="1" x14ac:dyDescent="0.25">
      <c r="A122" s="88"/>
      <c r="B122" s="88"/>
      <c r="C122" s="88"/>
      <c r="D122" s="88"/>
      <c r="E122" s="88"/>
      <c r="F122" s="88"/>
      <c r="K122" s="86"/>
      <c r="L122" s="86"/>
    </row>
  </sheetData>
  <mergeCells count="7">
    <mergeCell ref="A2:F2"/>
    <mergeCell ref="A3:A4"/>
    <mergeCell ref="B3:B4"/>
    <mergeCell ref="C3:C4"/>
    <mergeCell ref="D3:D4"/>
    <mergeCell ref="E3:E4"/>
    <mergeCell ref="F3:F4"/>
  </mergeCells>
  <hyperlinks>
    <hyperlink ref="A1" location="الفهرس!A1" display="الفهرس" xr:uid="{378CEB83-9081-4B1A-ACAA-FC9004167EF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93A2D-DB35-437F-A73E-64209FA5744E}">
  <sheetPr>
    <tabColor rgb="FF9BA8C2"/>
    <pageSetUpPr autoPageBreaks="0"/>
  </sheetPr>
  <dimension ref="A1:O101"/>
  <sheetViews>
    <sheetView showGridLines="0" rightToLeft="1" zoomScaleNormal="100" workbookViewId="0">
      <pane ySplit="5" topLeftCell="A83" activePane="bottomLeft" state="frozen"/>
      <selection activeCell="A3" sqref="A3:B3"/>
      <selection pane="bottomLeft" activeCell="G83" activeCellId="1" sqref="C83 G83"/>
    </sheetView>
  </sheetViews>
  <sheetFormatPr defaultColWidth="8.85546875" defaultRowHeight="18" customHeight="1" x14ac:dyDescent="0.45"/>
  <cols>
    <col min="1" max="1" width="8.85546875" style="21" customWidth="1"/>
    <col min="2" max="2" width="11.85546875" style="21" customWidth="1"/>
    <col min="3" max="3" width="11.5703125" style="21" customWidth="1"/>
    <col min="4" max="4" width="13.5703125" style="21" customWidth="1"/>
    <col min="5" max="5" width="11.5703125" style="21" customWidth="1"/>
    <col min="6" max="6" width="13.5703125" style="21" customWidth="1"/>
    <col min="7" max="7" width="11.5703125" style="21" customWidth="1"/>
    <col min="8" max="8" width="13.5703125" style="21" customWidth="1"/>
    <col min="9" max="9" width="11.5703125" style="21" customWidth="1"/>
    <col min="10" max="12" width="15.140625" style="21" customWidth="1"/>
    <col min="13" max="13" width="11.42578125" style="21" bestFit="1" customWidth="1"/>
    <col min="14" max="256" width="8.85546875" style="21"/>
    <col min="257" max="259" width="25.85546875" style="21" customWidth="1"/>
    <col min="260" max="512" width="8.85546875" style="21"/>
    <col min="513" max="515" width="25.85546875" style="21" customWidth="1"/>
    <col min="516" max="768" width="8.85546875" style="21"/>
    <col min="769" max="771" width="25.85546875" style="21" customWidth="1"/>
    <col min="772" max="1024" width="8.85546875" style="21"/>
    <col min="1025" max="1027" width="25.85546875" style="21" customWidth="1"/>
    <col min="1028" max="1280" width="8.85546875" style="21"/>
    <col min="1281" max="1283" width="25.85546875" style="21" customWidth="1"/>
    <col min="1284" max="1536" width="8.85546875" style="21"/>
    <col min="1537" max="1539" width="25.85546875" style="21" customWidth="1"/>
    <col min="1540" max="1792" width="8.85546875" style="21"/>
    <col min="1793" max="1795" width="25.85546875" style="21" customWidth="1"/>
    <col min="1796" max="2048" width="8.85546875" style="21"/>
    <col min="2049" max="2051" width="25.85546875" style="21" customWidth="1"/>
    <col min="2052" max="2304" width="8.85546875" style="21"/>
    <col min="2305" max="2307" width="25.85546875" style="21" customWidth="1"/>
    <col min="2308" max="2560" width="8.85546875" style="21"/>
    <col min="2561" max="2563" width="25.85546875" style="21" customWidth="1"/>
    <col min="2564" max="2816" width="8.85546875" style="21"/>
    <col min="2817" max="2819" width="25.85546875" style="21" customWidth="1"/>
    <col min="2820" max="3072" width="8.85546875" style="21"/>
    <col min="3073" max="3075" width="25.85546875" style="21" customWidth="1"/>
    <col min="3076" max="3328" width="8.85546875" style="21"/>
    <col min="3329" max="3331" width="25.85546875" style="21" customWidth="1"/>
    <col min="3332" max="3584" width="8.85546875" style="21"/>
    <col min="3585" max="3587" width="25.85546875" style="21" customWidth="1"/>
    <col min="3588" max="3840" width="8.85546875" style="21"/>
    <col min="3841" max="3843" width="25.85546875" style="21" customWidth="1"/>
    <col min="3844" max="4096" width="8.85546875" style="21"/>
    <col min="4097" max="4099" width="25.85546875" style="21" customWidth="1"/>
    <col min="4100" max="4352" width="8.85546875" style="21"/>
    <col min="4353" max="4355" width="25.85546875" style="21" customWidth="1"/>
    <col min="4356" max="4608" width="8.85546875" style="21"/>
    <col min="4609" max="4611" width="25.85546875" style="21" customWidth="1"/>
    <col min="4612" max="4864" width="8.85546875" style="21"/>
    <col min="4865" max="4867" width="25.85546875" style="21" customWidth="1"/>
    <col min="4868" max="5120" width="8.85546875" style="21"/>
    <col min="5121" max="5123" width="25.85546875" style="21" customWidth="1"/>
    <col min="5124" max="5376" width="8.85546875" style="21"/>
    <col min="5377" max="5379" width="25.85546875" style="21" customWidth="1"/>
    <col min="5380" max="5632" width="8.85546875" style="21"/>
    <col min="5633" max="5635" width="25.85546875" style="21" customWidth="1"/>
    <col min="5636" max="5888" width="8.85546875" style="21"/>
    <col min="5889" max="5891" width="25.85546875" style="21" customWidth="1"/>
    <col min="5892" max="6144" width="8.85546875" style="21"/>
    <col min="6145" max="6147" width="25.85546875" style="21" customWidth="1"/>
    <col min="6148" max="6400" width="8.85546875" style="21"/>
    <col min="6401" max="6403" width="25.85546875" style="21" customWidth="1"/>
    <col min="6404" max="6656" width="8.85546875" style="21"/>
    <col min="6657" max="6659" width="25.85546875" style="21" customWidth="1"/>
    <col min="6660" max="6912" width="8.85546875" style="21"/>
    <col min="6913" max="6915" width="25.85546875" style="21" customWidth="1"/>
    <col min="6916" max="7168" width="8.85546875" style="21"/>
    <col min="7169" max="7171" width="25.85546875" style="21" customWidth="1"/>
    <col min="7172" max="7424" width="8.85546875" style="21"/>
    <col min="7425" max="7427" width="25.85546875" style="21" customWidth="1"/>
    <col min="7428" max="7680" width="8.85546875" style="21"/>
    <col min="7681" max="7683" width="25.85546875" style="21" customWidth="1"/>
    <col min="7684" max="7936" width="8.85546875" style="21"/>
    <col min="7937" max="7939" width="25.85546875" style="21" customWidth="1"/>
    <col min="7940" max="8192" width="8.85546875" style="21"/>
    <col min="8193" max="8195" width="25.85546875" style="21" customWidth="1"/>
    <col min="8196" max="8448" width="8.85546875" style="21"/>
    <col min="8449" max="8451" width="25.85546875" style="21" customWidth="1"/>
    <col min="8452" max="8704" width="8.85546875" style="21"/>
    <col min="8705" max="8707" width="25.85546875" style="21" customWidth="1"/>
    <col min="8708" max="8960" width="8.85546875" style="21"/>
    <col min="8961" max="8963" width="25.85546875" style="21" customWidth="1"/>
    <col min="8964" max="9216" width="8.85546875" style="21"/>
    <col min="9217" max="9219" width="25.85546875" style="21" customWidth="1"/>
    <col min="9220" max="9472" width="8.85546875" style="21"/>
    <col min="9473" max="9475" width="25.85546875" style="21" customWidth="1"/>
    <col min="9476" max="9728" width="8.85546875" style="21"/>
    <col min="9729" max="9731" width="25.85546875" style="21" customWidth="1"/>
    <col min="9732" max="9984" width="8.85546875" style="21"/>
    <col min="9985" max="9987" width="25.85546875" style="21" customWidth="1"/>
    <col min="9988" max="10240" width="8.85546875" style="21"/>
    <col min="10241" max="10243" width="25.85546875" style="21" customWidth="1"/>
    <col min="10244" max="10496" width="8.85546875" style="21"/>
    <col min="10497" max="10499" width="25.85546875" style="21" customWidth="1"/>
    <col min="10500" max="10752" width="8.85546875" style="21"/>
    <col min="10753" max="10755" width="25.85546875" style="21" customWidth="1"/>
    <col min="10756" max="11008" width="8.85546875" style="21"/>
    <col min="11009" max="11011" width="25.85546875" style="21" customWidth="1"/>
    <col min="11012" max="11264" width="8.85546875" style="21"/>
    <col min="11265" max="11267" width="25.85546875" style="21" customWidth="1"/>
    <col min="11268" max="11520" width="8.85546875" style="21"/>
    <col min="11521" max="11523" width="25.85546875" style="21" customWidth="1"/>
    <col min="11524" max="11776" width="8.85546875" style="21"/>
    <col min="11777" max="11779" width="25.85546875" style="21" customWidth="1"/>
    <col min="11780" max="12032" width="8.85546875" style="21"/>
    <col min="12033" max="12035" width="25.85546875" style="21" customWidth="1"/>
    <col min="12036" max="12288" width="8.85546875" style="21"/>
    <col min="12289" max="12291" width="25.85546875" style="21" customWidth="1"/>
    <col min="12292" max="12544" width="8.85546875" style="21"/>
    <col min="12545" max="12547" width="25.85546875" style="21" customWidth="1"/>
    <col min="12548" max="12800" width="8.85546875" style="21"/>
    <col min="12801" max="12803" width="25.85546875" style="21" customWidth="1"/>
    <col min="12804" max="13056" width="8.85546875" style="21"/>
    <col min="13057" max="13059" width="25.85546875" style="21" customWidth="1"/>
    <col min="13060" max="13312" width="8.85546875" style="21"/>
    <col min="13313" max="13315" width="25.85546875" style="21" customWidth="1"/>
    <col min="13316" max="13568" width="8.85546875" style="21"/>
    <col min="13569" max="13571" width="25.85546875" style="21" customWidth="1"/>
    <col min="13572" max="13824" width="8.85546875" style="21"/>
    <col min="13825" max="13827" width="25.85546875" style="21" customWidth="1"/>
    <col min="13828" max="14080" width="8.85546875" style="21"/>
    <col min="14081" max="14083" width="25.85546875" style="21" customWidth="1"/>
    <col min="14084" max="14336" width="8.85546875" style="21"/>
    <col min="14337" max="14339" width="25.85546875" style="21" customWidth="1"/>
    <col min="14340" max="14592" width="8.85546875" style="21"/>
    <col min="14593" max="14595" width="25.85546875" style="21" customWidth="1"/>
    <col min="14596" max="14848" width="8.85546875" style="21"/>
    <col min="14849" max="14851" width="25.85546875" style="21" customWidth="1"/>
    <col min="14852" max="15104" width="8.85546875" style="21"/>
    <col min="15105" max="15107" width="25.85546875" style="21" customWidth="1"/>
    <col min="15108" max="15360" width="8.85546875" style="21"/>
    <col min="15361" max="15363" width="25.85546875" style="21" customWidth="1"/>
    <col min="15364" max="15616" width="8.85546875" style="21"/>
    <col min="15617" max="15619" width="25.85546875" style="21" customWidth="1"/>
    <col min="15620" max="15872" width="8.85546875" style="21"/>
    <col min="15873" max="15875" width="25.85546875" style="21" customWidth="1"/>
    <col min="15876" max="16128" width="8.85546875" style="21"/>
    <col min="16129" max="16131" width="25.85546875" style="21" customWidth="1"/>
    <col min="16132" max="16384" width="8.85546875" style="21"/>
  </cols>
  <sheetData>
    <row r="1" spans="1:9" x14ac:dyDescent="0.45">
      <c r="A1" s="155" t="s">
        <v>16</v>
      </c>
    </row>
    <row r="2" spans="1:9" ht="24" customHeight="1" x14ac:dyDescent="0.45">
      <c r="A2" s="193" t="s">
        <v>237</v>
      </c>
      <c r="B2" s="193"/>
      <c r="C2" s="193"/>
      <c r="D2" s="193"/>
      <c r="E2" s="193"/>
      <c r="F2" s="193"/>
      <c r="G2" s="193"/>
      <c r="H2" s="193"/>
      <c r="I2" s="193"/>
    </row>
    <row r="3" spans="1:9" ht="18" customHeight="1" x14ac:dyDescent="0.45">
      <c r="A3" s="191" t="s">
        <v>17</v>
      </c>
      <c r="B3" s="192" t="s">
        <v>18</v>
      </c>
      <c r="C3" s="194" t="s">
        <v>38</v>
      </c>
      <c r="D3" s="195"/>
      <c r="E3" s="195"/>
      <c r="F3" s="196"/>
      <c r="G3" s="197" t="s">
        <v>39</v>
      </c>
      <c r="H3" s="198"/>
      <c r="I3" s="197" t="s">
        <v>40</v>
      </c>
    </row>
    <row r="4" spans="1:9" ht="19.5" x14ac:dyDescent="0.45">
      <c r="A4" s="191"/>
      <c r="B4" s="192"/>
      <c r="C4" s="199" t="s">
        <v>41</v>
      </c>
      <c r="D4" s="199"/>
      <c r="E4" s="199" t="s">
        <v>321</v>
      </c>
      <c r="F4" s="199"/>
      <c r="G4" s="194"/>
      <c r="H4" s="196"/>
      <c r="I4" s="194"/>
    </row>
    <row r="5" spans="1:9" ht="33.6" customHeight="1" x14ac:dyDescent="0.45">
      <c r="A5" s="191"/>
      <c r="B5" s="192"/>
      <c r="C5" s="79" t="s">
        <v>42</v>
      </c>
      <c r="D5" s="79" t="s">
        <v>43</v>
      </c>
      <c r="E5" s="79" t="s">
        <v>42</v>
      </c>
      <c r="F5" s="79" t="s">
        <v>43</v>
      </c>
      <c r="G5" s="79" t="s">
        <v>42</v>
      </c>
      <c r="H5" s="79" t="s">
        <v>43</v>
      </c>
      <c r="I5" s="22" t="s">
        <v>44</v>
      </c>
    </row>
    <row r="6" spans="1:9" ht="19.5" customHeight="1" x14ac:dyDescent="0.45">
      <c r="A6" s="23">
        <v>2017</v>
      </c>
      <c r="B6" s="24" t="s">
        <v>23</v>
      </c>
      <c r="C6" s="99">
        <v>12610.247431</v>
      </c>
      <c r="D6" s="25">
        <v>18.087002391859389</v>
      </c>
      <c r="E6" s="99">
        <v>54917.527485999999</v>
      </c>
      <c r="F6" s="25">
        <v>78.768751876545622</v>
      </c>
      <c r="G6" s="99">
        <v>2192.166275</v>
      </c>
      <c r="H6" s="25">
        <v>3.1442457315949941</v>
      </c>
      <c r="I6" s="99">
        <v>69719.941191999998</v>
      </c>
    </row>
    <row r="7" spans="1:9" ht="19.5" customHeight="1" x14ac:dyDescent="0.45">
      <c r="A7" s="26" t="s">
        <v>24</v>
      </c>
      <c r="B7" s="27" t="s">
        <v>25</v>
      </c>
      <c r="C7" s="100">
        <v>11374.134248</v>
      </c>
      <c r="D7" s="28">
        <v>17.135461732045702</v>
      </c>
      <c r="E7" s="100">
        <v>53000.595045000002</v>
      </c>
      <c r="F7" s="28">
        <v>79.846927103831433</v>
      </c>
      <c r="G7" s="100">
        <v>2003.0224470000001</v>
      </c>
      <c r="H7" s="28">
        <v>3.0176111641228665</v>
      </c>
      <c r="I7" s="100">
        <v>66377.751740000007</v>
      </c>
    </row>
    <row r="8" spans="1:9" ht="19.5" customHeight="1" x14ac:dyDescent="0.45">
      <c r="A8" s="23" t="s">
        <v>24</v>
      </c>
      <c r="B8" s="24" t="s">
        <v>26</v>
      </c>
      <c r="C8" s="99">
        <v>14047.815173999999</v>
      </c>
      <c r="D8" s="25">
        <v>19.709018584036581</v>
      </c>
      <c r="E8" s="99">
        <v>53953.651302999999</v>
      </c>
      <c r="F8" s="25">
        <v>75.69671888733069</v>
      </c>
      <c r="G8" s="99">
        <v>3274.6100769999998</v>
      </c>
      <c r="H8" s="25">
        <v>4.5942625286327292</v>
      </c>
      <c r="I8" s="99">
        <v>71276.076553999999</v>
      </c>
    </row>
    <row r="9" spans="1:9" ht="19.5" customHeight="1" x14ac:dyDescent="0.45">
      <c r="A9" s="26" t="s">
        <v>24</v>
      </c>
      <c r="B9" s="27" t="s">
        <v>27</v>
      </c>
      <c r="C9" s="100">
        <v>12749.741266000001</v>
      </c>
      <c r="D9" s="28">
        <v>18.987437618176649</v>
      </c>
      <c r="E9" s="100">
        <v>51688.393759999999</v>
      </c>
      <c r="F9" s="28">
        <v>76.976475963394762</v>
      </c>
      <c r="G9" s="100">
        <v>2710.1633510000001</v>
      </c>
      <c r="H9" s="28">
        <v>4.036086418428587</v>
      </c>
      <c r="I9" s="100">
        <v>67148.298376999999</v>
      </c>
    </row>
    <row r="10" spans="1:9" ht="19.5" customHeight="1" x14ac:dyDescent="0.45">
      <c r="A10" s="23" t="s">
        <v>24</v>
      </c>
      <c r="B10" s="24" t="s">
        <v>28</v>
      </c>
      <c r="C10" s="99">
        <v>13449.753026</v>
      </c>
      <c r="D10" s="25">
        <v>21.105116220950521</v>
      </c>
      <c r="E10" s="99">
        <v>47075.390105999999</v>
      </c>
      <c r="F10" s="25">
        <v>73.869875336230891</v>
      </c>
      <c r="G10" s="99">
        <v>3202.3098949999999</v>
      </c>
      <c r="H10" s="25">
        <v>5.0250084428185886</v>
      </c>
      <c r="I10" s="99">
        <v>63727.453027000003</v>
      </c>
    </row>
    <row r="11" spans="1:9" ht="19.5" customHeight="1" x14ac:dyDescent="0.45">
      <c r="A11" s="26" t="s">
        <v>24</v>
      </c>
      <c r="B11" s="27" t="s">
        <v>29</v>
      </c>
      <c r="C11" s="100">
        <v>11246.158012</v>
      </c>
      <c r="D11" s="28">
        <v>19.109047178845969</v>
      </c>
      <c r="E11" s="100">
        <v>45606.980423000001</v>
      </c>
      <c r="F11" s="28">
        <v>77.4936595820446</v>
      </c>
      <c r="G11" s="100">
        <v>1999.3930740000001</v>
      </c>
      <c r="H11" s="28">
        <v>3.3972932391094233</v>
      </c>
      <c r="I11" s="100">
        <v>58852.531509</v>
      </c>
    </row>
    <row r="12" spans="1:9" ht="19.5" customHeight="1" x14ac:dyDescent="0.45">
      <c r="A12" s="23" t="s">
        <v>24</v>
      </c>
      <c r="B12" s="24" t="s">
        <v>30</v>
      </c>
      <c r="C12" s="99">
        <v>13814.852094</v>
      </c>
      <c r="D12" s="25">
        <v>21.533309161853182</v>
      </c>
      <c r="E12" s="99">
        <v>47983.612433000002</v>
      </c>
      <c r="F12" s="25">
        <v>74.792401264367186</v>
      </c>
      <c r="G12" s="99">
        <v>2357.2673679999998</v>
      </c>
      <c r="H12" s="25">
        <v>3.6742895737796335</v>
      </c>
      <c r="I12" s="99">
        <v>64155.731894999997</v>
      </c>
    </row>
    <row r="13" spans="1:9" ht="19.5" customHeight="1" x14ac:dyDescent="0.45">
      <c r="A13" s="26" t="s">
        <v>24</v>
      </c>
      <c r="B13" s="27" t="s">
        <v>31</v>
      </c>
      <c r="C13" s="100">
        <v>15243.525427</v>
      </c>
      <c r="D13" s="28">
        <v>22.377852637581462</v>
      </c>
      <c r="E13" s="100">
        <v>50304.497692999998</v>
      </c>
      <c r="F13" s="28">
        <v>73.848181759031277</v>
      </c>
      <c r="G13" s="100">
        <v>2570.7802069999998</v>
      </c>
      <c r="H13" s="28">
        <v>3.7739656033872651</v>
      </c>
      <c r="I13" s="100">
        <v>68118.803327000001</v>
      </c>
    </row>
    <row r="14" spans="1:9" ht="19.5" customHeight="1" x14ac:dyDescent="0.45">
      <c r="A14" s="23" t="s">
        <v>24</v>
      </c>
      <c r="B14" s="24" t="s">
        <v>32</v>
      </c>
      <c r="C14" s="99">
        <v>11171.89573</v>
      </c>
      <c r="D14" s="25">
        <v>17.452284613348393</v>
      </c>
      <c r="E14" s="99">
        <v>51118.808144000002</v>
      </c>
      <c r="F14" s="25">
        <v>79.855738935028498</v>
      </c>
      <c r="G14" s="99">
        <v>1723.240303</v>
      </c>
      <c r="H14" s="25">
        <v>2.6919764516231055</v>
      </c>
      <c r="I14" s="99">
        <v>64013.944176999998</v>
      </c>
    </row>
    <row r="15" spans="1:9" ht="19.5" customHeight="1" x14ac:dyDescent="0.45">
      <c r="A15" s="26" t="s">
        <v>24</v>
      </c>
      <c r="B15" s="27" t="s">
        <v>33</v>
      </c>
      <c r="C15" s="100">
        <v>14806.489459</v>
      </c>
      <c r="D15" s="28">
        <v>19.263617337010487</v>
      </c>
      <c r="E15" s="100">
        <v>58918.344124000003</v>
      </c>
      <c r="F15" s="28">
        <v>76.654256127211042</v>
      </c>
      <c r="G15" s="100">
        <v>3137.6227250000002</v>
      </c>
      <c r="H15" s="28">
        <v>4.0821265357784693</v>
      </c>
      <c r="I15" s="100">
        <v>76862.456307999993</v>
      </c>
    </row>
    <row r="16" spans="1:9" ht="19.5" customHeight="1" x14ac:dyDescent="0.45">
      <c r="A16" s="23" t="s">
        <v>24</v>
      </c>
      <c r="B16" s="24" t="s">
        <v>34</v>
      </c>
      <c r="C16" s="99">
        <v>15272.584158</v>
      </c>
      <c r="D16" s="25">
        <v>18.92853489471738</v>
      </c>
      <c r="E16" s="99">
        <v>61724.832649999997</v>
      </c>
      <c r="F16" s="25">
        <v>76.500521234588277</v>
      </c>
      <c r="G16" s="99">
        <v>3688.089191</v>
      </c>
      <c r="H16" s="25">
        <v>4.5709438706943342</v>
      </c>
      <c r="I16" s="99">
        <v>80685.505999000001</v>
      </c>
    </row>
    <row r="17" spans="1:9" ht="19.5" customHeight="1" x14ac:dyDescent="0.45">
      <c r="A17" s="26" t="s">
        <v>24</v>
      </c>
      <c r="B17" s="27" t="s">
        <v>35</v>
      </c>
      <c r="C17" s="100">
        <v>15345.073621</v>
      </c>
      <c r="D17" s="28">
        <v>18.957924374508607</v>
      </c>
      <c r="E17" s="100">
        <v>62109.650191000001</v>
      </c>
      <c r="F17" s="28">
        <v>76.732773027349566</v>
      </c>
      <c r="G17" s="100">
        <v>3488.0699129999998</v>
      </c>
      <c r="H17" s="28">
        <v>4.3093025981418212</v>
      </c>
      <c r="I17" s="100">
        <v>80942.793724999996</v>
      </c>
    </row>
    <row r="18" spans="1:9" ht="19.5" customHeight="1" x14ac:dyDescent="0.45">
      <c r="A18" s="23">
        <v>2018</v>
      </c>
      <c r="B18" s="24" t="s">
        <v>23</v>
      </c>
      <c r="C18" s="99">
        <v>15836.210406</v>
      </c>
      <c r="D18" s="25">
        <v>18.799251193137401</v>
      </c>
      <c r="E18" s="99">
        <v>66197.455090000003</v>
      </c>
      <c r="F18" s="25">
        <v>78.583357677026186</v>
      </c>
      <c r="G18" s="99">
        <v>2204.8514709999999</v>
      </c>
      <c r="H18" s="25">
        <v>2.6173911298364132</v>
      </c>
      <c r="I18" s="99">
        <v>84238.516967000003</v>
      </c>
    </row>
    <row r="19" spans="1:9" ht="18" customHeight="1" x14ac:dyDescent="0.45">
      <c r="A19" s="26" t="s">
        <v>24</v>
      </c>
      <c r="B19" s="27" t="s">
        <v>25</v>
      </c>
      <c r="C19" s="100">
        <v>16249.774884</v>
      </c>
      <c r="D19" s="28">
        <v>20.954014751285804</v>
      </c>
      <c r="E19" s="100">
        <v>59262.583508999996</v>
      </c>
      <c r="F19" s="28">
        <v>76.418846286270366</v>
      </c>
      <c r="G19" s="100">
        <v>2037.338297</v>
      </c>
      <c r="H19" s="28">
        <v>2.6271389624438259</v>
      </c>
      <c r="I19" s="100">
        <v>77549.696689999997</v>
      </c>
    </row>
    <row r="20" spans="1:9" ht="18" customHeight="1" x14ac:dyDescent="0.45">
      <c r="A20" s="23" t="s">
        <v>24</v>
      </c>
      <c r="B20" s="24" t="s">
        <v>26</v>
      </c>
      <c r="C20" s="99">
        <v>17335.486095</v>
      </c>
      <c r="D20" s="25">
        <v>21.026274711903252</v>
      </c>
      <c r="E20" s="99">
        <v>62187.504972000002</v>
      </c>
      <c r="F20" s="25">
        <v>75.427453030362884</v>
      </c>
      <c r="G20" s="99">
        <v>2923.7872259999999</v>
      </c>
      <c r="H20" s="25">
        <v>3.5462722577338588</v>
      </c>
      <c r="I20" s="99">
        <v>82446.778292999996</v>
      </c>
    </row>
    <row r="21" spans="1:9" ht="18" customHeight="1" x14ac:dyDescent="0.45">
      <c r="A21" s="26" t="s">
        <v>24</v>
      </c>
      <c r="B21" s="27" t="s">
        <v>27</v>
      </c>
      <c r="C21" s="100">
        <v>17262.061586</v>
      </c>
      <c r="D21" s="28">
        <v>19.254881694309432</v>
      </c>
      <c r="E21" s="100">
        <v>68776.560266</v>
      </c>
      <c r="F21" s="28">
        <v>76.716475877794537</v>
      </c>
      <c r="G21" s="100">
        <v>3611.690521</v>
      </c>
      <c r="H21" s="28">
        <v>4.0286424278960276</v>
      </c>
      <c r="I21" s="100">
        <v>89650.312372999993</v>
      </c>
    </row>
    <row r="22" spans="1:9" ht="18" customHeight="1" x14ac:dyDescent="0.45">
      <c r="A22" s="23" t="s">
        <v>24</v>
      </c>
      <c r="B22" s="24" t="s">
        <v>28</v>
      </c>
      <c r="C22" s="99">
        <v>18866.743524000001</v>
      </c>
      <c r="D22" s="25">
        <v>19.571418485122287</v>
      </c>
      <c r="E22" s="99">
        <v>74400.369154</v>
      </c>
      <c r="F22" s="25">
        <v>77.179231185721903</v>
      </c>
      <c r="G22" s="99">
        <v>3132.3564679999999</v>
      </c>
      <c r="H22" s="25">
        <v>3.2493503291558055</v>
      </c>
      <c r="I22" s="99">
        <v>96399.469146000003</v>
      </c>
    </row>
    <row r="23" spans="1:9" ht="18" customHeight="1" x14ac:dyDescent="0.45">
      <c r="A23" s="26" t="s">
        <v>24</v>
      </c>
      <c r="B23" s="27" t="s">
        <v>29</v>
      </c>
      <c r="C23" s="100">
        <v>15977.674000000001</v>
      </c>
      <c r="D23" s="28">
        <v>16.810774665485454</v>
      </c>
      <c r="E23" s="100">
        <v>77159.593408999994</v>
      </c>
      <c r="F23" s="28">
        <v>81.182814099172091</v>
      </c>
      <c r="G23" s="100">
        <v>1906.978427</v>
      </c>
      <c r="H23" s="28">
        <v>2.0064112353424473</v>
      </c>
      <c r="I23" s="100">
        <v>95044.245836000002</v>
      </c>
    </row>
    <row r="24" spans="1:9" ht="18" customHeight="1" x14ac:dyDescent="0.45">
      <c r="A24" s="23" t="s">
        <v>24</v>
      </c>
      <c r="B24" s="24" t="s">
        <v>30</v>
      </c>
      <c r="C24" s="99">
        <v>18489.068057</v>
      </c>
      <c r="D24" s="25">
        <v>18.752189529840098</v>
      </c>
      <c r="E24" s="99">
        <v>77055.971483999994</v>
      </c>
      <c r="F24" s="25">
        <v>78.152569789846922</v>
      </c>
      <c r="G24" s="99">
        <v>3051.8097899999998</v>
      </c>
      <c r="H24" s="25">
        <v>3.0952406803129717</v>
      </c>
      <c r="I24" s="99">
        <v>98596.849331000005</v>
      </c>
    </row>
    <row r="25" spans="1:9" ht="18" customHeight="1" x14ac:dyDescent="0.45">
      <c r="A25" s="26" t="s">
        <v>24</v>
      </c>
      <c r="B25" s="27" t="s">
        <v>31</v>
      </c>
      <c r="C25" s="100">
        <v>14684.771129999999</v>
      </c>
      <c r="D25" s="28">
        <v>15.865504513305307</v>
      </c>
      <c r="E25" s="100">
        <v>75918.928935999997</v>
      </c>
      <c r="F25" s="28">
        <v>82.023212960991714</v>
      </c>
      <c r="G25" s="100">
        <v>1954.1578810000001</v>
      </c>
      <c r="H25" s="28">
        <v>2.1112825257029821</v>
      </c>
      <c r="I25" s="100">
        <v>92557.857946999997</v>
      </c>
    </row>
    <row r="26" spans="1:9" ht="18" customHeight="1" x14ac:dyDescent="0.45">
      <c r="A26" s="23" t="s">
        <v>24</v>
      </c>
      <c r="B26" s="24" t="s">
        <v>32</v>
      </c>
      <c r="C26" s="99">
        <v>16366.664906</v>
      </c>
      <c r="D26" s="25">
        <v>16.824815979668401</v>
      </c>
      <c r="E26" s="99">
        <v>77966.245150000002</v>
      </c>
      <c r="F26" s="25">
        <v>80.148749596111742</v>
      </c>
      <c r="G26" s="99">
        <v>2944.0225759999998</v>
      </c>
      <c r="H26" s="25">
        <v>3.0264344242198491</v>
      </c>
      <c r="I26" s="99">
        <v>97276.932631999996</v>
      </c>
    </row>
    <row r="27" spans="1:9" ht="18" customHeight="1" x14ac:dyDescent="0.45">
      <c r="A27" s="26" t="s">
        <v>24</v>
      </c>
      <c r="B27" s="27" t="s">
        <v>33</v>
      </c>
      <c r="C27" s="100">
        <v>17162.441709999999</v>
      </c>
      <c r="D27" s="28">
        <v>16.206270301844178</v>
      </c>
      <c r="E27" s="100">
        <v>85877.322027000002</v>
      </c>
      <c r="F27" s="28">
        <v>81.092837317964523</v>
      </c>
      <c r="G27" s="100">
        <v>2860.2452739999999</v>
      </c>
      <c r="H27" s="28">
        <v>2.7008923801913007</v>
      </c>
      <c r="I27" s="100">
        <v>105900.009011</v>
      </c>
    </row>
    <row r="28" spans="1:9" ht="18" customHeight="1" x14ac:dyDescent="0.45">
      <c r="A28" s="23" t="s">
        <v>24</v>
      </c>
      <c r="B28" s="24" t="s">
        <v>34</v>
      </c>
      <c r="C28" s="99">
        <v>17311.101903999999</v>
      </c>
      <c r="D28" s="25">
        <v>18.44417856765229</v>
      </c>
      <c r="E28" s="99">
        <v>73665.270625000005</v>
      </c>
      <c r="F28" s="25">
        <v>78.486939374320428</v>
      </c>
      <c r="G28" s="99">
        <v>2880.3521850000002</v>
      </c>
      <c r="H28" s="25">
        <v>3.068882058027278</v>
      </c>
      <c r="I28" s="99">
        <v>93856.724713999996</v>
      </c>
    </row>
    <row r="29" spans="1:9" ht="18" customHeight="1" x14ac:dyDescent="0.45">
      <c r="A29" s="26" t="s">
        <v>24</v>
      </c>
      <c r="B29" s="27" t="s">
        <v>35</v>
      </c>
      <c r="C29" s="100">
        <v>18227.505478999999</v>
      </c>
      <c r="D29" s="28">
        <v>20.166941475121746</v>
      </c>
      <c r="E29" s="100">
        <v>69974.597704</v>
      </c>
      <c r="F29" s="28">
        <v>77.420007815527839</v>
      </c>
      <c r="G29" s="100">
        <v>2180.9898680000001</v>
      </c>
      <c r="H29" s="28">
        <v>2.4130507093504137</v>
      </c>
      <c r="I29" s="100">
        <v>90383.093051000003</v>
      </c>
    </row>
    <row r="30" spans="1:9" ht="18" customHeight="1" x14ac:dyDescent="0.45">
      <c r="A30" s="23" t="s">
        <v>36</v>
      </c>
      <c r="B30" s="24" t="s">
        <v>23</v>
      </c>
      <c r="C30" s="99">
        <v>16809.362083</v>
      </c>
      <c r="D30" s="25">
        <v>20.300125831542619</v>
      </c>
      <c r="E30" s="99">
        <v>63404.694810000001</v>
      </c>
      <c r="F30" s="25">
        <v>76.571810197085227</v>
      </c>
      <c r="G30" s="99">
        <v>2590.1691620000001</v>
      </c>
      <c r="H30" s="25">
        <v>3.1280639713721436</v>
      </c>
      <c r="I30" s="99">
        <v>82804.226055000006</v>
      </c>
    </row>
    <row r="31" spans="1:9" ht="18" customHeight="1" x14ac:dyDescent="0.45">
      <c r="A31" s="26" t="s">
        <v>24</v>
      </c>
      <c r="B31" s="27" t="s">
        <v>25</v>
      </c>
      <c r="C31" s="100">
        <v>15012.304722999999</v>
      </c>
      <c r="D31" s="28">
        <v>19.182693976126146</v>
      </c>
      <c r="E31" s="100">
        <v>59728.440519000003</v>
      </c>
      <c r="F31" s="28">
        <v>76.320885919125374</v>
      </c>
      <c r="G31" s="100">
        <v>3518.8815949999998</v>
      </c>
      <c r="H31" s="28">
        <v>4.4964201047484735</v>
      </c>
      <c r="I31" s="100">
        <v>78259.626837000003</v>
      </c>
    </row>
    <row r="32" spans="1:9" ht="18" customHeight="1" x14ac:dyDescent="0.45">
      <c r="A32" s="23" t="s">
        <v>24</v>
      </c>
      <c r="B32" s="24" t="s">
        <v>26</v>
      </c>
      <c r="C32" s="99">
        <v>16799.567083000002</v>
      </c>
      <c r="D32" s="25">
        <v>19.085337039460175</v>
      </c>
      <c r="E32" s="99">
        <v>66714.560580999998</v>
      </c>
      <c r="F32" s="25">
        <v>75.791826529644936</v>
      </c>
      <c r="G32" s="99">
        <v>4509.2960160000002</v>
      </c>
      <c r="H32" s="25">
        <v>5.1228364308948908</v>
      </c>
      <c r="I32" s="99">
        <v>88023.423680000007</v>
      </c>
    </row>
    <row r="33" spans="1:9" ht="18" customHeight="1" x14ac:dyDescent="0.45">
      <c r="A33" s="26" t="s">
        <v>24</v>
      </c>
      <c r="B33" s="27" t="s">
        <v>27</v>
      </c>
      <c r="C33" s="100">
        <v>16564.169161000002</v>
      </c>
      <c r="D33" s="28">
        <v>18.666737696026146</v>
      </c>
      <c r="E33" s="100">
        <v>68173.435414000007</v>
      </c>
      <c r="F33" s="28">
        <v>76.827012833602964</v>
      </c>
      <c r="G33" s="100">
        <v>3998.6782760000001</v>
      </c>
      <c r="H33" s="28">
        <v>4.5062494703708866</v>
      </c>
      <c r="I33" s="100">
        <v>88736.282850999996</v>
      </c>
    </row>
    <row r="34" spans="1:9" ht="18" customHeight="1" x14ac:dyDescent="0.45">
      <c r="A34" s="23" t="s">
        <v>24</v>
      </c>
      <c r="B34" s="24" t="s">
        <v>28</v>
      </c>
      <c r="C34" s="99">
        <v>15781.071212999999</v>
      </c>
      <c r="D34" s="25">
        <v>18.200316675064581</v>
      </c>
      <c r="E34" s="99">
        <v>68142.849273999993</v>
      </c>
      <c r="F34" s="25">
        <v>78.589179352180821</v>
      </c>
      <c r="G34" s="99">
        <v>2783.7533119999998</v>
      </c>
      <c r="H34" s="25">
        <v>3.2105039727546067</v>
      </c>
      <c r="I34" s="99">
        <v>86707.673798999997</v>
      </c>
    </row>
    <row r="35" spans="1:9" ht="18" customHeight="1" x14ac:dyDescent="0.45">
      <c r="A35" s="26" t="s">
        <v>24</v>
      </c>
      <c r="B35" s="27" t="s">
        <v>29</v>
      </c>
      <c r="C35" s="100">
        <v>14626.597575</v>
      </c>
      <c r="D35" s="28">
        <v>18.952985481900107</v>
      </c>
      <c r="E35" s="100">
        <v>59505.333743000003</v>
      </c>
      <c r="F35" s="28">
        <v>77.106361937130103</v>
      </c>
      <c r="G35" s="100">
        <v>3041.1219139999998</v>
      </c>
      <c r="H35" s="28">
        <v>3.9406525809697923</v>
      </c>
      <c r="I35" s="100">
        <v>77173.053232000006</v>
      </c>
    </row>
    <row r="36" spans="1:9" ht="18" customHeight="1" x14ac:dyDescent="0.45">
      <c r="A36" s="23" t="s">
        <v>24</v>
      </c>
      <c r="B36" s="24" t="s">
        <v>30</v>
      </c>
      <c r="C36" s="99">
        <v>15791.68132</v>
      </c>
      <c r="D36" s="25">
        <v>19.281416981560952</v>
      </c>
      <c r="E36" s="99">
        <v>62897.880581999998</v>
      </c>
      <c r="F36" s="25">
        <v>76.79741239598215</v>
      </c>
      <c r="G36" s="99">
        <v>3211.4795779999999</v>
      </c>
      <c r="H36" s="25">
        <v>3.9211706224569003</v>
      </c>
      <c r="I36" s="99">
        <v>81901.04148</v>
      </c>
    </row>
    <row r="37" spans="1:9" ht="18" customHeight="1" x14ac:dyDescent="0.45">
      <c r="A37" s="26" t="s">
        <v>24</v>
      </c>
      <c r="B37" s="27" t="s">
        <v>31</v>
      </c>
      <c r="C37" s="100">
        <v>14399.789290999999</v>
      </c>
      <c r="D37" s="28">
        <v>18.78817082623554</v>
      </c>
      <c r="E37" s="100">
        <v>59843.640958999997</v>
      </c>
      <c r="F37" s="28">
        <v>78.081180667298284</v>
      </c>
      <c r="G37" s="100">
        <v>2399.4181899999999</v>
      </c>
      <c r="H37" s="28">
        <v>3.1306485064661826</v>
      </c>
      <c r="I37" s="100">
        <v>76642.848440000002</v>
      </c>
    </row>
    <row r="38" spans="1:9" ht="18" customHeight="1" x14ac:dyDescent="0.45">
      <c r="A38" s="23" t="s">
        <v>24</v>
      </c>
      <c r="B38" s="24" t="s">
        <v>32</v>
      </c>
      <c r="C38" s="99">
        <v>15880.650005</v>
      </c>
      <c r="D38" s="25">
        <v>20.536252098150438</v>
      </c>
      <c r="E38" s="99">
        <v>57263.223791999997</v>
      </c>
      <c r="F38" s="25">
        <v>74.050621314307989</v>
      </c>
      <c r="G38" s="99">
        <v>4185.9618959999998</v>
      </c>
      <c r="H38" s="25">
        <v>5.4131265875415782</v>
      </c>
      <c r="I38" s="99">
        <v>77329.835693000001</v>
      </c>
    </row>
    <row r="39" spans="1:9" ht="18" customHeight="1" x14ac:dyDescent="0.45">
      <c r="A39" s="26" t="s">
        <v>24</v>
      </c>
      <c r="B39" s="27" t="s">
        <v>33</v>
      </c>
      <c r="C39" s="100">
        <v>15927.072399000001</v>
      </c>
      <c r="D39" s="28">
        <v>20.748691177392921</v>
      </c>
      <c r="E39" s="100">
        <v>57816.935870000001</v>
      </c>
      <c r="F39" s="28">
        <v>75.319915495899991</v>
      </c>
      <c r="G39" s="100">
        <v>3017.8089599999998</v>
      </c>
      <c r="H39" s="28">
        <v>3.9313933267070911</v>
      </c>
      <c r="I39" s="100">
        <v>76761.817228999993</v>
      </c>
    </row>
    <row r="40" spans="1:9" ht="18" customHeight="1" x14ac:dyDescent="0.45">
      <c r="A40" s="23" t="s">
        <v>24</v>
      </c>
      <c r="B40" s="24" t="s">
        <v>34</v>
      </c>
      <c r="C40" s="99">
        <v>14747.665518</v>
      </c>
      <c r="D40" s="25">
        <v>18.244431207016827</v>
      </c>
      <c r="E40" s="99">
        <v>62463.597029999997</v>
      </c>
      <c r="F40" s="25">
        <v>77.2741148465648</v>
      </c>
      <c r="G40" s="99">
        <v>3622.5291480000001</v>
      </c>
      <c r="H40" s="25">
        <v>4.481453946418374</v>
      </c>
      <c r="I40" s="99">
        <v>80833.791696</v>
      </c>
    </row>
    <row r="41" spans="1:9" ht="18" customHeight="1" x14ac:dyDescent="0.45">
      <c r="A41" s="26" t="s">
        <v>24</v>
      </c>
      <c r="B41" s="27" t="s">
        <v>35</v>
      </c>
      <c r="C41" s="100">
        <v>14992.337121</v>
      </c>
      <c r="D41" s="28">
        <v>17.465699886290459</v>
      </c>
      <c r="E41" s="100">
        <v>65873.536108</v>
      </c>
      <c r="F41" s="28">
        <v>76.741031289877043</v>
      </c>
      <c r="G41" s="100">
        <v>4972.8690980000001</v>
      </c>
      <c r="H41" s="28">
        <v>5.7932688238324959</v>
      </c>
      <c r="I41" s="100">
        <v>85838.742327</v>
      </c>
    </row>
    <row r="42" spans="1:9" ht="18" customHeight="1" x14ac:dyDescent="0.45">
      <c r="A42" s="23">
        <v>2020</v>
      </c>
      <c r="B42" s="24" t="s">
        <v>23</v>
      </c>
      <c r="C42" s="99">
        <v>13665.336098</v>
      </c>
      <c r="D42" s="25">
        <v>16.609399934824008</v>
      </c>
      <c r="E42" s="99">
        <v>65303.139630999998</v>
      </c>
      <c r="F42" s="25">
        <v>79.372066325516755</v>
      </c>
      <c r="G42" s="99">
        <v>3306.2370940000001</v>
      </c>
      <c r="H42" s="25">
        <v>4.0185337396592375</v>
      </c>
      <c r="I42" s="99">
        <v>82274.712822999994</v>
      </c>
    </row>
    <row r="43" spans="1:9" ht="18" customHeight="1" x14ac:dyDescent="0.45">
      <c r="A43" s="26" t="s">
        <v>24</v>
      </c>
      <c r="B43" s="27" t="s">
        <v>25</v>
      </c>
      <c r="C43" s="100">
        <v>13245.401425</v>
      </c>
      <c r="D43" s="28">
        <v>20.745821760966109</v>
      </c>
      <c r="E43" s="100">
        <v>47818.035559000004</v>
      </c>
      <c r="F43" s="28">
        <v>74.895762750848718</v>
      </c>
      <c r="G43" s="100">
        <v>2782.6790080000001</v>
      </c>
      <c r="H43" s="28">
        <v>4.3584154881851749</v>
      </c>
      <c r="I43" s="100">
        <v>63846.115991999999</v>
      </c>
    </row>
    <row r="44" spans="1:9" ht="18" customHeight="1" x14ac:dyDescent="0.45">
      <c r="A44" s="23" t="s">
        <v>24</v>
      </c>
      <c r="B44" s="24" t="s">
        <v>26</v>
      </c>
      <c r="C44" s="99">
        <v>13621.355856</v>
      </c>
      <c r="D44" s="25">
        <v>29.90264458831798</v>
      </c>
      <c r="E44" s="99">
        <v>29892.687870999998</v>
      </c>
      <c r="F44" s="25">
        <v>65.622719988062002</v>
      </c>
      <c r="G44" s="99">
        <v>2038.3013699999999</v>
      </c>
      <c r="H44" s="25">
        <v>4.4746354236200219</v>
      </c>
      <c r="I44" s="99">
        <v>45552.345096999998</v>
      </c>
    </row>
    <row r="45" spans="1:9" ht="18" customHeight="1" x14ac:dyDescent="0.45">
      <c r="A45" s="26" t="s">
        <v>24</v>
      </c>
      <c r="B45" s="27" t="s">
        <v>27</v>
      </c>
      <c r="C45" s="100">
        <v>11595.212407000001</v>
      </c>
      <c r="D45" s="28">
        <v>30.402891627906058</v>
      </c>
      <c r="E45" s="100">
        <v>24727.512382000001</v>
      </c>
      <c r="F45" s="28">
        <v>64.836059296662711</v>
      </c>
      <c r="G45" s="100">
        <v>1815.793576</v>
      </c>
      <c r="H45" s="28">
        <v>4.7610490754312238</v>
      </c>
      <c r="I45" s="100">
        <v>38138.518365000004</v>
      </c>
    </row>
    <row r="46" spans="1:9" ht="18" customHeight="1" x14ac:dyDescent="0.45">
      <c r="A46" s="23" t="s">
        <v>24</v>
      </c>
      <c r="B46" s="24" t="s">
        <v>28</v>
      </c>
      <c r="C46" s="99">
        <v>10523.686517</v>
      </c>
      <c r="D46" s="25">
        <v>28.186994962939565</v>
      </c>
      <c r="E46" s="99">
        <v>24389.752505</v>
      </c>
      <c r="F46" s="25">
        <v>65.326331214373411</v>
      </c>
      <c r="G46" s="99">
        <v>2421.816229</v>
      </c>
      <c r="H46" s="25">
        <v>6.4866738226870249</v>
      </c>
      <c r="I46" s="99">
        <v>37335.255251000002</v>
      </c>
    </row>
    <row r="47" spans="1:9" ht="18" customHeight="1" x14ac:dyDescent="0.45">
      <c r="A47" s="26" t="s">
        <v>24</v>
      </c>
      <c r="B47" s="27" t="s">
        <v>29</v>
      </c>
      <c r="C47" s="100">
        <v>13555.394713</v>
      </c>
      <c r="D47" s="28">
        <v>30.680704532013571</v>
      </c>
      <c r="E47" s="100">
        <v>27375.148475999998</v>
      </c>
      <c r="F47" s="28">
        <v>61.95974810727428</v>
      </c>
      <c r="G47" s="100">
        <v>3251.6062099999999</v>
      </c>
      <c r="H47" s="28">
        <v>7.359547360712142</v>
      </c>
      <c r="I47" s="100">
        <v>44182.149399000002</v>
      </c>
    </row>
    <row r="48" spans="1:9" ht="18" customHeight="1" x14ac:dyDescent="0.45">
      <c r="A48" s="23" t="s">
        <v>24</v>
      </c>
      <c r="B48" s="24" t="s">
        <v>30</v>
      </c>
      <c r="C48" s="99">
        <v>14436.988926</v>
      </c>
      <c r="D48" s="25">
        <v>28.260967558764101</v>
      </c>
      <c r="E48" s="99">
        <v>33468.448402000002</v>
      </c>
      <c r="F48" s="25">
        <v>65.515789987736412</v>
      </c>
      <c r="G48" s="99">
        <v>3179.1155840000001</v>
      </c>
      <c r="H48" s="25">
        <v>6.2232424534995019</v>
      </c>
      <c r="I48" s="99">
        <v>51084.552911999999</v>
      </c>
    </row>
    <row r="49" spans="1:9" ht="18" customHeight="1" x14ac:dyDescent="0.45">
      <c r="A49" s="26" t="s">
        <v>24</v>
      </c>
      <c r="B49" s="27" t="s">
        <v>31</v>
      </c>
      <c r="C49" s="100">
        <v>15473.537805</v>
      </c>
      <c r="D49" s="28">
        <v>27.572371614914449</v>
      </c>
      <c r="E49" s="100">
        <v>38021.458642999998</v>
      </c>
      <c r="F49" s="28">
        <v>67.750620462965088</v>
      </c>
      <c r="G49" s="100">
        <v>2624.7237599999999</v>
      </c>
      <c r="H49" s="28">
        <v>4.6770079221204659</v>
      </c>
      <c r="I49" s="100">
        <v>56119.720207999999</v>
      </c>
    </row>
    <row r="50" spans="1:9" ht="18" customHeight="1" x14ac:dyDescent="0.45">
      <c r="A50" s="23" t="s">
        <v>24</v>
      </c>
      <c r="B50" s="24" t="s">
        <v>32</v>
      </c>
      <c r="C50" s="99">
        <v>15868.172477</v>
      </c>
      <c r="D50" s="25">
        <v>29.729648942754373</v>
      </c>
      <c r="E50" s="99">
        <v>35072.322852999998</v>
      </c>
      <c r="F50" s="25">
        <v>65.70938446364552</v>
      </c>
      <c r="G50" s="99">
        <v>2434.4116779999999</v>
      </c>
      <c r="H50" s="25">
        <v>4.5609665936001029</v>
      </c>
      <c r="I50" s="99">
        <v>53374.907008000002</v>
      </c>
    </row>
    <row r="51" spans="1:9" ht="18" customHeight="1" x14ac:dyDescent="0.45">
      <c r="A51" s="26" t="s">
        <v>24</v>
      </c>
      <c r="B51" s="27" t="s">
        <v>33</v>
      </c>
      <c r="C51" s="100">
        <v>15520.342569</v>
      </c>
      <c r="D51" s="28">
        <v>27.763491615802838</v>
      </c>
      <c r="E51" s="100">
        <v>36934.253058000002</v>
      </c>
      <c r="F51" s="28">
        <v>66.069664413199419</v>
      </c>
      <c r="G51" s="100">
        <v>3447.3881139999999</v>
      </c>
      <c r="H51" s="28">
        <v>6.1668439709977481</v>
      </c>
      <c r="I51" s="100">
        <v>55901.983740999996</v>
      </c>
    </row>
    <row r="52" spans="1:9" ht="18" customHeight="1" x14ac:dyDescent="0.45">
      <c r="A52" s="23" t="s">
        <v>24</v>
      </c>
      <c r="B52" s="24" t="s">
        <v>34</v>
      </c>
      <c r="C52" s="99">
        <v>15464.046635000001</v>
      </c>
      <c r="D52" s="25">
        <v>26.296574280784114</v>
      </c>
      <c r="E52" s="99">
        <v>38204.065912999999</v>
      </c>
      <c r="F52" s="25">
        <v>64.965922621790966</v>
      </c>
      <c r="G52" s="99">
        <v>5138.2037039999996</v>
      </c>
      <c r="H52" s="25">
        <v>8.7375030974249306</v>
      </c>
      <c r="I52" s="99">
        <v>58806.316251999997</v>
      </c>
    </row>
    <row r="53" spans="1:9" ht="18" customHeight="1" x14ac:dyDescent="0.45">
      <c r="A53" s="26" t="s">
        <v>24</v>
      </c>
      <c r="B53" s="27" t="s">
        <v>35</v>
      </c>
      <c r="C53" s="100">
        <v>16011.81134</v>
      </c>
      <c r="D53" s="28">
        <v>24.507104662947565</v>
      </c>
      <c r="E53" s="100">
        <v>46392.399966999998</v>
      </c>
      <c r="F53" s="28">
        <v>71.00654494450184</v>
      </c>
      <c r="G53" s="100">
        <v>2931.1743299999998</v>
      </c>
      <c r="H53" s="28">
        <v>4.4863503925506034</v>
      </c>
      <c r="I53" s="100">
        <v>65335.385636999999</v>
      </c>
    </row>
    <row r="54" spans="1:9" ht="18" customHeight="1" x14ac:dyDescent="0.45">
      <c r="A54" s="23">
        <v>2021</v>
      </c>
      <c r="B54" s="24" t="s">
        <v>23</v>
      </c>
      <c r="C54" s="99">
        <v>15291.418976000001</v>
      </c>
      <c r="D54" s="25">
        <v>21.887848039046137</v>
      </c>
      <c r="E54" s="99">
        <v>50859.839473999993</v>
      </c>
      <c r="F54" s="25">
        <v>72.799812721395412</v>
      </c>
      <c r="G54" s="99">
        <v>3711.3381319999999</v>
      </c>
      <c r="H54" s="25">
        <v>5.3123392395584403</v>
      </c>
      <c r="I54" s="99">
        <v>69862.596581999998</v>
      </c>
    </row>
    <row r="55" spans="1:9" ht="18" customHeight="1" x14ac:dyDescent="0.45">
      <c r="A55" s="26" t="s">
        <v>24</v>
      </c>
      <c r="B55" s="27" t="s">
        <v>25</v>
      </c>
      <c r="C55" s="100">
        <v>15312.248947</v>
      </c>
      <c r="D55" s="28">
        <v>23.70881907591707</v>
      </c>
      <c r="E55" s="100">
        <v>45912.353251</v>
      </c>
      <c r="F55" s="28">
        <v>71.088687255885958</v>
      </c>
      <c r="G55" s="100">
        <v>3360.0103800000002</v>
      </c>
      <c r="H55" s="28">
        <v>5.2024936681969791</v>
      </c>
      <c r="I55" s="100">
        <v>64584.612578</v>
      </c>
    </row>
    <row r="56" spans="1:9" ht="18" customHeight="1" x14ac:dyDescent="0.45">
      <c r="A56" s="23" t="s">
        <v>24</v>
      </c>
      <c r="B56" s="24" t="s">
        <v>26</v>
      </c>
      <c r="C56" s="99">
        <v>18585.371202999999</v>
      </c>
      <c r="D56" s="25">
        <v>25.257222177460786</v>
      </c>
      <c r="E56" s="99">
        <v>51117.327770999997</v>
      </c>
      <c r="F56" s="25">
        <v>69.467630779514934</v>
      </c>
      <c r="G56" s="99">
        <v>3881.6844249999999</v>
      </c>
      <c r="H56" s="25">
        <v>5.2751470430242833</v>
      </c>
      <c r="I56" s="99">
        <v>73584.383398999998</v>
      </c>
    </row>
    <row r="57" spans="1:9" ht="18" customHeight="1" x14ac:dyDescent="0.45">
      <c r="A57" s="26" t="s">
        <v>24</v>
      </c>
      <c r="B57" s="27" t="s">
        <v>27</v>
      </c>
      <c r="C57" s="100">
        <v>16943.457737000001</v>
      </c>
      <c r="D57" s="28">
        <v>24.466331452156648</v>
      </c>
      <c r="E57" s="100">
        <v>49213.742861999999</v>
      </c>
      <c r="F57" s="28">
        <v>71.064582185813862</v>
      </c>
      <c r="G57" s="100">
        <v>3094.937876</v>
      </c>
      <c r="H57" s="28">
        <v>4.4690863620294872</v>
      </c>
      <c r="I57" s="100">
        <v>69252.138475</v>
      </c>
    </row>
    <row r="58" spans="1:9" ht="18" customHeight="1" x14ac:dyDescent="0.45">
      <c r="A58" s="23" t="s">
        <v>24</v>
      </c>
      <c r="B58" s="24" t="s">
        <v>28</v>
      </c>
      <c r="C58" s="99">
        <v>19377.662119999997</v>
      </c>
      <c r="D58" s="25">
        <v>24.658730920774826</v>
      </c>
      <c r="E58" s="99">
        <v>56544.416891000008</v>
      </c>
      <c r="F58" s="25">
        <v>71.954684344928836</v>
      </c>
      <c r="G58" s="99">
        <v>2661.2924619999999</v>
      </c>
      <c r="H58" s="25">
        <v>3.3865847342963358</v>
      </c>
      <c r="I58" s="99">
        <v>78583.371473000007</v>
      </c>
    </row>
    <row r="59" spans="1:9" ht="18" customHeight="1" x14ac:dyDescent="0.45">
      <c r="A59" s="26"/>
      <c r="B59" s="27" t="s">
        <v>29</v>
      </c>
      <c r="C59" s="100">
        <v>21125.468742000001</v>
      </c>
      <c r="D59" s="28">
        <v>25.047084818221556</v>
      </c>
      <c r="E59" s="100">
        <v>60647.366559999995</v>
      </c>
      <c r="F59" s="28">
        <v>71.905610842615658</v>
      </c>
      <c r="G59" s="100">
        <v>2570.1886279999999</v>
      </c>
      <c r="H59" s="28">
        <v>3.0473043391627894</v>
      </c>
      <c r="I59" s="100">
        <v>84343.023929999996</v>
      </c>
    </row>
    <row r="60" spans="1:9" ht="18" customHeight="1" x14ac:dyDescent="0.45">
      <c r="A60" s="23"/>
      <c r="B60" s="24" t="s">
        <v>30</v>
      </c>
      <c r="C60" s="99">
        <v>18869.739798999999</v>
      </c>
      <c r="D60" s="25">
        <v>21.27983789005533</v>
      </c>
      <c r="E60" s="99">
        <v>67593.413126999993</v>
      </c>
      <c r="F60" s="25">
        <v>76.226640594923538</v>
      </c>
      <c r="G60" s="99">
        <v>2211.1118710000001</v>
      </c>
      <c r="H60" s="25">
        <v>2.4935215150211265</v>
      </c>
      <c r="I60" s="99">
        <v>88674.264796999996</v>
      </c>
    </row>
    <row r="61" spans="1:9" ht="18" customHeight="1" x14ac:dyDescent="0.45">
      <c r="A61" s="26"/>
      <c r="B61" s="27" t="s">
        <v>31</v>
      </c>
      <c r="C61" s="100">
        <v>20300.586812999998</v>
      </c>
      <c r="D61" s="28">
        <v>22.628068285248016</v>
      </c>
      <c r="E61" s="100">
        <v>66724.974260999996</v>
      </c>
      <c r="F61" s="28">
        <v>74.375055648265715</v>
      </c>
      <c r="G61" s="100">
        <v>2688.6229079999998</v>
      </c>
      <c r="H61" s="28">
        <v>2.996876066486251</v>
      </c>
      <c r="I61" s="100">
        <v>89714.183982000002</v>
      </c>
    </row>
    <row r="62" spans="1:9" ht="18" customHeight="1" x14ac:dyDescent="0.45">
      <c r="A62" s="23"/>
      <c r="B62" s="24" t="s">
        <v>32</v>
      </c>
      <c r="C62" s="99">
        <v>19668.985092999999</v>
      </c>
      <c r="D62" s="25">
        <v>20.659641524025105</v>
      </c>
      <c r="E62" s="99">
        <v>69885.401223000008</v>
      </c>
      <c r="F62" s="25">
        <v>73.405278930415321</v>
      </c>
      <c r="G62" s="99">
        <v>5650.4848339999999</v>
      </c>
      <c r="H62" s="25">
        <v>5.9350795455595753</v>
      </c>
      <c r="I62" s="99">
        <v>95204.871150000006</v>
      </c>
    </row>
    <row r="63" spans="1:9" ht="18" customHeight="1" x14ac:dyDescent="0.45">
      <c r="A63" s="26"/>
      <c r="B63" s="27" t="s">
        <v>33</v>
      </c>
      <c r="C63" s="100">
        <v>20076.931645000001</v>
      </c>
      <c r="D63" s="28">
        <v>18.938819258201754</v>
      </c>
      <c r="E63" s="100">
        <v>82141.925253000009</v>
      </c>
      <c r="F63" s="28">
        <v>77.485499447556919</v>
      </c>
      <c r="G63" s="100">
        <v>3790.558849</v>
      </c>
      <c r="H63" s="28">
        <v>3.5756812942413276</v>
      </c>
      <c r="I63" s="100">
        <v>106009.41574700001</v>
      </c>
    </row>
    <row r="64" spans="1:9" ht="18" customHeight="1" x14ac:dyDescent="0.45">
      <c r="A64" s="23"/>
      <c r="B64" s="24" t="s">
        <v>34</v>
      </c>
      <c r="C64" s="99">
        <v>22916.605630000002</v>
      </c>
      <c r="D64" s="25">
        <v>21.060273653360557</v>
      </c>
      <c r="E64" s="99">
        <v>80502.23150699999</v>
      </c>
      <c r="F64" s="25">
        <v>73.98124541726051</v>
      </c>
      <c r="G64" s="99">
        <v>5395.5401460000003</v>
      </c>
      <c r="H64" s="25">
        <v>4.9584809293789363</v>
      </c>
      <c r="I64" s="99">
        <v>108814.37728299999</v>
      </c>
    </row>
    <row r="65" spans="1:13" ht="18" customHeight="1" x14ac:dyDescent="0.45">
      <c r="A65" s="26"/>
      <c r="B65" s="27" t="s">
        <v>35</v>
      </c>
      <c r="C65" s="100">
        <v>23026.047304</v>
      </c>
      <c r="D65" s="28">
        <v>21.510752195012621</v>
      </c>
      <c r="E65" s="100">
        <v>76980.869510999997</v>
      </c>
      <c r="F65" s="28">
        <v>71.9149225199439</v>
      </c>
      <c r="G65" s="100">
        <v>7037.4445130000004</v>
      </c>
      <c r="H65" s="28">
        <v>6.5743252850434724</v>
      </c>
      <c r="I65" s="100">
        <v>107044.361328</v>
      </c>
    </row>
    <row r="66" spans="1:13" ht="18" customHeight="1" x14ac:dyDescent="0.45">
      <c r="A66" s="23">
        <v>2022</v>
      </c>
      <c r="B66" s="24" t="s">
        <v>23</v>
      </c>
      <c r="C66" s="99">
        <v>20480.417853999999</v>
      </c>
      <c r="D66" s="25">
        <v>18.749988874058676</v>
      </c>
      <c r="E66" s="99">
        <v>84609.401895999996</v>
      </c>
      <c r="F66" s="25">
        <v>77.460594578685161</v>
      </c>
      <c r="G66" s="99">
        <v>4139.1402859999998</v>
      </c>
      <c r="H66" s="25">
        <v>3.7894165472561578</v>
      </c>
      <c r="I66" s="99">
        <v>109228.960036</v>
      </c>
    </row>
    <row r="67" spans="1:13" ht="18" customHeight="1" x14ac:dyDescent="0.45">
      <c r="A67" s="26"/>
      <c r="B67" s="27" t="s">
        <v>25</v>
      </c>
      <c r="C67" s="100">
        <v>21745.769630999999</v>
      </c>
      <c r="D67" s="28">
        <v>18.766993496083153</v>
      </c>
      <c r="E67" s="100">
        <v>90845.744468999997</v>
      </c>
      <c r="F67" s="28">
        <v>78.401524734544594</v>
      </c>
      <c r="G67" s="100">
        <v>3280.9064640000001</v>
      </c>
      <c r="H67" s="28">
        <v>2.8314817693722483</v>
      </c>
      <c r="I67" s="100">
        <v>115872.420564</v>
      </c>
    </row>
    <row r="68" spans="1:13" ht="18" customHeight="1" x14ac:dyDescent="0.45">
      <c r="A68" s="23"/>
      <c r="B68" s="24" t="s">
        <v>26</v>
      </c>
      <c r="C68" s="99">
        <v>24734.357522999999</v>
      </c>
      <c r="D68" s="25">
        <v>17.418267827640371</v>
      </c>
      <c r="E68" s="99">
        <v>113060.425168</v>
      </c>
      <c r="F68" s="25">
        <v>79.618674730155675</v>
      </c>
      <c r="G68" s="99">
        <v>4207.6125400000001</v>
      </c>
      <c r="H68" s="25">
        <v>2.9630574422039415</v>
      </c>
      <c r="I68" s="99">
        <v>142002.395231</v>
      </c>
    </row>
    <row r="69" spans="1:13" ht="18" customHeight="1" x14ac:dyDescent="0.45">
      <c r="A69" s="26"/>
      <c r="B69" s="27" t="s">
        <v>27</v>
      </c>
      <c r="C69" s="100">
        <v>23245.982195000001</v>
      </c>
      <c r="D69" s="28">
        <v>16.881404741147101</v>
      </c>
      <c r="E69" s="100">
        <v>109744.985101</v>
      </c>
      <c r="F69" s="28">
        <v>79.697622421806187</v>
      </c>
      <c r="G69" s="100">
        <v>4710.737932</v>
      </c>
      <c r="H69" s="28">
        <v>3.4209728370467025</v>
      </c>
      <c r="I69" s="100">
        <v>137701.70522800001</v>
      </c>
    </row>
    <row r="70" spans="1:13" ht="18" customHeight="1" x14ac:dyDescent="0.45">
      <c r="A70" s="23"/>
      <c r="B70" s="24" t="s">
        <v>28</v>
      </c>
      <c r="C70" s="99">
        <v>23326.044290999998</v>
      </c>
      <c r="D70" s="25">
        <v>16.311506730979954</v>
      </c>
      <c r="E70" s="99">
        <v>115478.30409999999</v>
      </c>
      <c r="F70" s="25">
        <v>80.752017406400469</v>
      </c>
      <c r="G70" s="99">
        <v>4199.2666380000001</v>
      </c>
      <c r="H70" s="25">
        <v>2.9364758626195719</v>
      </c>
      <c r="I70" s="99">
        <v>143003.61502900001</v>
      </c>
    </row>
    <row r="71" spans="1:13" ht="18" customHeight="1" x14ac:dyDescent="0.45">
      <c r="A71" s="26"/>
      <c r="B71" s="27" t="s">
        <v>29</v>
      </c>
      <c r="C71" s="100">
        <v>25210.364624999998</v>
      </c>
      <c r="D71" s="28">
        <v>17.138470367735948</v>
      </c>
      <c r="E71" s="100">
        <v>116394.610873</v>
      </c>
      <c r="F71" s="28">
        <v>79.127201017667431</v>
      </c>
      <c r="G71" s="100">
        <v>5493.1265149999999</v>
      </c>
      <c r="H71" s="28">
        <v>3.7343286145966297</v>
      </c>
      <c r="I71" s="100">
        <v>147098.102013</v>
      </c>
    </row>
    <row r="72" spans="1:13" ht="18" customHeight="1" x14ac:dyDescent="0.45">
      <c r="A72" s="23"/>
      <c r="B72" s="24" t="s">
        <v>30</v>
      </c>
      <c r="C72" s="99">
        <v>21752.580278000001</v>
      </c>
      <c r="D72" s="25">
        <v>15.521111797976895</v>
      </c>
      <c r="E72" s="99">
        <v>113005.544285</v>
      </c>
      <c r="F72" s="25">
        <v>80.632810646957381</v>
      </c>
      <c r="G72" s="99">
        <v>5390.2137849999999</v>
      </c>
      <c r="H72" s="25">
        <v>3.8460775550657265</v>
      </c>
      <c r="I72" s="99">
        <v>140148.33834799999</v>
      </c>
    </row>
    <row r="73" spans="1:13" ht="18" customHeight="1" x14ac:dyDescent="0.45">
      <c r="A73" s="26"/>
      <c r="B73" s="27" t="s">
        <v>31</v>
      </c>
      <c r="C73" s="100">
        <v>22338.778146000001</v>
      </c>
      <c r="D73" s="28">
        <v>16.720181146210784</v>
      </c>
      <c r="E73" s="100">
        <v>106804.070418</v>
      </c>
      <c r="F73" s="28">
        <v>79.940961536491926</v>
      </c>
      <c r="G73" s="100">
        <v>4460.8364119999997</v>
      </c>
      <c r="H73" s="28">
        <v>3.3388573172972933</v>
      </c>
      <c r="I73" s="100">
        <v>133603.68497599999</v>
      </c>
    </row>
    <row r="74" spans="1:13" ht="18" customHeight="1" x14ac:dyDescent="0.45">
      <c r="A74" s="23"/>
      <c r="B74" s="24" t="s">
        <v>32</v>
      </c>
      <c r="C74" s="99">
        <v>22085.383454999999</v>
      </c>
      <c r="D74" s="25">
        <v>17.625451397424683</v>
      </c>
      <c r="E74" s="99">
        <v>100305.62362300001</v>
      </c>
      <c r="F74" s="25">
        <v>80.049861830916527</v>
      </c>
      <c r="G74" s="99">
        <v>2912.9239080000002</v>
      </c>
      <c r="H74" s="25">
        <v>2.3246867716587887</v>
      </c>
      <c r="I74" s="99">
        <v>125303.93098600001</v>
      </c>
    </row>
    <row r="75" spans="1:13" ht="18" customHeight="1" x14ac:dyDescent="0.45">
      <c r="A75" s="26"/>
      <c r="B75" s="27" t="s">
        <v>33</v>
      </c>
      <c r="C75" s="100">
        <v>22225.227595</v>
      </c>
      <c r="D75" s="28">
        <v>17.604558949165419</v>
      </c>
      <c r="E75" s="100">
        <v>100669.094371</v>
      </c>
      <c r="F75" s="28">
        <v>79.73979112871109</v>
      </c>
      <c r="G75" s="100">
        <v>3352.6783660000001</v>
      </c>
      <c r="H75" s="28">
        <v>2.6556499221234899</v>
      </c>
      <c r="I75" s="100">
        <v>126247.000332</v>
      </c>
    </row>
    <row r="76" spans="1:13" ht="18" customHeight="1" x14ac:dyDescent="0.45">
      <c r="A76" s="23"/>
      <c r="B76" s="24" t="s">
        <v>34</v>
      </c>
      <c r="C76" s="99">
        <v>18784.040163999998</v>
      </c>
      <c r="D76" s="25">
        <v>16.68242307455187</v>
      </c>
      <c r="E76" s="99">
        <v>89844.433944000004</v>
      </c>
      <c r="F76" s="25">
        <v>79.792358026361242</v>
      </c>
      <c r="G76" s="99">
        <v>3969.318671</v>
      </c>
      <c r="H76" s="25">
        <v>3.5252188990868891</v>
      </c>
      <c r="I76" s="99">
        <v>112597.792779</v>
      </c>
    </row>
    <row r="77" spans="1:13" ht="18" customHeight="1" x14ac:dyDescent="0.45">
      <c r="A77" s="26"/>
      <c r="B77" s="27" t="s">
        <v>35</v>
      </c>
      <c r="C77" s="100">
        <v>19729.509832</v>
      </c>
      <c r="D77" s="28">
        <v>18.078422438083265</v>
      </c>
      <c r="E77" s="100">
        <v>85514.919364999994</v>
      </c>
      <c r="F77" s="28">
        <v>78.358502071431332</v>
      </c>
      <c r="G77" s="100">
        <v>3888.488233</v>
      </c>
      <c r="H77" s="28">
        <v>3.5630754904854003</v>
      </c>
      <c r="I77" s="100">
        <v>109132.91743</v>
      </c>
      <c r="J77" s="169"/>
      <c r="K77" s="169"/>
      <c r="L77" s="169"/>
      <c r="M77" s="169"/>
    </row>
    <row r="78" spans="1:13" ht="18" customHeight="1" x14ac:dyDescent="0.45">
      <c r="A78" s="23">
        <v>2023</v>
      </c>
      <c r="B78" s="24" t="s">
        <v>23</v>
      </c>
      <c r="C78" s="99">
        <v>17789.816103000001</v>
      </c>
      <c r="D78" s="25">
        <v>16.867577324926984</v>
      </c>
      <c r="E78" s="99">
        <v>82282.081498</v>
      </c>
      <c r="F78" s="25">
        <v>78.016510349952952</v>
      </c>
      <c r="G78" s="99">
        <v>5395.6260410000004</v>
      </c>
      <c r="H78" s="25">
        <v>5.1159123251200684</v>
      </c>
      <c r="I78" s="99">
        <v>105467.523642</v>
      </c>
      <c r="J78" s="169"/>
      <c r="K78" s="169"/>
      <c r="L78" s="169"/>
      <c r="M78" s="169"/>
    </row>
    <row r="79" spans="1:13" ht="18" customHeight="1" x14ac:dyDescent="0.45">
      <c r="A79" s="26"/>
      <c r="B79" s="27" t="s">
        <v>25</v>
      </c>
      <c r="C79" s="100">
        <v>16022.597866</v>
      </c>
      <c r="D79" s="28">
        <v>16.522878018716643</v>
      </c>
      <c r="E79" s="100">
        <v>76035.870024000003</v>
      </c>
      <c r="F79" s="28">
        <v>78.409969217256858</v>
      </c>
      <c r="G79" s="100">
        <v>4913.7293739999996</v>
      </c>
      <c r="H79" s="28">
        <v>5.0671527640264928</v>
      </c>
      <c r="I79" s="100">
        <v>96972.197264000002</v>
      </c>
      <c r="J79" s="173"/>
      <c r="K79" s="173"/>
      <c r="L79" s="173"/>
      <c r="M79" s="173"/>
    </row>
    <row r="80" spans="1:13" ht="18" customHeight="1" x14ac:dyDescent="0.45">
      <c r="A80" s="23"/>
      <c r="B80" s="24" t="s">
        <v>26</v>
      </c>
      <c r="C80" s="99">
        <v>18046.792919</v>
      </c>
      <c r="D80" s="25">
        <v>16.863002150834319</v>
      </c>
      <c r="E80" s="99">
        <v>83558.375312000004</v>
      </c>
      <c r="F80" s="25">
        <v>78.077310962160396</v>
      </c>
      <c r="G80" s="99">
        <v>5414.879312</v>
      </c>
      <c r="H80" s="25">
        <v>5.0596868870052925</v>
      </c>
      <c r="I80" s="99">
        <v>107020.04754299999</v>
      </c>
    </row>
    <row r="81" spans="1:15" ht="18" customHeight="1" x14ac:dyDescent="0.45">
      <c r="A81" s="26"/>
      <c r="B81" s="27" t="s">
        <v>27</v>
      </c>
      <c r="C81" s="100">
        <v>15980.627662000001</v>
      </c>
      <c r="D81" s="28">
        <v>15.554095673572665</v>
      </c>
      <c r="E81" s="100">
        <v>82831.906654999999</v>
      </c>
      <c r="F81" s="28">
        <v>80.621076229684732</v>
      </c>
      <c r="G81" s="100">
        <v>3929.7143959999999</v>
      </c>
      <c r="H81" s="28">
        <v>3.8248280967426136</v>
      </c>
      <c r="I81" s="100">
        <v>102742.24871299999</v>
      </c>
    </row>
    <row r="82" spans="1:15" ht="18" customHeight="1" x14ac:dyDescent="0.45">
      <c r="A82" s="23"/>
      <c r="B82" s="24" t="s">
        <v>28</v>
      </c>
      <c r="C82" s="99">
        <v>19086.580676000001</v>
      </c>
      <c r="D82" s="25">
        <v>19.271865429056888</v>
      </c>
      <c r="E82" s="99">
        <v>72330.629019</v>
      </c>
      <c r="F82" s="25">
        <v>73.032785312142991</v>
      </c>
      <c r="G82" s="99">
        <v>7621.3641589999997</v>
      </c>
      <c r="H82" s="25">
        <v>7.6953492588001211</v>
      </c>
      <c r="I82" s="99">
        <v>99038.573854000002</v>
      </c>
    </row>
    <row r="83" spans="1:15" ht="18" customHeight="1" x14ac:dyDescent="0.45">
      <c r="A83" s="26"/>
      <c r="B83" s="27" t="s">
        <v>29</v>
      </c>
      <c r="C83" s="100">
        <v>15627.731143000001</v>
      </c>
      <c r="D83" s="28">
        <v>16.754769811610821</v>
      </c>
      <c r="E83" s="100">
        <v>73150.356331000003</v>
      </c>
      <c r="F83" s="28">
        <v>78.425804152139762</v>
      </c>
      <c r="G83" s="100">
        <v>4495.2389800000001</v>
      </c>
      <c r="H83" s="28">
        <v>4.8194260362494266</v>
      </c>
      <c r="I83" s="100">
        <v>93273.326453999995</v>
      </c>
    </row>
    <row r="84" spans="1:15" ht="18" customHeight="1" x14ac:dyDescent="0.45">
      <c r="A84" s="23"/>
      <c r="B84" s="24" t="s">
        <v>30</v>
      </c>
      <c r="C84" s="99">
        <v>17600.458105999998</v>
      </c>
      <c r="D84" s="25">
        <v>18.997920796064992</v>
      </c>
      <c r="E84" s="99">
        <v>71322.508308999997</v>
      </c>
      <c r="F84" s="25">
        <v>76.98546001874557</v>
      </c>
      <c r="G84" s="99">
        <v>3721.1618290000001</v>
      </c>
      <c r="H84" s="25">
        <v>4.016619185189426</v>
      </c>
      <c r="I84" s="99">
        <v>92644.128244000007</v>
      </c>
    </row>
    <row r="85" spans="1:15" ht="18" customHeight="1" x14ac:dyDescent="0.45">
      <c r="A85" s="26"/>
      <c r="B85" s="27" t="s">
        <v>31</v>
      </c>
      <c r="C85" s="100">
        <v>18414.107983999998</v>
      </c>
      <c r="D85" s="28">
        <v>17.899183829188704</v>
      </c>
      <c r="E85" s="100">
        <v>77267.685815000004</v>
      </c>
      <c r="F85" s="28">
        <v>75.107005653512729</v>
      </c>
      <c r="G85" s="100">
        <v>7195.0086279999996</v>
      </c>
      <c r="H85" s="28">
        <v>6.9938105172985727</v>
      </c>
      <c r="I85" s="100">
        <v>102876.802427</v>
      </c>
    </row>
    <row r="86" spans="1:15" ht="18" customHeight="1" x14ac:dyDescent="0.45">
      <c r="A86" s="163"/>
      <c r="B86" s="24" t="s">
        <v>32</v>
      </c>
      <c r="C86" s="99">
        <v>16739.496898000001</v>
      </c>
      <c r="D86" s="25">
        <v>16.080999973778194</v>
      </c>
      <c r="E86" s="99">
        <v>82954.270762999993</v>
      </c>
      <c r="F86" s="25">
        <v>79.691022621114371</v>
      </c>
      <c r="G86" s="99">
        <v>4401.1078150000003</v>
      </c>
      <c r="H86" s="25">
        <v>4.2279774051074348</v>
      </c>
      <c r="I86" s="99">
        <v>104094.875476</v>
      </c>
    </row>
    <row r="87" spans="1:15" ht="18" customHeight="1" x14ac:dyDescent="0.45">
      <c r="A87" s="26"/>
      <c r="B87" s="27" t="s">
        <v>33</v>
      </c>
      <c r="C87" s="100">
        <v>18471.949227000001</v>
      </c>
      <c r="D87" s="28">
        <v>17.770836755460831</v>
      </c>
      <c r="E87" s="100">
        <v>81416.597095000005</v>
      </c>
      <c r="F87" s="28">
        <v>78.326387669231963</v>
      </c>
      <c r="G87" s="100">
        <v>4056.7517029999999</v>
      </c>
      <c r="H87" s="28">
        <v>3.902775575307222</v>
      </c>
      <c r="I87" s="100">
        <v>103945.298025</v>
      </c>
    </row>
    <row r="88" spans="1:15" ht="18" customHeight="1" x14ac:dyDescent="0.45">
      <c r="A88" s="163"/>
      <c r="B88" s="24" t="s">
        <v>34</v>
      </c>
      <c r="C88" s="99">
        <v>17608.663713000002</v>
      </c>
      <c r="D88" s="25">
        <v>18.53388981363323</v>
      </c>
      <c r="E88" s="99">
        <v>72502.434871999998</v>
      </c>
      <c r="F88" s="25">
        <v>76.311988293905088</v>
      </c>
      <c r="G88" s="99">
        <v>4896.8241449999996</v>
      </c>
      <c r="H88" s="25">
        <v>5.1541218924616725</v>
      </c>
      <c r="I88" s="99">
        <v>95007.922730000006</v>
      </c>
    </row>
    <row r="89" spans="1:15" ht="18" customHeight="1" x14ac:dyDescent="0.45">
      <c r="A89" s="26"/>
      <c r="B89" s="27" t="s">
        <v>35</v>
      </c>
      <c r="C89" s="100">
        <v>17608.132949999999</v>
      </c>
      <c r="D89" s="28">
        <v>18.155299946212143</v>
      </c>
      <c r="E89" s="100">
        <v>72044.092464000001</v>
      </c>
      <c r="F89" s="28">
        <v>74.282839171575077</v>
      </c>
      <c r="G89" s="100">
        <v>7333.9604499999996</v>
      </c>
      <c r="H89" s="28">
        <v>7.5618608822127831</v>
      </c>
      <c r="I89" s="100">
        <v>96986.185863999999</v>
      </c>
    </row>
    <row r="90" spans="1:15" ht="18" customHeight="1" x14ac:dyDescent="0.45">
      <c r="A90" s="163" t="s">
        <v>336</v>
      </c>
      <c r="B90" s="24" t="s">
        <v>23</v>
      </c>
      <c r="C90" s="99">
        <v>16266.549773000001</v>
      </c>
      <c r="D90" s="25">
        <v>17.136676384785446</v>
      </c>
      <c r="E90" s="99">
        <v>70998.647295000002</v>
      </c>
      <c r="F90" s="25">
        <v>74.796490923443571</v>
      </c>
      <c r="G90" s="99">
        <v>7657.2336750000004</v>
      </c>
      <c r="H90" s="25">
        <v>8.0668326917709887</v>
      </c>
      <c r="I90" s="99">
        <v>94922.430743000004</v>
      </c>
    </row>
    <row r="91" spans="1:15" ht="18" customHeight="1" x14ac:dyDescent="0.45">
      <c r="A91" s="26"/>
      <c r="B91" s="27" t="s">
        <v>25</v>
      </c>
      <c r="C91" s="100">
        <v>15966.942142</v>
      </c>
      <c r="D91" s="28">
        <v>16.602262904602675</v>
      </c>
      <c r="E91" s="100">
        <v>73440.017775999993</v>
      </c>
      <c r="F91" s="28">
        <v>76.362178305176812</v>
      </c>
      <c r="G91" s="100">
        <v>6766.3282280000003</v>
      </c>
      <c r="H91" s="28">
        <v>7.0355587902205068</v>
      </c>
      <c r="I91" s="100">
        <v>96173.288146000006</v>
      </c>
      <c r="J91" s="171"/>
      <c r="K91" s="169"/>
      <c r="O91" s="169"/>
    </row>
    <row r="92" spans="1:15" ht="18" customHeight="1" x14ac:dyDescent="0.45">
      <c r="A92" s="163"/>
      <c r="B92" s="24" t="s">
        <v>26</v>
      </c>
      <c r="C92" s="99">
        <v>17445.898997</v>
      </c>
      <c r="D92" s="25">
        <v>16.848354364115881</v>
      </c>
      <c r="E92" s="99">
        <v>79538.701562000002</v>
      </c>
      <c r="F92" s="25">
        <v>76.814398031805425</v>
      </c>
      <c r="G92" s="99">
        <v>6562.0047649999997</v>
      </c>
      <c r="H92" s="25">
        <v>6.3372476040786827</v>
      </c>
      <c r="I92" s="99">
        <v>103546.605324</v>
      </c>
      <c r="J92" s="171"/>
      <c r="K92" s="169"/>
      <c r="O92" s="169"/>
    </row>
    <row r="93" spans="1:15" ht="18" customHeight="1" x14ac:dyDescent="0.45">
      <c r="A93" s="26"/>
      <c r="B93" s="27" t="s">
        <v>27</v>
      </c>
      <c r="C93" s="100">
        <v>16566.186045999999</v>
      </c>
      <c r="D93" s="28">
        <v>16.336451032554159</v>
      </c>
      <c r="E93" s="100">
        <v>78613.110090000002</v>
      </c>
      <c r="F93" s="28">
        <v>77.522926516460686</v>
      </c>
      <c r="G93" s="100">
        <v>6226.976334</v>
      </c>
      <c r="H93" s="28">
        <v>6.1406224509851564</v>
      </c>
      <c r="I93" s="100">
        <v>101406.27247</v>
      </c>
      <c r="J93" s="171"/>
      <c r="K93" s="169"/>
      <c r="O93" s="169"/>
    </row>
    <row r="94" spans="1:15" ht="18" customHeight="1" x14ac:dyDescent="0.45">
      <c r="A94" s="163"/>
      <c r="B94" s="24" t="s">
        <v>28</v>
      </c>
      <c r="C94" s="99">
        <v>19127.911982000001</v>
      </c>
      <c r="D94" s="25">
        <v>18.182360620764335</v>
      </c>
      <c r="E94" s="99">
        <v>75856.947776000001</v>
      </c>
      <c r="F94" s="25">
        <v>72.107106167764002</v>
      </c>
      <c r="G94" s="99">
        <v>10215.51758</v>
      </c>
      <c r="H94" s="25">
        <v>9.7105332114716632</v>
      </c>
      <c r="I94" s="99">
        <v>105200.37733800001</v>
      </c>
      <c r="J94" s="171"/>
      <c r="K94" s="169"/>
      <c r="O94" s="169"/>
    </row>
    <row r="95" spans="1:15" ht="18" customHeight="1" x14ac:dyDescent="0.45">
      <c r="A95" s="26"/>
      <c r="B95" s="27" t="s">
        <v>29</v>
      </c>
      <c r="C95" s="100">
        <v>15706.687437000001</v>
      </c>
      <c r="D95" s="28">
        <f>C95/$I$95*100</f>
        <v>17.867536772934262</v>
      </c>
      <c r="E95" s="100">
        <v>66314.393185042107</v>
      </c>
      <c r="F95" s="28">
        <f>E95/$I$95*100</f>
        <v>75.437603476934896</v>
      </c>
      <c r="G95" s="100">
        <v>5885.2023570000001</v>
      </c>
      <c r="H95" s="28">
        <f>G95/$I$95*100</f>
        <v>6.6948597501308313</v>
      </c>
      <c r="I95" s="100">
        <v>87906.282979042109</v>
      </c>
      <c r="J95" s="171"/>
      <c r="K95" s="169"/>
      <c r="O95" s="169"/>
    </row>
    <row r="96" spans="1:15" ht="18" customHeight="1" x14ac:dyDescent="0.45">
      <c r="A96" s="164" t="s">
        <v>320</v>
      </c>
      <c r="E96" s="176"/>
      <c r="I96" s="169"/>
      <c r="J96" s="184"/>
    </row>
    <row r="97" spans="1:5" ht="18" customHeight="1" x14ac:dyDescent="0.45">
      <c r="A97" s="164"/>
    </row>
    <row r="101" spans="1:5" ht="18" customHeight="1" x14ac:dyDescent="0.45">
      <c r="E101" s="169"/>
    </row>
  </sheetData>
  <mergeCells count="8">
    <mergeCell ref="A2:I2"/>
    <mergeCell ref="A3:A5"/>
    <mergeCell ref="B3:B5"/>
    <mergeCell ref="C3:F3"/>
    <mergeCell ref="G3:H4"/>
    <mergeCell ref="I3:I4"/>
    <mergeCell ref="C4:D4"/>
    <mergeCell ref="E4:F4"/>
  </mergeCells>
  <hyperlinks>
    <hyperlink ref="A1" location="الفهرس!A1" display="الفهرس" xr:uid="{260A2B0A-080C-4038-B743-EB124402F50C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topLeftCell="A2" zoomScaleNormal="100" workbookViewId="0">
      <selection activeCell="E1" sqref="E1"/>
    </sheetView>
  </sheetViews>
  <sheetFormatPr defaultColWidth="8.85546875" defaultRowHeight="19.5" x14ac:dyDescent="0.45"/>
  <cols>
    <col min="1" max="1" width="8.85546875" style="29" customWidth="1"/>
    <col min="2" max="2" width="48.42578125" style="29" customWidth="1"/>
    <col min="3" max="5" width="13.85546875" style="29" customWidth="1"/>
    <col min="6" max="6" width="9.42578125" style="29" customWidth="1"/>
    <col min="7" max="7" width="13.5703125" style="29" bestFit="1" customWidth="1"/>
    <col min="8" max="8" width="9.140625" style="29" bestFit="1" customWidth="1"/>
    <col min="9" max="9" width="14" style="29" bestFit="1" customWidth="1"/>
    <col min="10" max="11" width="8.85546875" style="36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55" t="s">
        <v>16</v>
      </c>
      <c r="C1" s="39"/>
      <c r="D1" s="39"/>
      <c r="E1" s="39"/>
    </row>
    <row r="2" spans="1:11" ht="23.25" customHeight="1" x14ac:dyDescent="0.45">
      <c r="A2" s="200" t="s">
        <v>5</v>
      </c>
      <c r="B2" s="200"/>
      <c r="C2" s="200"/>
      <c r="D2" s="200"/>
      <c r="E2" s="200"/>
      <c r="J2" s="29"/>
      <c r="K2" s="29"/>
    </row>
    <row r="3" spans="1:11" ht="18" customHeight="1" x14ac:dyDescent="0.45">
      <c r="A3" s="205" t="s">
        <v>45</v>
      </c>
      <c r="B3" s="204" t="s">
        <v>46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45">
      <c r="A4" s="205"/>
      <c r="B4" s="204"/>
      <c r="C4" s="30" t="s">
        <v>342</v>
      </c>
      <c r="D4" s="30" t="s">
        <v>337</v>
      </c>
      <c r="E4" s="30" t="s">
        <v>337</v>
      </c>
      <c r="J4" s="29"/>
      <c r="K4" s="29"/>
    </row>
    <row r="5" spans="1:11" ht="18" customHeight="1" x14ac:dyDescent="0.45">
      <c r="A5" s="205"/>
      <c r="B5" s="204"/>
      <c r="C5" s="201" t="s">
        <v>47</v>
      </c>
      <c r="D5" s="202"/>
      <c r="E5" s="203"/>
      <c r="J5" s="29"/>
      <c r="K5" s="29"/>
    </row>
    <row r="6" spans="1:11" ht="17.25" customHeight="1" x14ac:dyDescent="0.45">
      <c r="A6" s="31">
        <v>1</v>
      </c>
      <c r="B6" s="54" t="s">
        <v>48</v>
      </c>
      <c r="C6" s="43">
        <v>454.73433499999999</v>
      </c>
      <c r="D6" s="43">
        <v>558.82113800000002</v>
      </c>
      <c r="E6" s="43">
        <v>484.945919</v>
      </c>
      <c r="J6" s="29"/>
      <c r="K6" s="29"/>
    </row>
    <row r="7" spans="1:11" ht="17.25" customHeight="1" x14ac:dyDescent="0.45">
      <c r="A7" s="34">
        <v>2</v>
      </c>
      <c r="B7" s="56" t="s">
        <v>49</v>
      </c>
      <c r="C7" s="45">
        <v>98.367088999999993</v>
      </c>
      <c r="D7" s="45">
        <v>139.40403900000001</v>
      </c>
      <c r="E7" s="45">
        <v>129.738011</v>
      </c>
      <c r="G7" s="170"/>
      <c r="J7" s="29"/>
      <c r="K7" s="29"/>
    </row>
    <row r="8" spans="1:11" ht="17.25" customHeight="1" x14ac:dyDescent="0.45">
      <c r="A8" s="31">
        <v>3</v>
      </c>
      <c r="B8" s="54" t="s">
        <v>302</v>
      </c>
      <c r="C8" s="43">
        <v>130.33739700000001</v>
      </c>
      <c r="D8" s="43">
        <v>116.74535299999999</v>
      </c>
      <c r="E8" s="43">
        <v>76.538382999999996</v>
      </c>
      <c r="J8" s="29"/>
      <c r="K8" s="29"/>
    </row>
    <row r="9" spans="1:11" ht="17.25" customHeight="1" x14ac:dyDescent="0.45">
      <c r="A9" s="34">
        <v>4</v>
      </c>
      <c r="B9" s="56" t="s">
        <v>303</v>
      </c>
      <c r="C9" s="45">
        <v>694.99443199999996</v>
      </c>
      <c r="D9" s="45">
        <v>950.17491900000005</v>
      </c>
      <c r="E9" s="45">
        <v>687.752882</v>
      </c>
      <c r="J9" s="29"/>
      <c r="K9" s="29"/>
    </row>
    <row r="10" spans="1:11" ht="17.25" customHeight="1" x14ac:dyDescent="0.45">
      <c r="A10" s="31">
        <v>5</v>
      </c>
      <c r="B10" s="54" t="s">
        <v>50</v>
      </c>
      <c r="C10" s="43">
        <v>73432.924180999995</v>
      </c>
      <c r="D10" s="43">
        <v>76326.510272</v>
      </c>
      <c r="E10" s="43">
        <v>66475.66107704211</v>
      </c>
      <c r="F10" s="40"/>
      <c r="G10" s="40"/>
      <c r="H10" s="40"/>
      <c r="J10" s="29"/>
      <c r="K10" s="29"/>
    </row>
    <row r="11" spans="1:11" ht="17.25" customHeight="1" x14ac:dyDescent="0.45">
      <c r="A11" s="34">
        <v>6</v>
      </c>
      <c r="B11" s="56" t="s">
        <v>51</v>
      </c>
      <c r="C11" s="45">
        <v>5764.81567</v>
      </c>
      <c r="D11" s="45">
        <v>7062.4118010000002</v>
      </c>
      <c r="E11" s="45">
        <v>5985.9313970000003</v>
      </c>
      <c r="G11" s="166"/>
      <c r="H11" s="168"/>
      <c r="J11" s="29"/>
      <c r="K11" s="29"/>
    </row>
    <row r="12" spans="1:11" ht="17.25" customHeight="1" x14ac:dyDescent="0.45">
      <c r="A12" s="31">
        <v>7</v>
      </c>
      <c r="B12" s="54" t="s">
        <v>304</v>
      </c>
      <c r="C12" s="43">
        <v>5390.5412390000001</v>
      </c>
      <c r="D12" s="43">
        <v>6444.1467469999998</v>
      </c>
      <c r="E12" s="43">
        <v>5543.023682</v>
      </c>
      <c r="G12" s="166"/>
      <c r="H12" s="168"/>
      <c r="J12" s="40"/>
      <c r="K12" s="29"/>
    </row>
    <row r="13" spans="1:11" ht="17.25" customHeight="1" x14ac:dyDescent="0.45">
      <c r="A13" s="34">
        <v>8</v>
      </c>
      <c r="B13" s="56" t="s">
        <v>305</v>
      </c>
      <c r="C13" s="45">
        <v>18.226873000000001</v>
      </c>
      <c r="D13" s="45">
        <v>29.392440000000001</v>
      </c>
      <c r="E13" s="45">
        <v>18.922443000000001</v>
      </c>
      <c r="J13" s="29"/>
      <c r="K13" s="29"/>
    </row>
    <row r="14" spans="1:11" ht="17.25" customHeight="1" x14ac:dyDescent="0.45">
      <c r="A14" s="31">
        <v>9</v>
      </c>
      <c r="B14" s="54" t="s">
        <v>325</v>
      </c>
      <c r="C14" s="43">
        <v>21.807444</v>
      </c>
      <c r="D14" s="43">
        <v>31.910965000000001</v>
      </c>
      <c r="E14" s="43">
        <v>17.982068999999999</v>
      </c>
      <c r="J14" s="29"/>
      <c r="K14" s="29"/>
    </row>
    <row r="15" spans="1:11" ht="17.25" customHeight="1" x14ac:dyDescent="0.45">
      <c r="A15" s="34">
        <v>10</v>
      </c>
      <c r="B15" s="56" t="s">
        <v>326</v>
      </c>
      <c r="C15" s="45">
        <v>226.01271199999999</v>
      </c>
      <c r="D15" s="45">
        <v>282.90036400000002</v>
      </c>
      <c r="E15" s="45">
        <v>190.05723599999999</v>
      </c>
      <c r="J15" s="29"/>
      <c r="K15" s="29"/>
    </row>
    <row r="16" spans="1:11" ht="17.25" customHeight="1" x14ac:dyDescent="0.45">
      <c r="A16" s="31">
        <v>11</v>
      </c>
      <c r="B16" s="54" t="s">
        <v>52</v>
      </c>
      <c r="C16" s="43">
        <v>177.719911</v>
      </c>
      <c r="D16" s="43">
        <v>239.75750199999999</v>
      </c>
      <c r="E16" s="43">
        <v>182.632373</v>
      </c>
      <c r="J16" s="29"/>
      <c r="K16" s="29"/>
    </row>
    <row r="17" spans="1:11" ht="17.25" customHeight="1" x14ac:dyDescent="0.45">
      <c r="A17" s="34">
        <v>12</v>
      </c>
      <c r="B17" s="56" t="s">
        <v>308</v>
      </c>
      <c r="C17" s="45">
        <v>10.533492000000001</v>
      </c>
      <c r="D17" s="45">
        <v>8.6397440000000003</v>
      </c>
      <c r="E17" s="45">
        <v>10.496437</v>
      </c>
      <c r="J17" s="29"/>
      <c r="K17" s="29"/>
    </row>
    <row r="18" spans="1:11" ht="17.25" customHeight="1" x14ac:dyDescent="0.45">
      <c r="A18" s="31">
        <v>13</v>
      </c>
      <c r="B18" s="54" t="s">
        <v>309</v>
      </c>
      <c r="C18" s="43">
        <v>221.38427300000001</v>
      </c>
      <c r="D18" s="43">
        <v>250.48673099999999</v>
      </c>
      <c r="E18" s="43">
        <v>209.974098</v>
      </c>
      <c r="J18" s="29"/>
      <c r="K18" s="29"/>
    </row>
    <row r="19" spans="1:11" ht="17.25" customHeight="1" x14ac:dyDescent="0.45">
      <c r="A19" s="34">
        <v>14</v>
      </c>
      <c r="B19" s="56" t="s">
        <v>310</v>
      </c>
      <c r="C19" s="45">
        <v>1085.7339360000001</v>
      </c>
      <c r="D19" s="45">
        <v>638.27858500000002</v>
      </c>
      <c r="E19" s="45">
        <v>665.48162000000002</v>
      </c>
      <c r="J19" s="29"/>
      <c r="K19" s="29"/>
    </row>
    <row r="20" spans="1:11" ht="17.25" customHeight="1" x14ac:dyDescent="0.45">
      <c r="A20" s="31">
        <v>15</v>
      </c>
      <c r="B20" s="54" t="s">
        <v>53</v>
      </c>
      <c r="C20" s="43">
        <v>2039.135278</v>
      </c>
      <c r="D20" s="43">
        <v>2018.8373710000001</v>
      </c>
      <c r="E20" s="43">
        <v>1626.0797150000001</v>
      </c>
      <c r="J20" s="29"/>
      <c r="K20" s="29"/>
    </row>
    <row r="21" spans="1:11" ht="17.25" customHeight="1" x14ac:dyDescent="0.45">
      <c r="A21" s="34">
        <v>16</v>
      </c>
      <c r="B21" s="56" t="s">
        <v>311</v>
      </c>
      <c r="C21" s="45">
        <v>1805.232929</v>
      </c>
      <c r="D21" s="45">
        <v>3676.2634830000002</v>
      </c>
      <c r="E21" s="45">
        <v>2356.2095770000001</v>
      </c>
      <c r="J21" s="29"/>
      <c r="K21" s="29"/>
    </row>
    <row r="22" spans="1:11" ht="17.25" customHeight="1" x14ac:dyDescent="0.45">
      <c r="A22" s="31">
        <v>17</v>
      </c>
      <c r="B22" s="54" t="s">
        <v>54</v>
      </c>
      <c r="C22" s="43">
        <v>1217.4697630000001</v>
      </c>
      <c r="D22" s="43">
        <v>5988.4679459999998</v>
      </c>
      <c r="E22" s="43">
        <v>2835.2900509999999</v>
      </c>
      <c r="J22" s="29"/>
      <c r="K22" s="29"/>
    </row>
    <row r="23" spans="1:11" ht="17.25" customHeight="1" x14ac:dyDescent="0.45">
      <c r="A23" s="34">
        <v>18</v>
      </c>
      <c r="B23" s="56" t="s">
        <v>312</v>
      </c>
      <c r="C23" s="45">
        <v>156.43076300000001</v>
      </c>
      <c r="D23" s="45">
        <v>183.99388999999999</v>
      </c>
      <c r="E23" s="45">
        <v>157.56218000000001</v>
      </c>
      <c r="J23" s="29"/>
      <c r="K23" s="29"/>
    </row>
    <row r="24" spans="1:11" ht="17.25" customHeight="1" x14ac:dyDescent="0.45">
      <c r="A24" s="31">
        <v>19</v>
      </c>
      <c r="B24" s="54" t="s">
        <v>313</v>
      </c>
      <c r="C24" s="43">
        <v>58.437441999999997</v>
      </c>
      <c r="D24" s="43">
        <v>93.658365000000003</v>
      </c>
      <c r="E24" s="43">
        <v>104.346639</v>
      </c>
      <c r="J24" s="29"/>
      <c r="K24" s="29"/>
    </row>
    <row r="25" spans="1:11" ht="17.25" customHeight="1" x14ac:dyDescent="0.45">
      <c r="A25" s="34">
        <v>20</v>
      </c>
      <c r="B25" s="56" t="s">
        <v>55</v>
      </c>
      <c r="C25" s="45">
        <v>108.592861</v>
      </c>
      <c r="D25" s="45">
        <v>132.59735499999999</v>
      </c>
      <c r="E25" s="45">
        <v>110.809568</v>
      </c>
      <c r="J25" s="29"/>
      <c r="K25" s="29"/>
    </row>
    <row r="26" spans="1:11" ht="17.25" customHeight="1" thickBot="1" x14ac:dyDescent="0.5">
      <c r="A26" s="46">
        <v>21</v>
      </c>
      <c r="B26" s="72" t="s">
        <v>56</v>
      </c>
      <c r="C26" s="48">
        <v>159.89443399999999</v>
      </c>
      <c r="D26" s="48">
        <v>26.978328000000001</v>
      </c>
      <c r="E26" s="48">
        <v>36.847622000000001</v>
      </c>
      <c r="J26" s="29"/>
      <c r="K26" s="29"/>
    </row>
    <row r="27" spans="1:11" ht="20.100000000000001" customHeight="1" thickBot="1" x14ac:dyDescent="0.5">
      <c r="A27" s="49"/>
      <c r="B27" s="139" t="s">
        <v>57</v>
      </c>
      <c r="C27" s="140">
        <v>93273.326453999995</v>
      </c>
      <c r="D27" s="140">
        <v>105200.37733799999</v>
      </c>
      <c r="E27" s="140">
        <v>87906.282979042109</v>
      </c>
      <c r="H27" s="40"/>
      <c r="J27" s="29"/>
      <c r="K27" s="29"/>
    </row>
    <row r="28" spans="1:11" x14ac:dyDescent="0.45">
      <c r="A28" s="164" t="s">
        <v>320</v>
      </c>
      <c r="C28" s="38"/>
      <c r="D28" s="38"/>
      <c r="E28" s="38"/>
      <c r="G28" s="40"/>
      <c r="J28" s="29"/>
      <c r="K28" s="29"/>
    </row>
    <row r="29" spans="1:11" x14ac:dyDescent="0.45">
      <c r="A29" s="164"/>
      <c r="B29" s="37"/>
      <c r="C29" s="37"/>
      <c r="D29" s="37"/>
      <c r="E29" s="183"/>
      <c r="J29" s="29"/>
      <c r="K29" s="29"/>
    </row>
    <row r="30" spans="1:11" x14ac:dyDescent="0.45">
      <c r="A30" s="37"/>
      <c r="B30" s="37"/>
      <c r="C30" s="37"/>
      <c r="D30" s="37"/>
      <c r="E30" s="37"/>
      <c r="J30" s="29"/>
      <c r="K30" s="29"/>
    </row>
    <row r="31" spans="1:11" x14ac:dyDescent="0.45">
      <c r="A31" s="37"/>
      <c r="B31" s="37"/>
      <c r="C31" s="37"/>
      <c r="D31" s="37"/>
      <c r="E31" s="37"/>
      <c r="J31" s="29"/>
      <c r="K31" s="29"/>
    </row>
    <row r="32" spans="1:11" x14ac:dyDescent="0.45">
      <c r="A32" s="37"/>
      <c r="B32" s="37"/>
      <c r="C32" s="37"/>
      <c r="D32" s="37"/>
      <c r="E32" s="37"/>
      <c r="J32" s="29"/>
      <c r="K32" s="29"/>
    </row>
    <row r="33" spans="1:11" x14ac:dyDescent="0.45">
      <c r="A33" s="37"/>
      <c r="B33" s="37"/>
      <c r="C33" s="37"/>
      <c r="D33" s="37"/>
      <c r="E33" s="37"/>
      <c r="J33" s="29"/>
      <c r="K33" s="29"/>
    </row>
    <row r="34" spans="1:11" x14ac:dyDescent="0.45">
      <c r="A34" s="37"/>
      <c r="B34" s="37"/>
      <c r="C34" s="37"/>
      <c r="D34" s="37"/>
      <c r="E34" s="37"/>
      <c r="J34" s="29"/>
      <c r="K34" s="29"/>
    </row>
    <row r="35" spans="1:11" x14ac:dyDescent="0.45">
      <c r="A35" s="37"/>
      <c r="B35" s="37"/>
      <c r="C35" s="37"/>
      <c r="D35" s="37"/>
      <c r="E35" s="37"/>
      <c r="J35" s="29"/>
      <c r="K35" s="29"/>
    </row>
    <row r="36" spans="1:11" x14ac:dyDescent="0.45">
      <c r="A36" s="37"/>
      <c r="B36" s="37"/>
      <c r="C36" s="37"/>
      <c r="D36" s="37"/>
      <c r="E36" s="37"/>
      <c r="J36" s="29"/>
      <c r="K36" s="29"/>
    </row>
    <row r="37" spans="1:11" x14ac:dyDescent="0.45">
      <c r="A37" s="37"/>
      <c r="B37" s="37"/>
      <c r="C37" s="37"/>
      <c r="D37" s="37"/>
      <c r="E37" s="37"/>
      <c r="J37" s="29"/>
      <c r="K37" s="29"/>
    </row>
    <row r="38" spans="1:11" x14ac:dyDescent="0.45">
      <c r="A38" s="37"/>
      <c r="B38" s="37"/>
      <c r="C38" s="37"/>
      <c r="D38" s="37"/>
      <c r="E38" s="37"/>
      <c r="J38" s="29"/>
      <c r="K38" s="29"/>
    </row>
    <row r="39" spans="1:11" x14ac:dyDescent="0.45">
      <c r="A39" s="37"/>
      <c r="B39" s="37"/>
      <c r="C39" s="37"/>
      <c r="D39" s="37"/>
      <c r="E39" s="37"/>
      <c r="J39" s="29"/>
      <c r="K39" s="29"/>
    </row>
    <row r="40" spans="1:11" x14ac:dyDescent="0.45">
      <c r="A40" s="37"/>
      <c r="B40" s="37"/>
      <c r="C40" s="37"/>
      <c r="D40" s="37"/>
      <c r="E40" s="37"/>
      <c r="J40" s="29"/>
      <c r="K40" s="29"/>
    </row>
    <row r="41" spans="1:11" x14ac:dyDescent="0.45">
      <c r="A41" s="37"/>
      <c r="B41" s="37"/>
      <c r="C41" s="37"/>
      <c r="D41" s="37"/>
      <c r="E41" s="37"/>
      <c r="J41" s="29"/>
      <c r="K41" s="29"/>
    </row>
    <row r="42" spans="1:11" x14ac:dyDescent="0.45">
      <c r="A42" s="37"/>
      <c r="B42" s="37"/>
      <c r="C42" s="37"/>
      <c r="D42" s="37"/>
      <c r="E42" s="37"/>
      <c r="J42" s="29"/>
      <c r="K42" s="29"/>
    </row>
    <row r="43" spans="1:11" x14ac:dyDescent="0.45">
      <c r="A43" s="37"/>
      <c r="B43" s="37"/>
      <c r="C43" s="37"/>
      <c r="D43" s="37"/>
      <c r="E43" s="37"/>
      <c r="J43" s="29"/>
      <c r="K43" s="29"/>
    </row>
    <row r="44" spans="1:11" x14ac:dyDescent="0.45">
      <c r="A44" s="37"/>
      <c r="B44" s="37"/>
      <c r="C44" s="37"/>
      <c r="D44" s="37"/>
      <c r="E44" s="37"/>
      <c r="J44" s="29"/>
      <c r="K44" s="29"/>
    </row>
    <row r="45" spans="1:11" x14ac:dyDescent="0.45">
      <c r="A45" s="37"/>
      <c r="B45" s="37"/>
      <c r="C45" s="37"/>
      <c r="D45" s="37"/>
      <c r="E45" s="37"/>
      <c r="J45" s="29"/>
      <c r="K45" s="29"/>
    </row>
    <row r="46" spans="1:11" x14ac:dyDescent="0.45">
      <c r="A46" s="37"/>
      <c r="B46" s="37"/>
      <c r="C46" s="37"/>
      <c r="D46" s="37"/>
      <c r="E46" s="37"/>
      <c r="J46" s="29"/>
      <c r="K46" s="29"/>
    </row>
    <row r="47" spans="1:11" x14ac:dyDescent="0.45">
      <c r="A47" s="37"/>
      <c r="B47" s="37"/>
      <c r="C47" s="37"/>
      <c r="D47" s="37"/>
      <c r="E47" s="37"/>
      <c r="J47" s="29"/>
      <c r="K47" s="29"/>
    </row>
    <row r="48" spans="1:11" x14ac:dyDescent="0.45">
      <c r="A48" s="37"/>
      <c r="B48" s="37"/>
      <c r="C48" s="37"/>
      <c r="D48" s="37"/>
      <c r="E48" s="37"/>
      <c r="J48" s="29"/>
      <c r="K48" s="29"/>
    </row>
    <row r="49" spans="1:11" x14ac:dyDescent="0.45">
      <c r="A49" s="37"/>
      <c r="B49" s="37"/>
      <c r="C49" s="37"/>
      <c r="D49" s="37"/>
      <c r="E49" s="37"/>
      <c r="J49" s="29"/>
      <c r="K49" s="29"/>
    </row>
    <row r="50" spans="1:11" x14ac:dyDescent="0.45">
      <c r="A50" s="37"/>
      <c r="B50" s="37"/>
      <c r="C50" s="37"/>
      <c r="D50" s="37"/>
      <c r="E50" s="37"/>
      <c r="J50" s="29"/>
      <c r="K50" s="29"/>
    </row>
    <row r="51" spans="1:11" x14ac:dyDescent="0.45">
      <c r="A51" s="37"/>
      <c r="B51" s="37"/>
      <c r="C51" s="37"/>
      <c r="D51" s="37"/>
      <c r="E51" s="37"/>
      <c r="J51" s="29"/>
      <c r="K51" s="29"/>
    </row>
    <row r="52" spans="1:11" x14ac:dyDescent="0.45">
      <c r="A52" s="37"/>
      <c r="B52" s="37"/>
      <c r="C52" s="37"/>
      <c r="D52" s="37"/>
      <c r="E52" s="37"/>
      <c r="J52" s="29"/>
      <c r="K52" s="29"/>
    </row>
    <row r="53" spans="1:11" x14ac:dyDescent="0.45">
      <c r="A53" s="37"/>
      <c r="B53" s="37"/>
      <c r="C53" s="37"/>
      <c r="D53" s="37"/>
      <c r="E53" s="37"/>
      <c r="J53" s="29"/>
      <c r="K53" s="29"/>
    </row>
    <row r="54" spans="1:11" x14ac:dyDescent="0.45">
      <c r="A54" s="37"/>
      <c r="B54" s="37"/>
      <c r="C54" s="37"/>
      <c r="D54" s="37"/>
      <c r="E54" s="37"/>
      <c r="J54" s="29"/>
      <c r="K54" s="29"/>
    </row>
    <row r="55" spans="1:11" x14ac:dyDescent="0.45">
      <c r="A55" s="37"/>
      <c r="B55" s="37"/>
      <c r="C55" s="37"/>
      <c r="D55" s="37"/>
      <c r="E55" s="37"/>
      <c r="J55" s="29"/>
      <c r="K55" s="29"/>
    </row>
    <row r="56" spans="1:11" x14ac:dyDescent="0.45">
      <c r="A56" s="37"/>
      <c r="B56" s="37"/>
      <c r="C56" s="37"/>
      <c r="D56" s="37"/>
      <c r="E56" s="37"/>
      <c r="J56" s="29"/>
      <c r="K56" s="29"/>
    </row>
    <row r="57" spans="1:11" x14ac:dyDescent="0.45">
      <c r="A57" s="37"/>
      <c r="B57" s="37"/>
      <c r="C57" s="37"/>
      <c r="D57" s="37"/>
      <c r="E57" s="37"/>
      <c r="J57" s="29"/>
      <c r="K57" s="29"/>
    </row>
    <row r="58" spans="1:11" x14ac:dyDescent="0.45">
      <c r="A58" s="37"/>
      <c r="B58" s="37"/>
      <c r="C58" s="37"/>
      <c r="D58" s="37"/>
      <c r="E58" s="37"/>
      <c r="J58" s="29"/>
      <c r="K58" s="29"/>
    </row>
    <row r="59" spans="1:11" x14ac:dyDescent="0.45">
      <c r="A59" s="37"/>
      <c r="B59" s="37"/>
      <c r="C59" s="37"/>
      <c r="D59" s="37"/>
      <c r="E59" s="37"/>
      <c r="J59" s="29"/>
      <c r="K59" s="29"/>
    </row>
    <row r="60" spans="1:11" x14ac:dyDescent="0.45">
      <c r="A60" s="37"/>
      <c r="B60" s="37"/>
      <c r="C60" s="37"/>
      <c r="D60" s="37"/>
      <c r="E60" s="37"/>
      <c r="J60" s="29"/>
      <c r="K60" s="29"/>
    </row>
    <row r="61" spans="1:11" x14ac:dyDescent="0.45">
      <c r="A61" s="37"/>
      <c r="B61" s="37"/>
      <c r="C61" s="37"/>
      <c r="D61" s="37"/>
      <c r="E61" s="37"/>
      <c r="J61" s="29"/>
      <c r="K61" s="29"/>
    </row>
    <row r="62" spans="1:11" x14ac:dyDescent="0.45">
      <c r="A62" s="37"/>
      <c r="B62" s="37"/>
      <c r="C62" s="37"/>
      <c r="D62" s="37"/>
      <c r="E62" s="37"/>
      <c r="J62" s="29"/>
      <c r="K62" s="29"/>
    </row>
    <row r="63" spans="1:11" x14ac:dyDescent="0.45">
      <c r="A63" s="37"/>
      <c r="B63" s="37"/>
      <c r="C63" s="37"/>
      <c r="D63" s="37"/>
      <c r="E63" s="37"/>
      <c r="J63" s="29"/>
      <c r="K63" s="29"/>
    </row>
    <row r="64" spans="1:11" x14ac:dyDescent="0.45">
      <c r="A64" s="37"/>
      <c r="B64" s="37"/>
      <c r="C64" s="37"/>
      <c r="D64" s="37"/>
      <c r="E64" s="37"/>
      <c r="J64" s="29"/>
      <c r="K64" s="29"/>
    </row>
    <row r="65" spans="1:11" x14ac:dyDescent="0.45">
      <c r="A65" s="37"/>
      <c r="B65" s="37"/>
      <c r="C65" s="37"/>
      <c r="D65" s="37"/>
      <c r="E65" s="37"/>
      <c r="J65" s="29"/>
      <c r="K65" s="29"/>
    </row>
    <row r="66" spans="1:11" x14ac:dyDescent="0.45">
      <c r="A66" s="37"/>
      <c r="B66" s="37"/>
      <c r="C66" s="37"/>
      <c r="D66" s="37"/>
      <c r="E66" s="37"/>
      <c r="J66" s="29"/>
      <c r="K66" s="29"/>
    </row>
    <row r="67" spans="1:11" x14ac:dyDescent="0.45">
      <c r="A67" s="37"/>
      <c r="B67" s="37"/>
      <c r="C67" s="37"/>
      <c r="D67" s="37"/>
      <c r="E67" s="37"/>
      <c r="J67" s="29"/>
      <c r="K67" s="29"/>
    </row>
    <row r="68" spans="1:11" x14ac:dyDescent="0.45">
      <c r="A68" s="37"/>
      <c r="B68" s="37"/>
      <c r="C68" s="37"/>
      <c r="D68" s="37"/>
      <c r="E68" s="37"/>
      <c r="J68" s="29"/>
      <c r="K68" s="29"/>
    </row>
    <row r="69" spans="1:11" x14ac:dyDescent="0.45">
      <c r="A69" s="37"/>
      <c r="B69" s="37"/>
      <c r="C69" s="37"/>
      <c r="D69" s="37"/>
      <c r="E69" s="37"/>
      <c r="J69" s="29"/>
      <c r="K69" s="29"/>
    </row>
    <row r="70" spans="1:11" x14ac:dyDescent="0.45">
      <c r="A70" s="37"/>
      <c r="B70" s="37"/>
      <c r="C70" s="37"/>
      <c r="D70" s="37"/>
      <c r="E70" s="37"/>
      <c r="J70" s="29"/>
      <c r="K70" s="29"/>
    </row>
    <row r="71" spans="1:11" x14ac:dyDescent="0.45">
      <c r="A71" s="37"/>
      <c r="B71" s="37"/>
      <c r="C71" s="37"/>
      <c r="D71" s="37"/>
      <c r="E71" s="37"/>
      <c r="J71" s="29"/>
      <c r="K71" s="29"/>
    </row>
    <row r="72" spans="1:11" x14ac:dyDescent="0.45">
      <c r="A72" s="37"/>
      <c r="B72" s="37"/>
      <c r="C72" s="37"/>
      <c r="D72" s="37"/>
      <c r="E72" s="37"/>
      <c r="J72" s="29"/>
      <c r="K72" s="29"/>
    </row>
    <row r="73" spans="1:11" x14ac:dyDescent="0.45">
      <c r="A73" s="37"/>
      <c r="B73" s="37"/>
      <c r="C73" s="37"/>
      <c r="D73" s="37"/>
      <c r="E73" s="37"/>
      <c r="J73" s="29"/>
      <c r="K73" s="29"/>
    </row>
    <row r="74" spans="1:11" x14ac:dyDescent="0.45">
      <c r="A74" s="37"/>
      <c r="B74" s="37"/>
      <c r="C74" s="37"/>
      <c r="D74" s="37"/>
      <c r="E74" s="37"/>
      <c r="J74" s="29"/>
      <c r="K74" s="29"/>
    </row>
    <row r="75" spans="1:11" x14ac:dyDescent="0.45">
      <c r="A75" s="37"/>
      <c r="B75" s="37"/>
      <c r="C75" s="37"/>
      <c r="D75" s="37"/>
      <c r="E75" s="37"/>
      <c r="J75" s="29"/>
      <c r="K75" s="29"/>
    </row>
    <row r="76" spans="1:11" x14ac:dyDescent="0.45">
      <c r="A76" s="37"/>
      <c r="B76" s="37"/>
      <c r="C76" s="37"/>
      <c r="D76" s="37"/>
      <c r="E76" s="37"/>
      <c r="J76" s="29"/>
      <c r="K76" s="29"/>
    </row>
    <row r="77" spans="1:11" x14ac:dyDescent="0.45">
      <c r="A77" s="37"/>
      <c r="B77" s="37"/>
      <c r="C77" s="37"/>
      <c r="D77" s="37"/>
      <c r="E77" s="37"/>
      <c r="J77" s="29"/>
      <c r="K77" s="29"/>
    </row>
    <row r="78" spans="1:11" x14ac:dyDescent="0.45">
      <c r="A78" s="37"/>
      <c r="B78" s="37"/>
      <c r="C78" s="37"/>
      <c r="D78" s="37"/>
      <c r="E78" s="37"/>
      <c r="J78" s="29"/>
      <c r="K78" s="29"/>
    </row>
    <row r="79" spans="1:11" x14ac:dyDescent="0.45">
      <c r="A79" s="37"/>
      <c r="B79" s="37"/>
      <c r="C79" s="37"/>
      <c r="D79" s="37"/>
      <c r="E79" s="37"/>
      <c r="J79" s="29"/>
      <c r="K79" s="29"/>
    </row>
    <row r="80" spans="1:11" x14ac:dyDescent="0.45">
      <c r="A80" s="37"/>
      <c r="B80" s="37"/>
      <c r="C80" s="37"/>
      <c r="D80" s="37"/>
      <c r="E80" s="37"/>
      <c r="J80" s="29"/>
      <c r="K80" s="29"/>
    </row>
    <row r="81" spans="1:11" x14ac:dyDescent="0.45">
      <c r="A81" s="37"/>
      <c r="B81" s="37"/>
      <c r="C81" s="37"/>
      <c r="D81" s="37"/>
      <c r="E81" s="37"/>
      <c r="J81" s="29"/>
      <c r="K81" s="29"/>
    </row>
    <row r="82" spans="1:11" x14ac:dyDescent="0.45">
      <c r="A82" s="37"/>
      <c r="B82" s="37"/>
      <c r="C82" s="37"/>
      <c r="D82" s="37"/>
      <c r="E82" s="37"/>
      <c r="J82" s="29"/>
      <c r="K82" s="29"/>
    </row>
    <row r="83" spans="1:11" x14ac:dyDescent="0.45">
      <c r="A83" s="37"/>
      <c r="B83" s="37"/>
      <c r="C83" s="37"/>
      <c r="D83" s="37"/>
      <c r="E83" s="37"/>
      <c r="J83" s="29"/>
      <c r="K83" s="29"/>
    </row>
    <row r="84" spans="1:11" x14ac:dyDescent="0.45">
      <c r="A84" s="37"/>
      <c r="B84" s="37"/>
      <c r="C84" s="37"/>
      <c r="D84" s="37"/>
      <c r="E84" s="37"/>
      <c r="J84" s="29"/>
      <c r="K84" s="29"/>
    </row>
    <row r="85" spans="1:11" x14ac:dyDescent="0.45">
      <c r="A85" s="37"/>
      <c r="B85" s="37"/>
      <c r="C85" s="37"/>
      <c r="D85" s="37"/>
      <c r="E85" s="37"/>
      <c r="J85" s="29"/>
      <c r="K85" s="29"/>
    </row>
    <row r="86" spans="1:11" x14ac:dyDescent="0.45">
      <c r="A86" s="37"/>
      <c r="B86" s="37"/>
      <c r="C86" s="37"/>
      <c r="D86" s="37"/>
      <c r="E86" s="37"/>
      <c r="J86" s="29"/>
      <c r="K86" s="29"/>
    </row>
    <row r="87" spans="1:11" x14ac:dyDescent="0.45">
      <c r="A87" s="37"/>
      <c r="B87" s="37"/>
      <c r="C87" s="37"/>
      <c r="D87" s="37"/>
      <c r="E87" s="37"/>
      <c r="J87" s="29"/>
      <c r="K87" s="29"/>
    </row>
    <row r="88" spans="1:11" x14ac:dyDescent="0.45">
      <c r="A88" s="37"/>
      <c r="B88" s="37"/>
      <c r="C88" s="37"/>
      <c r="D88" s="37"/>
      <c r="E88" s="37"/>
      <c r="J88" s="29"/>
      <c r="K88" s="29"/>
    </row>
    <row r="89" spans="1:11" x14ac:dyDescent="0.45">
      <c r="A89" s="37"/>
      <c r="B89" s="37"/>
      <c r="C89" s="37"/>
      <c r="D89" s="37"/>
      <c r="E89" s="37"/>
      <c r="J89" s="29"/>
      <c r="K89" s="29"/>
    </row>
    <row r="90" spans="1:11" x14ac:dyDescent="0.45">
      <c r="A90" s="37"/>
      <c r="B90" s="37"/>
      <c r="C90" s="37"/>
      <c r="D90" s="37"/>
      <c r="E90" s="37"/>
      <c r="J90" s="29"/>
      <c r="K90" s="29"/>
    </row>
    <row r="91" spans="1:11" x14ac:dyDescent="0.45">
      <c r="A91" s="37"/>
      <c r="B91" s="37"/>
      <c r="C91" s="37"/>
      <c r="D91" s="37"/>
      <c r="E91" s="37"/>
      <c r="J91" s="29"/>
      <c r="K91" s="29"/>
    </row>
    <row r="92" spans="1:11" x14ac:dyDescent="0.45">
      <c r="A92" s="37"/>
      <c r="B92" s="37"/>
      <c r="C92" s="37"/>
      <c r="D92" s="37"/>
      <c r="E92" s="37"/>
      <c r="J92" s="29"/>
      <c r="K92" s="29"/>
    </row>
    <row r="93" spans="1:11" x14ac:dyDescent="0.45">
      <c r="A93" s="37"/>
      <c r="B93" s="37"/>
      <c r="C93" s="37"/>
      <c r="D93" s="37"/>
      <c r="E93" s="37"/>
      <c r="J93" s="29"/>
      <c r="K93" s="29"/>
    </row>
    <row r="94" spans="1:11" x14ac:dyDescent="0.45">
      <c r="A94" s="37"/>
      <c r="B94" s="37"/>
      <c r="C94" s="37"/>
      <c r="D94" s="37"/>
      <c r="E94" s="37"/>
      <c r="J94" s="29"/>
      <c r="K94" s="29"/>
    </row>
    <row r="95" spans="1:11" x14ac:dyDescent="0.45">
      <c r="A95" s="37"/>
      <c r="B95" s="37"/>
      <c r="C95" s="37"/>
      <c r="D95" s="37"/>
      <c r="E95" s="37"/>
      <c r="J95" s="29"/>
      <c r="K95" s="29"/>
    </row>
    <row r="96" spans="1:11" x14ac:dyDescent="0.45">
      <c r="A96" s="37"/>
      <c r="B96" s="37"/>
      <c r="C96" s="37"/>
      <c r="D96" s="37"/>
      <c r="E96" s="37"/>
      <c r="J96" s="29"/>
      <c r="K96" s="29"/>
    </row>
    <row r="97" spans="1:11" x14ac:dyDescent="0.45">
      <c r="A97" s="37"/>
      <c r="B97" s="37"/>
      <c r="C97" s="37"/>
      <c r="D97" s="37"/>
      <c r="E97" s="37"/>
      <c r="J97" s="29"/>
      <c r="K97" s="29"/>
    </row>
    <row r="98" spans="1:11" x14ac:dyDescent="0.45">
      <c r="A98" s="37"/>
      <c r="B98" s="37"/>
      <c r="C98" s="37"/>
      <c r="D98" s="37"/>
      <c r="E98" s="37"/>
      <c r="J98" s="29"/>
      <c r="K98" s="29"/>
    </row>
    <row r="99" spans="1:11" x14ac:dyDescent="0.45">
      <c r="A99" s="37"/>
      <c r="B99" s="37"/>
      <c r="C99" s="37"/>
      <c r="D99" s="37"/>
      <c r="E99" s="37"/>
      <c r="J99" s="29"/>
      <c r="K99" s="29"/>
    </row>
    <row r="100" spans="1:11" x14ac:dyDescent="0.45">
      <c r="A100" s="37"/>
      <c r="B100" s="37"/>
      <c r="C100" s="37"/>
      <c r="D100" s="37"/>
      <c r="E100" s="37"/>
      <c r="J100" s="29"/>
      <c r="K100" s="29"/>
    </row>
    <row r="101" spans="1:11" x14ac:dyDescent="0.45">
      <c r="A101" s="37"/>
      <c r="B101" s="37"/>
      <c r="C101" s="37"/>
      <c r="D101" s="37"/>
      <c r="E101" s="37"/>
      <c r="J101" s="29"/>
      <c r="K101" s="29"/>
    </row>
    <row r="102" spans="1:11" x14ac:dyDescent="0.45">
      <c r="A102" s="37"/>
      <c r="B102" s="37"/>
      <c r="C102" s="37"/>
      <c r="D102" s="37"/>
      <c r="E102" s="37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267"/>
  <sheetViews>
    <sheetView showGridLines="0" rightToLeft="1" topLeftCell="A7" zoomScaleNormal="100" workbookViewId="0">
      <selection activeCell="F16" sqref="F16"/>
    </sheetView>
  </sheetViews>
  <sheetFormatPr defaultColWidth="8.85546875" defaultRowHeight="19.5" x14ac:dyDescent="0.45"/>
  <cols>
    <col min="1" max="1" width="4.85546875" style="29" customWidth="1"/>
    <col min="2" max="2" width="48.42578125" style="29" customWidth="1"/>
    <col min="3" max="5" width="13.85546875" style="29" customWidth="1"/>
    <col min="6" max="6" width="7.28515625" style="29" customWidth="1"/>
    <col min="7" max="7" width="11.85546875" style="29" bestFit="1" customWidth="1"/>
    <col min="8" max="9" width="8.85546875" style="29"/>
    <col min="10" max="10" width="8.85546875" style="179"/>
    <col min="11" max="11" width="8.85546875" style="36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55" t="s">
        <v>16</v>
      </c>
    </row>
    <row r="2" spans="1:11" ht="23.25" customHeight="1" x14ac:dyDescent="0.45">
      <c r="A2" s="200" t="s">
        <v>344</v>
      </c>
      <c r="B2" s="200"/>
      <c r="C2" s="200"/>
      <c r="D2" s="200"/>
      <c r="E2" s="200"/>
      <c r="J2" s="178"/>
      <c r="K2" s="29"/>
    </row>
    <row r="3" spans="1:11" ht="18" customHeight="1" x14ac:dyDescent="0.45">
      <c r="A3" s="205" t="s">
        <v>58</v>
      </c>
      <c r="B3" s="206" t="s">
        <v>59</v>
      </c>
      <c r="C3" s="41" t="s">
        <v>29</v>
      </c>
      <c r="D3" s="41" t="s">
        <v>28</v>
      </c>
      <c r="E3" s="41" t="s">
        <v>29</v>
      </c>
      <c r="H3" s="178"/>
      <c r="I3" s="178"/>
      <c r="J3" s="180"/>
      <c r="K3" s="29"/>
    </row>
    <row r="4" spans="1:11" ht="18" customHeight="1" x14ac:dyDescent="0.45">
      <c r="A4" s="205"/>
      <c r="B4" s="206"/>
      <c r="C4" s="30" t="s">
        <v>342</v>
      </c>
      <c r="D4" s="30" t="s">
        <v>337</v>
      </c>
      <c r="E4" s="30" t="s">
        <v>337</v>
      </c>
      <c r="H4" s="178"/>
      <c r="I4" s="178"/>
      <c r="J4" s="178"/>
      <c r="K4" s="29"/>
    </row>
    <row r="5" spans="1:11" ht="18" customHeight="1" x14ac:dyDescent="0.45">
      <c r="A5" s="205"/>
      <c r="B5" s="206"/>
      <c r="C5" s="201" t="s">
        <v>37</v>
      </c>
      <c r="D5" s="202"/>
      <c r="E5" s="203"/>
      <c r="H5" s="178"/>
      <c r="I5" s="178"/>
      <c r="J5" s="178"/>
      <c r="K5" s="29"/>
    </row>
    <row r="6" spans="1:11" x14ac:dyDescent="0.45">
      <c r="A6" s="31">
        <v>1</v>
      </c>
      <c r="B6" s="42" t="s">
        <v>60</v>
      </c>
      <c r="C6" s="51">
        <v>9615.3582490000008</v>
      </c>
      <c r="D6" s="51">
        <v>15418.858362000001</v>
      </c>
      <c r="E6" s="51">
        <v>11215.822411685</v>
      </c>
      <c r="H6" s="178"/>
      <c r="I6" s="178"/>
      <c r="J6" s="178"/>
      <c r="K6" s="29"/>
    </row>
    <row r="7" spans="1:11" x14ac:dyDescent="0.45">
      <c r="A7" s="34">
        <v>2</v>
      </c>
      <c r="B7" s="44" t="s">
        <v>61</v>
      </c>
      <c r="C7" s="52">
        <v>6660.6019159999996</v>
      </c>
      <c r="D7" s="52">
        <v>6708.1836739999999</v>
      </c>
      <c r="E7" s="52">
        <v>4896.2770408400002</v>
      </c>
      <c r="H7" s="178"/>
      <c r="I7" s="178"/>
      <c r="J7" s="178"/>
      <c r="K7" s="29"/>
    </row>
    <row r="8" spans="1:11" x14ac:dyDescent="0.45">
      <c r="A8" s="31">
        <v>3</v>
      </c>
      <c r="B8" s="42" t="s">
        <v>269</v>
      </c>
      <c r="C8" s="51">
        <v>7698.0997239999997</v>
      </c>
      <c r="D8" s="51">
        <v>7228.4448460000003</v>
      </c>
      <c r="E8" s="51">
        <v>6135.3202290647314</v>
      </c>
      <c r="H8" s="178"/>
      <c r="I8" s="178"/>
      <c r="J8" s="178"/>
      <c r="K8" s="29"/>
    </row>
    <row r="9" spans="1:11" x14ac:dyDescent="0.45">
      <c r="A9" s="34">
        <v>4</v>
      </c>
      <c r="B9" s="44" t="s">
        <v>270</v>
      </c>
      <c r="C9" s="52">
        <v>47007.382283999999</v>
      </c>
      <c r="D9" s="52">
        <v>51166.728862000004</v>
      </c>
      <c r="E9" s="52">
        <v>45642.050791883354</v>
      </c>
      <c r="H9" s="178"/>
      <c r="I9" s="178"/>
      <c r="J9" s="180"/>
      <c r="K9" s="29"/>
    </row>
    <row r="10" spans="1:11" x14ac:dyDescent="0.45">
      <c r="A10" s="31">
        <v>5</v>
      </c>
      <c r="B10" s="42" t="s">
        <v>271</v>
      </c>
      <c r="C10" s="51">
        <v>1525.7934540000001</v>
      </c>
      <c r="D10" s="51">
        <v>480.25820599999997</v>
      </c>
      <c r="E10" s="51">
        <v>1425.5408284165296</v>
      </c>
      <c r="H10" s="178"/>
      <c r="I10" s="178"/>
      <c r="J10" s="178"/>
      <c r="K10" s="29"/>
    </row>
    <row r="11" spans="1:11" x14ac:dyDescent="0.45">
      <c r="A11" s="34">
        <v>6</v>
      </c>
      <c r="B11" s="44" t="s">
        <v>272</v>
      </c>
      <c r="C11" s="52">
        <v>198.69529299999999</v>
      </c>
      <c r="D11" s="52">
        <v>268.016707</v>
      </c>
      <c r="E11" s="52">
        <v>147.91085200000001</v>
      </c>
      <c r="H11" s="178"/>
      <c r="I11" s="178"/>
      <c r="J11" s="178"/>
      <c r="K11" s="29"/>
    </row>
    <row r="12" spans="1:11" x14ac:dyDescent="0.45">
      <c r="A12" s="31">
        <v>7</v>
      </c>
      <c r="B12" s="42" t="s">
        <v>273</v>
      </c>
      <c r="C12" s="51">
        <v>6682.6401260000002</v>
      </c>
      <c r="D12" s="51">
        <v>5687.7140799999997</v>
      </c>
      <c r="E12" s="51">
        <v>4093.2366159999997</v>
      </c>
      <c r="H12" s="178"/>
      <c r="I12" s="178"/>
      <c r="J12" s="178"/>
      <c r="K12" s="29"/>
    </row>
    <row r="13" spans="1:11" x14ac:dyDescent="0.45">
      <c r="A13" s="34">
        <v>8</v>
      </c>
      <c r="B13" s="44" t="s">
        <v>274</v>
      </c>
      <c r="C13" s="52">
        <v>1674.240873</v>
      </c>
      <c r="D13" s="52">
        <v>709.44993099999999</v>
      </c>
      <c r="E13" s="52">
        <v>1267.5237985249996</v>
      </c>
      <c r="H13" s="178"/>
      <c r="I13" s="178"/>
      <c r="J13" s="178"/>
      <c r="K13" s="29"/>
    </row>
    <row r="14" spans="1:11" x14ac:dyDescent="0.45">
      <c r="A14" s="31">
        <v>9</v>
      </c>
      <c r="B14" s="42" t="s">
        <v>298</v>
      </c>
      <c r="C14" s="51">
        <v>11155.090273</v>
      </c>
      <c r="D14" s="51">
        <v>16661.075540999998</v>
      </c>
      <c r="E14" s="51">
        <v>12789.079631765002</v>
      </c>
      <c r="H14" s="178"/>
      <c r="I14" s="178"/>
      <c r="J14" s="178"/>
      <c r="K14" s="29"/>
    </row>
    <row r="15" spans="1:11" x14ac:dyDescent="0.45">
      <c r="A15" s="34">
        <v>10</v>
      </c>
      <c r="B15" s="44" t="s">
        <v>299</v>
      </c>
      <c r="C15" s="52">
        <v>1055.408531</v>
      </c>
      <c r="D15" s="52">
        <v>871.64712899999995</v>
      </c>
      <c r="E15" s="52">
        <v>293.52077886250004</v>
      </c>
      <c r="H15" s="178"/>
      <c r="I15" s="178"/>
      <c r="J15" s="178"/>
      <c r="K15" s="29"/>
    </row>
    <row r="16" spans="1:11" ht="20.25" thickBot="1" x14ac:dyDescent="0.5">
      <c r="A16" s="46">
        <v>11</v>
      </c>
      <c r="B16" s="47" t="s">
        <v>62</v>
      </c>
      <c r="C16" s="53">
        <v>1.5730999999999998E-2</v>
      </c>
      <c r="D16" s="53">
        <v>0</v>
      </c>
      <c r="E16" s="53">
        <v>0</v>
      </c>
      <c r="H16" s="178"/>
      <c r="I16" s="178"/>
      <c r="J16" s="178"/>
      <c r="K16" s="29"/>
    </row>
    <row r="17" spans="1:11" ht="20.100000000000001" customHeight="1" thickBot="1" x14ac:dyDescent="0.5">
      <c r="A17" s="49"/>
      <c r="B17" s="139" t="s">
        <v>57</v>
      </c>
      <c r="C17" s="141">
        <v>93273.326453999995</v>
      </c>
      <c r="D17" s="141">
        <v>105200.37733800001</v>
      </c>
      <c r="E17" s="141">
        <f>SUM(E6:E16)</f>
        <v>87906.282979042095</v>
      </c>
      <c r="H17" s="178"/>
      <c r="I17" s="178"/>
      <c r="J17" s="178"/>
      <c r="K17" s="29"/>
    </row>
    <row r="18" spans="1:11" x14ac:dyDescent="0.45">
      <c r="A18" s="164" t="s">
        <v>320</v>
      </c>
      <c r="B18" s="37"/>
      <c r="C18" s="50"/>
      <c r="D18" s="50"/>
      <c r="E18" s="50"/>
      <c r="H18" s="178"/>
      <c r="I18" s="178"/>
      <c r="J18" s="178"/>
      <c r="K18" s="29"/>
    </row>
    <row r="19" spans="1:11" x14ac:dyDescent="0.45">
      <c r="A19" s="164"/>
      <c r="B19" s="37"/>
      <c r="C19" s="37"/>
      <c r="D19" s="37"/>
      <c r="E19" s="182"/>
      <c r="H19" s="178"/>
      <c r="I19" s="178"/>
      <c r="J19" s="178"/>
      <c r="K19" s="29"/>
    </row>
    <row r="20" spans="1:11" x14ac:dyDescent="0.45">
      <c r="A20" s="37"/>
      <c r="B20" s="37"/>
      <c r="C20" s="37"/>
      <c r="D20" s="37"/>
      <c r="E20" s="37"/>
      <c r="H20" s="178"/>
      <c r="I20" s="178"/>
      <c r="J20" s="178"/>
      <c r="K20" s="29"/>
    </row>
    <row r="21" spans="1:11" x14ac:dyDescent="0.45">
      <c r="A21" s="37"/>
      <c r="B21" s="37"/>
      <c r="C21" s="37"/>
      <c r="D21" s="37"/>
      <c r="E21" s="37"/>
      <c r="H21" s="178"/>
      <c r="I21" s="178"/>
      <c r="J21" s="178"/>
      <c r="K21" s="29"/>
    </row>
    <row r="22" spans="1:11" x14ac:dyDescent="0.45">
      <c r="A22" s="37"/>
      <c r="B22" s="37"/>
      <c r="C22" s="37"/>
      <c r="D22" s="37"/>
      <c r="E22" s="37"/>
      <c r="H22" s="178"/>
      <c r="I22" s="178"/>
      <c r="J22" s="178"/>
      <c r="K22" s="29"/>
    </row>
    <row r="23" spans="1:11" x14ac:dyDescent="0.45">
      <c r="A23" s="37"/>
      <c r="B23" s="37"/>
      <c r="C23" s="37"/>
      <c r="D23" s="37"/>
      <c r="E23" s="37"/>
      <c r="H23" s="178"/>
      <c r="I23" s="178"/>
      <c r="J23" s="178"/>
      <c r="K23" s="29"/>
    </row>
    <row r="24" spans="1:11" x14ac:dyDescent="0.45">
      <c r="A24" s="37"/>
      <c r="B24" s="37"/>
      <c r="C24" s="37"/>
      <c r="D24" s="37"/>
      <c r="E24" s="37"/>
      <c r="H24" s="178"/>
      <c r="I24" s="178"/>
      <c r="J24" s="178"/>
      <c r="K24" s="29"/>
    </row>
    <row r="25" spans="1:11" x14ac:dyDescent="0.45">
      <c r="A25" s="37"/>
      <c r="B25" s="37"/>
      <c r="C25" s="37"/>
      <c r="D25" s="37"/>
      <c r="E25" s="37"/>
      <c r="H25" s="178"/>
      <c r="I25" s="178"/>
      <c r="J25" s="178"/>
      <c r="K25" s="29"/>
    </row>
    <row r="26" spans="1:11" x14ac:dyDescent="0.45">
      <c r="A26" s="37"/>
      <c r="B26" s="37"/>
      <c r="C26" s="37"/>
      <c r="D26" s="37"/>
      <c r="E26" s="37"/>
      <c r="H26" s="178"/>
      <c r="I26" s="178"/>
      <c r="J26" s="181"/>
      <c r="K26" s="29"/>
    </row>
    <row r="27" spans="1:11" x14ac:dyDescent="0.45">
      <c r="A27" s="37"/>
      <c r="B27" s="37"/>
      <c r="C27" s="37"/>
      <c r="D27" s="37"/>
      <c r="E27" s="37"/>
      <c r="H27" s="178"/>
      <c r="I27" s="178"/>
      <c r="J27" s="178"/>
      <c r="K27" s="29"/>
    </row>
    <row r="28" spans="1:11" x14ac:dyDescent="0.45">
      <c r="A28" s="37"/>
      <c r="B28" s="37"/>
      <c r="C28" s="37"/>
      <c r="D28" s="37"/>
      <c r="E28" s="37"/>
      <c r="H28" s="178"/>
      <c r="I28" s="178"/>
      <c r="J28" s="178"/>
      <c r="K28" s="29"/>
    </row>
    <row r="29" spans="1:11" x14ac:dyDescent="0.45">
      <c r="A29" s="37"/>
      <c r="B29" s="37"/>
      <c r="C29" s="37"/>
      <c r="D29" s="37"/>
      <c r="E29" s="37"/>
      <c r="H29" s="178"/>
      <c r="I29" s="178"/>
      <c r="J29" s="178"/>
      <c r="K29" s="29"/>
    </row>
    <row r="30" spans="1:11" x14ac:dyDescent="0.45">
      <c r="A30" s="37"/>
      <c r="B30" s="37"/>
      <c r="C30" s="37"/>
      <c r="D30" s="37"/>
      <c r="E30" s="37"/>
      <c r="H30" s="178"/>
      <c r="I30" s="178"/>
      <c r="J30" s="178"/>
      <c r="K30" s="29"/>
    </row>
    <row r="31" spans="1:11" x14ac:dyDescent="0.45">
      <c r="A31" s="37"/>
      <c r="B31" s="37"/>
      <c r="C31" s="37"/>
      <c r="D31" s="37"/>
      <c r="E31" s="37"/>
      <c r="H31" s="178"/>
      <c r="I31" s="178"/>
      <c r="J31" s="178"/>
      <c r="K31" s="29"/>
    </row>
    <row r="32" spans="1:11" x14ac:dyDescent="0.45">
      <c r="A32" s="37"/>
      <c r="B32" s="37"/>
      <c r="C32" s="37"/>
      <c r="D32" s="37"/>
      <c r="E32" s="37"/>
      <c r="H32" s="178"/>
      <c r="I32" s="178"/>
      <c r="J32" s="178"/>
      <c r="K32" s="29"/>
    </row>
    <row r="33" spans="1:11" x14ac:dyDescent="0.45">
      <c r="A33" s="37"/>
      <c r="B33" s="37"/>
      <c r="C33" s="37"/>
      <c r="D33" s="37"/>
      <c r="E33" s="37"/>
      <c r="H33" s="178"/>
      <c r="I33" s="178"/>
      <c r="J33" s="178"/>
      <c r="K33" s="29"/>
    </row>
    <row r="34" spans="1:11" x14ac:dyDescent="0.45">
      <c r="A34" s="37"/>
      <c r="B34" s="37"/>
      <c r="C34" s="37"/>
      <c r="D34" s="37"/>
      <c r="E34" s="37"/>
      <c r="H34" s="178"/>
      <c r="I34" s="178"/>
      <c r="J34" s="178"/>
      <c r="K34" s="29"/>
    </row>
    <row r="35" spans="1:11" x14ac:dyDescent="0.45">
      <c r="A35" s="37"/>
      <c r="B35" s="37"/>
      <c r="C35" s="37"/>
      <c r="D35" s="37"/>
      <c r="E35" s="37"/>
      <c r="H35" s="178"/>
      <c r="I35" s="178"/>
      <c r="J35" s="178"/>
      <c r="K35" s="29"/>
    </row>
    <row r="36" spans="1:11" x14ac:dyDescent="0.45">
      <c r="A36" s="37"/>
      <c r="B36" s="37"/>
      <c r="C36" s="37"/>
      <c r="D36" s="37"/>
      <c r="E36" s="37"/>
      <c r="H36" s="178"/>
      <c r="I36" s="178"/>
      <c r="J36" s="178"/>
      <c r="K36" s="29"/>
    </row>
    <row r="37" spans="1:11" x14ac:dyDescent="0.45">
      <c r="A37" s="37"/>
      <c r="B37" s="37"/>
      <c r="C37" s="37"/>
      <c r="D37" s="37"/>
      <c r="E37" s="37"/>
      <c r="H37" s="178"/>
      <c r="I37" s="178"/>
      <c r="J37" s="178"/>
      <c r="K37" s="29"/>
    </row>
    <row r="38" spans="1:11" x14ac:dyDescent="0.45">
      <c r="A38" s="37"/>
      <c r="B38" s="37"/>
      <c r="C38" s="37"/>
      <c r="D38" s="37"/>
      <c r="E38" s="37"/>
      <c r="H38" s="178"/>
      <c r="I38" s="178"/>
      <c r="J38" s="178"/>
      <c r="K38" s="29"/>
    </row>
    <row r="39" spans="1:11" x14ac:dyDescent="0.45">
      <c r="A39" s="37"/>
      <c r="B39" s="37"/>
      <c r="C39" s="37"/>
      <c r="D39" s="37"/>
      <c r="E39" s="37"/>
      <c r="H39" s="178"/>
      <c r="I39" s="178"/>
      <c r="J39" s="178"/>
      <c r="K39" s="29"/>
    </row>
    <row r="40" spans="1:11" x14ac:dyDescent="0.45">
      <c r="A40" s="37"/>
      <c r="B40" s="37"/>
      <c r="C40" s="37"/>
      <c r="D40" s="37"/>
      <c r="E40" s="37"/>
      <c r="H40" s="178"/>
      <c r="I40" s="178"/>
      <c r="J40" s="178"/>
      <c r="K40" s="29"/>
    </row>
    <row r="41" spans="1:11" x14ac:dyDescent="0.45">
      <c r="A41" s="37"/>
      <c r="B41" s="37"/>
      <c r="C41" s="37"/>
      <c r="D41" s="37"/>
      <c r="E41" s="37"/>
      <c r="H41" s="178"/>
      <c r="I41" s="178"/>
      <c r="J41" s="178"/>
      <c r="K41" s="29"/>
    </row>
    <row r="42" spans="1:11" x14ac:dyDescent="0.45">
      <c r="A42" s="37"/>
      <c r="B42" s="37"/>
      <c r="C42" s="37"/>
      <c r="D42" s="37"/>
      <c r="E42" s="37"/>
      <c r="H42" s="178"/>
      <c r="I42" s="178"/>
      <c r="J42" s="178"/>
      <c r="K42" s="29"/>
    </row>
    <row r="43" spans="1:11" x14ac:dyDescent="0.45">
      <c r="A43" s="37"/>
      <c r="B43" s="37"/>
      <c r="C43" s="37"/>
      <c r="D43" s="37"/>
      <c r="E43" s="37"/>
      <c r="H43" s="178"/>
      <c r="I43" s="178"/>
      <c r="J43" s="178"/>
      <c r="K43" s="29"/>
    </row>
    <row r="44" spans="1:11" x14ac:dyDescent="0.45">
      <c r="A44" s="37"/>
      <c r="B44" s="37"/>
      <c r="C44" s="37"/>
      <c r="D44" s="37"/>
      <c r="E44" s="37"/>
      <c r="H44" s="178"/>
      <c r="I44" s="178"/>
      <c r="J44" s="178"/>
      <c r="K44" s="29"/>
    </row>
    <row r="45" spans="1:11" x14ac:dyDescent="0.45">
      <c r="A45" s="37"/>
      <c r="B45" s="37"/>
      <c r="C45" s="37"/>
      <c r="D45" s="37"/>
      <c r="E45" s="37"/>
      <c r="H45" s="178"/>
      <c r="I45" s="178"/>
      <c r="J45" s="178"/>
      <c r="K45" s="29"/>
    </row>
    <row r="46" spans="1:11" x14ac:dyDescent="0.45">
      <c r="A46" s="37"/>
      <c r="B46" s="37"/>
      <c r="C46" s="37"/>
      <c r="D46" s="37"/>
      <c r="E46" s="37"/>
      <c r="H46" s="178"/>
      <c r="I46" s="178"/>
      <c r="J46" s="178"/>
      <c r="K46" s="29"/>
    </row>
    <row r="47" spans="1:11" x14ac:dyDescent="0.45">
      <c r="A47" s="37"/>
      <c r="B47" s="37"/>
      <c r="C47" s="37"/>
      <c r="D47" s="37"/>
      <c r="E47" s="37"/>
      <c r="H47" s="178"/>
      <c r="I47" s="178"/>
      <c r="J47" s="178"/>
      <c r="K47" s="29"/>
    </row>
    <row r="48" spans="1:11" x14ac:dyDescent="0.45">
      <c r="A48" s="37"/>
      <c r="B48" s="37"/>
      <c r="C48" s="37"/>
      <c r="D48" s="37"/>
      <c r="E48" s="37"/>
      <c r="H48" s="178"/>
      <c r="I48" s="178"/>
      <c r="J48" s="178"/>
      <c r="K48" s="29"/>
    </row>
    <row r="49" spans="1:11" x14ac:dyDescent="0.45">
      <c r="A49" s="37"/>
      <c r="B49" s="37"/>
      <c r="C49" s="37"/>
      <c r="D49" s="37"/>
      <c r="E49" s="37"/>
      <c r="H49" s="178"/>
      <c r="I49" s="178"/>
      <c r="J49" s="178"/>
      <c r="K49" s="29"/>
    </row>
    <row r="50" spans="1:11" x14ac:dyDescent="0.45">
      <c r="A50" s="37"/>
      <c r="B50" s="37"/>
      <c r="C50" s="37"/>
      <c r="D50" s="37"/>
      <c r="E50" s="37"/>
      <c r="H50" s="178"/>
      <c r="I50" s="178"/>
      <c r="J50" s="178"/>
      <c r="K50" s="29"/>
    </row>
    <row r="51" spans="1:11" x14ac:dyDescent="0.45">
      <c r="A51" s="37"/>
      <c r="B51" s="37"/>
      <c r="C51" s="37"/>
      <c r="D51" s="37"/>
      <c r="E51" s="37"/>
      <c r="H51" s="178"/>
      <c r="I51" s="178"/>
      <c r="J51" s="178"/>
      <c r="K51" s="29"/>
    </row>
    <row r="52" spans="1:11" x14ac:dyDescent="0.45">
      <c r="A52" s="37"/>
      <c r="B52" s="37"/>
      <c r="C52" s="37"/>
      <c r="D52" s="37"/>
      <c r="E52" s="37"/>
      <c r="H52" s="178"/>
      <c r="I52" s="178"/>
      <c r="J52" s="178"/>
      <c r="K52" s="29"/>
    </row>
    <row r="53" spans="1:11" x14ac:dyDescent="0.45">
      <c r="A53" s="37"/>
      <c r="B53" s="37"/>
      <c r="C53" s="37"/>
      <c r="D53" s="37"/>
      <c r="E53" s="37"/>
      <c r="H53" s="178"/>
      <c r="I53" s="178"/>
      <c r="J53" s="178"/>
      <c r="K53" s="29"/>
    </row>
    <row r="54" spans="1:11" x14ac:dyDescent="0.45">
      <c r="A54" s="37"/>
      <c r="B54" s="37"/>
      <c r="C54" s="37"/>
      <c r="D54" s="37"/>
      <c r="E54" s="37"/>
      <c r="H54" s="178"/>
      <c r="I54" s="178"/>
      <c r="J54" s="178"/>
      <c r="K54" s="29"/>
    </row>
    <row r="55" spans="1:11" x14ac:dyDescent="0.45">
      <c r="A55" s="37"/>
      <c r="B55" s="37"/>
      <c r="C55" s="37"/>
      <c r="D55" s="37"/>
      <c r="E55" s="37"/>
      <c r="H55" s="178"/>
      <c r="I55" s="178"/>
      <c r="J55" s="178"/>
      <c r="K55" s="29"/>
    </row>
    <row r="56" spans="1:11" x14ac:dyDescent="0.45">
      <c r="A56" s="37"/>
      <c r="B56" s="37"/>
      <c r="C56" s="37"/>
      <c r="D56" s="37"/>
      <c r="E56" s="37"/>
      <c r="H56" s="178"/>
      <c r="I56" s="178"/>
      <c r="J56" s="178"/>
      <c r="K56" s="29"/>
    </row>
    <row r="57" spans="1:11" x14ac:dyDescent="0.45">
      <c r="A57" s="37"/>
      <c r="B57" s="37"/>
      <c r="C57" s="37"/>
      <c r="D57" s="37"/>
      <c r="E57" s="37"/>
      <c r="H57" s="178"/>
      <c r="I57" s="178"/>
      <c r="J57" s="178"/>
      <c r="K57" s="29"/>
    </row>
    <row r="58" spans="1:11" x14ac:dyDescent="0.45">
      <c r="A58" s="37"/>
      <c r="B58" s="37"/>
      <c r="C58" s="37"/>
      <c r="D58" s="37"/>
      <c r="E58" s="37"/>
      <c r="H58" s="178"/>
      <c r="I58" s="178"/>
      <c r="J58" s="178"/>
      <c r="K58" s="29"/>
    </row>
    <row r="59" spans="1:11" x14ac:dyDescent="0.45">
      <c r="A59" s="37"/>
      <c r="B59" s="37"/>
      <c r="C59" s="37"/>
      <c r="D59" s="37"/>
      <c r="E59" s="37"/>
      <c r="H59" s="178"/>
      <c r="I59" s="178"/>
      <c r="J59" s="178"/>
      <c r="K59" s="29"/>
    </row>
    <row r="60" spans="1:11" x14ac:dyDescent="0.45">
      <c r="A60" s="37"/>
      <c r="B60" s="37"/>
      <c r="C60" s="37"/>
      <c r="D60" s="37"/>
      <c r="E60" s="37"/>
      <c r="H60" s="178"/>
      <c r="I60" s="178"/>
      <c r="J60" s="178"/>
      <c r="K60" s="29"/>
    </row>
    <row r="61" spans="1:11" x14ac:dyDescent="0.45">
      <c r="A61" s="37"/>
      <c r="B61" s="37"/>
      <c r="C61" s="37"/>
      <c r="D61" s="37"/>
      <c r="E61" s="37"/>
      <c r="H61" s="178"/>
      <c r="I61" s="178"/>
      <c r="J61" s="178"/>
      <c r="K61" s="29"/>
    </row>
    <row r="62" spans="1:11" x14ac:dyDescent="0.45">
      <c r="A62" s="37"/>
      <c r="B62" s="37"/>
      <c r="C62" s="37"/>
      <c r="D62" s="37"/>
      <c r="E62" s="37"/>
      <c r="H62" s="178"/>
      <c r="I62" s="178"/>
      <c r="J62" s="178"/>
      <c r="K62" s="29"/>
    </row>
    <row r="63" spans="1:11" x14ac:dyDescent="0.45">
      <c r="A63" s="37"/>
      <c r="B63" s="37"/>
      <c r="C63" s="37"/>
      <c r="D63" s="37"/>
      <c r="E63" s="37"/>
      <c r="H63" s="178"/>
      <c r="I63" s="178"/>
      <c r="J63" s="180"/>
      <c r="K63" s="29"/>
    </row>
    <row r="64" spans="1:11" x14ac:dyDescent="0.45">
      <c r="A64" s="37"/>
      <c r="B64" s="37"/>
      <c r="C64" s="37"/>
      <c r="D64" s="37"/>
      <c r="E64" s="37"/>
      <c r="H64" s="178"/>
      <c r="I64" s="178"/>
      <c r="J64" s="178"/>
      <c r="K64" s="29"/>
    </row>
    <row r="65" spans="1:11" x14ac:dyDescent="0.45">
      <c r="A65" s="37"/>
      <c r="B65" s="37"/>
      <c r="C65" s="37"/>
      <c r="D65" s="37"/>
      <c r="E65" s="37"/>
      <c r="H65" s="178"/>
      <c r="I65" s="178"/>
      <c r="J65" s="178"/>
      <c r="K65" s="29"/>
    </row>
    <row r="66" spans="1:11" x14ac:dyDescent="0.45">
      <c r="A66" s="37"/>
      <c r="B66" s="37"/>
      <c r="C66" s="37"/>
      <c r="D66" s="37"/>
      <c r="E66" s="37"/>
      <c r="H66" s="178"/>
      <c r="I66" s="178"/>
      <c r="J66" s="178"/>
      <c r="K66" s="29"/>
    </row>
    <row r="67" spans="1:11" x14ac:dyDescent="0.45">
      <c r="A67" s="37"/>
      <c r="B67" s="37"/>
      <c r="C67" s="37"/>
      <c r="D67" s="37"/>
      <c r="E67" s="37"/>
      <c r="H67" s="178"/>
      <c r="I67" s="178"/>
      <c r="J67" s="178"/>
      <c r="K67" s="29"/>
    </row>
    <row r="68" spans="1:11" x14ac:dyDescent="0.45">
      <c r="A68" s="37"/>
      <c r="B68" s="37"/>
      <c r="C68" s="37"/>
      <c r="D68" s="37"/>
      <c r="E68" s="37"/>
      <c r="H68" s="178"/>
      <c r="I68" s="178"/>
      <c r="J68" s="178"/>
      <c r="K68" s="29"/>
    </row>
    <row r="69" spans="1:11" x14ac:dyDescent="0.45">
      <c r="A69" s="37"/>
      <c r="B69" s="37"/>
      <c r="C69" s="37"/>
      <c r="D69" s="37"/>
      <c r="E69" s="37"/>
      <c r="H69" s="178"/>
      <c r="I69" s="178"/>
      <c r="J69" s="178"/>
      <c r="K69" s="29"/>
    </row>
    <row r="70" spans="1:11" x14ac:dyDescent="0.45">
      <c r="A70" s="37"/>
      <c r="B70" s="37"/>
      <c r="C70" s="37"/>
      <c r="D70" s="37"/>
      <c r="E70" s="37"/>
      <c r="H70" s="178"/>
      <c r="I70" s="178"/>
      <c r="J70" s="178"/>
      <c r="K70" s="29"/>
    </row>
    <row r="71" spans="1:11" x14ac:dyDescent="0.45">
      <c r="A71" s="37"/>
      <c r="B71" s="37"/>
      <c r="C71" s="37"/>
      <c r="D71" s="37"/>
      <c r="E71" s="37"/>
      <c r="H71" s="178"/>
      <c r="I71" s="178"/>
      <c r="J71" s="178"/>
      <c r="K71" s="29"/>
    </row>
    <row r="72" spans="1:11" x14ac:dyDescent="0.45">
      <c r="A72" s="37"/>
      <c r="B72" s="37"/>
      <c r="C72" s="37"/>
      <c r="D72" s="37"/>
      <c r="E72" s="37"/>
      <c r="H72" s="178"/>
      <c r="I72" s="178"/>
      <c r="J72" s="178"/>
      <c r="K72" s="29"/>
    </row>
    <row r="73" spans="1:11" x14ac:dyDescent="0.45">
      <c r="A73" s="37"/>
      <c r="B73" s="37"/>
      <c r="C73" s="37"/>
      <c r="D73" s="37"/>
      <c r="E73" s="37"/>
      <c r="H73" s="178"/>
      <c r="I73" s="178"/>
      <c r="J73" s="178"/>
      <c r="K73" s="29"/>
    </row>
    <row r="74" spans="1:11" x14ac:dyDescent="0.45">
      <c r="A74" s="37"/>
      <c r="B74" s="37"/>
      <c r="C74" s="37"/>
      <c r="D74" s="37"/>
      <c r="E74" s="37"/>
      <c r="H74" s="178"/>
      <c r="I74" s="178"/>
      <c r="J74" s="178"/>
      <c r="K74" s="29"/>
    </row>
    <row r="75" spans="1:11" x14ac:dyDescent="0.45">
      <c r="A75" s="37"/>
      <c r="B75" s="37"/>
      <c r="C75" s="37"/>
      <c r="D75" s="37"/>
      <c r="E75" s="37"/>
      <c r="H75" s="178"/>
      <c r="I75" s="178"/>
      <c r="J75" s="178"/>
      <c r="K75" s="29"/>
    </row>
    <row r="76" spans="1:11" x14ac:dyDescent="0.45">
      <c r="A76" s="37"/>
      <c r="B76" s="37"/>
      <c r="C76" s="37"/>
      <c r="D76" s="37"/>
      <c r="E76" s="37"/>
      <c r="H76" s="178"/>
      <c r="I76" s="178"/>
      <c r="J76" s="178"/>
      <c r="K76" s="29"/>
    </row>
    <row r="77" spans="1:11" x14ac:dyDescent="0.45">
      <c r="A77" s="37"/>
      <c r="B77" s="37"/>
      <c r="C77" s="37"/>
      <c r="D77" s="37"/>
      <c r="E77" s="37"/>
      <c r="H77" s="178"/>
      <c r="I77" s="178"/>
      <c r="J77" s="178"/>
      <c r="K77" s="29"/>
    </row>
    <row r="78" spans="1:11" x14ac:dyDescent="0.45">
      <c r="A78" s="37"/>
      <c r="B78" s="37"/>
      <c r="C78" s="37"/>
      <c r="D78" s="37"/>
      <c r="E78" s="37"/>
      <c r="H78" s="178"/>
      <c r="I78" s="178"/>
      <c r="J78" s="178"/>
      <c r="K78" s="29"/>
    </row>
    <row r="79" spans="1:11" x14ac:dyDescent="0.45">
      <c r="A79" s="37"/>
      <c r="B79" s="37"/>
      <c r="C79" s="37"/>
      <c r="D79" s="37"/>
      <c r="E79" s="37"/>
      <c r="H79" s="178"/>
      <c r="I79" s="178"/>
      <c r="J79" s="178"/>
      <c r="K79" s="29"/>
    </row>
    <row r="80" spans="1:11" x14ac:dyDescent="0.45">
      <c r="A80" s="37"/>
      <c r="B80" s="37"/>
      <c r="C80" s="37"/>
      <c r="D80" s="37"/>
      <c r="E80" s="37"/>
      <c r="H80" s="178"/>
      <c r="I80" s="178"/>
      <c r="J80" s="178"/>
      <c r="K80" s="29"/>
    </row>
    <row r="81" spans="1:11" x14ac:dyDescent="0.45">
      <c r="A81" s="37"/>
      <c r="B81" s="37"/>
      <c r="C81" s="37"/>
      <c r="D81" s="37"/>
      <c r="E81" s="37"/>
      <c r="H81" s="178"/>
      <c r="I81" s="178"/>
      <c r="J81" s="178"/>
      <c r="K81" s="29"/>
    </row>
    <row r="82" spans="1:11" x14ac:dyDescent="0.45">
      <c r="A82" s="37"/>
      <c r="B82" s="37"/>
      <c r="C82" s="37"/>
      <c r="D82" s="37"/>
      <c r="E82" s="37"/>
      <c r="H82" s="178"/>
      <c r="I82" s="178"/>
      <c r="J82" s="178"/>
      <c r="K82" s="29"/>
    </row>
    <row r="83" spans="1:11" x14ac:dyDescent="0.45">
      <c r="A83" s="37"/>
      <c r="B83" s="37"/>
      <c r="C83" s="37"/>
      <c r="D83" s="37"/>
      <c r="E83" s="37"/>
      <c r="H83" s="178"/>
      <c r="I83" s="178"/>
      <c r="J83" s="178"/>
      <c r="K83" s="29"/>
    </row>
    <row r="84" spans="1:11" x14ac:dyDescent="0.45">
      <c r="A84" s="37"/>
      <c r="B84" s="37"/>
      <c r="C84" s="37"/>
      <c r="D84" s="37"/>
      <c r="E84" s="37"/>
      <c r="H84" s="178"/>
      <c r="I84" s="178"/>
      <c r="J84" s="178"/>
      <c r="K84" s="29"/>
    </row>
    <row r="85" spans="1:11" x14ac:dyDescent="0.45">
      <c r="A85" s="37"/>
      <c r="B85" s="37"/>
      <c r="C85" s="37"/>
      <c r="D85" s="37"/>
      <c r="E85" s="37"/>
      <c r="H85" s="178"/>
      <c r="I85" s="178"/>
      <c r="J85" s="178"/>
      <c r="K85" s="29"/>
    </row>
    <row r="86" spans="1:11" x14ac:dyDescent="0.45">
      <c r="A86" s="37"/>
      <c r="B86" s="37"/>
      <c r="C86" s="37"/>
      <c r="D86" s="37"/>
      <c r="E86" s="37"/>
      <c r="H86" s="178"/>
      <c r="I86" s="178"/>
      <c r="J86" s="178"/>
      <c r="K86" s="29"/>
    </row>
    <row r="87" spans="1:11" x14ac:dyDescent="0.45">
      <c r="A87" s="37"/>
      <c r="B87" s="37"/>
      <c r="C87" s="37"/>
      <c r="D87" s="37"/>
      <c r="E87" s="37"/>
      <c r="H87" s="178"/>
      <c r="I87" s="178"/>
      <c r="J87" s="178"/>
      <c r="K87" s="29"/>
    </row>
    <row r="88" spans="1:11" x14ac:dyDescent="0.45">
      <c r="A88" s="37"/>
      <c r="B88" s="37"/>
      <c r="C88" s="37"/>
      <c r="D88" s="37"/>
      <c r="E88" s="37"/>
      <c r="H88" s="178"/>
      <c r="I88" s="178"/>
      <c r="J88" s="178"/>
      <c r="K88" s="29"/>
    </row>
    <row r="89" spans="1:11" x14ac:dyDescent="0.45">
      <c r="A89" s="37"/>
      <c r="B89" s="37"/>
      <c r="C89" s="37"/>
      <c r="D89" s="37"/>
      <c r="E89" s="37"/>
      <c r="H89" s="178"/>
      <c r="I89" s="178"/>
      <c r="J89" s="178"/>
      <c r="K89" s="29"/>
    </row>
    <row r="90" spans="1:11" x14ac:dyDescent="0.45">
      <c r="A90" s="37"/>
      <c r="B90" s="37"/>
      <c r="C90" s="37"/>
      <c r="D90" s="37"/>
      <c r="E90" s="37"/>
      <c r="H90" s="178"/>
      <c r="I90" s="178"/>
      <c r="J90" s="178"/>
      <c r="K90" s="29"/>
    </row>
    <row r="91" spans="1:11" x14ac:dyDescent="0.45">
      <c r="A91" s="37"/>
      <c r="B91" s="37"/>
      <c r="C91" s="37"/>
      <c r="D91" s="37"/>
      <c r="E91" s="37"/>
      <c r="H91" s="178"/>
      <c r="I91" s="178"/>
      <c r="J91" s="178"/>
      <c r="K91" s="29"/>
    </row>
    <row r="92" spans="1:11" x14ac:dyDescent="0.45">
      <c r="A92" s="37"/>
      <c r="B92" s="37"/>
      <c r="C92" s="37"/>
      <c r="D92" s="37"/>
      <c r="E92" s="37"/>
      <c r="H92" s="178"/>
      <c r="I92" s="178"/>
      <c r="J92" s="178"/>
      <c r="K92" s="29"/>
    </row>
    <row r="93" spans="1:11" x14ac:dyDescent="0.45">
      <c r="H93" s="178"/>
      <c r="I93" s="178"/>
      <c r="J93" s="178"/>
    </row>
    <row r="94" spans="1:11" x14ac:dyDescent="0.45">
      <c r="H94" s="178"/>
      <c r="I94" s="178"/>
      <c r="J94" s="180"/>
    </row>
    <row r="95" spans="1:11" x14ac:dyDescent="0.45">
      <c r="H95" s="178"/>
      <c r="I95" s="178"/>
      <c r="J95" s="178"/>
    </row>
    <row r="96" spans="1:11" x14ac:dyDescent="0.45">
      <c r="H96" s="178"/>
      <c r="I96" s="178"/>
      <c r="J96" s="178"/>
    </row>
    <row r="97" spans="8:10" x14ac:dyDescent="0.45">
      <c r="H97" s="178"/>
      <c r="I97" s="178"/>
      <c r="J97" s="178"/>
    </row>
    <row r="98" spans="8:10" x14ac:dyDescent="0.45">
      <c r="H98" s="178"/>
      <c r="I98" s="178"/>
      <c r="J98" s="178"/>
    </row>
    <row r="99" spans="8:10" x14ac:dyDescent="0.45">
      <c r="H99" s="178"/>
      <c r="I99" s="178"/>
      <c r="J99" s="178"/>
    </row>
    <row r="100" spans="8:10" x14ac:dyDescent="0.45">
      <c r="H100" s="178"/>
      <c r="I100" s="178"/>
      <c r="J100" s="178"/>
    </row>
    <row r="101" spans="8:10" x14ac:dyDescent="0.45">
      <c r="H101" s="178"/>
      <c r="I101" s="178"/>
      <c r="J101" s="178"/>
    </row>
    <row r="102" spans="8:10" x14ac:dyDescent="0.45">
      <c r="H102" s="178"/>
      <c r="I102" s="178"/>
      <c r="J102" s="178"/>
    </row>
    <row r="103" spans="8:10" x14ac:dyDescent="0.45">
      <c r="H103" s="178"/>
      <c r="I103" s="178"/>
      <c r="J103" s="178"/>
    </row>
    <row r="104" spans="8:10" x14ac:dyDescent="0.45">
      <c r="H104" s="178"/>
      <c r="I104" s="178"/>
      <c r="J104" s="178"/>
    </row>
    <row r="105" spans="8:10" x14ac:dyDescent="0.45">
      <c r="H105" s="178"/>
      <c r="I105" s="178"/>
      <c r="J105" s="178"/>
    </row>
    <row r="106" spans="8:10" x14ac:dyDescent="0.45">
      <c r="H106" s="178"/>
      <c r="I106" s="178"/>
      <c r="J106" s="178"/>
    </row>
    <row r="107" spans="8:10" x14ac:dyDescent="0.45">
      <c r="H107" s="178"/>
      <c r="I107" s="178"/>
      <c r="J107" s="178"/>
    </row>
    <row r="108" spans="8:10" x14ac:dyDescent="0.45">
      <c r="H108" s="178"/>
      <c r="I108" s="178"/>
      <c r="J108" s="178"/>
    </row>
    <row r="109" spans="8:10" x14ac:dyDescent="0.45">
      <c r="H109" s="178"/>
      <c r="I109" s="178"/>
      <c r="J109" s="178"/>
    </row>
    <row r="110" spans="8:10" x14ac:dyDescent="0.45">
      <c r="H110" s="178"/>
      <c r="I110" s="178"/>
      <c r="J110" s="178"/>
    </row>
    <row r="111" spans="8:10" x14ac:dyDescent="0.45">
      <c r="H111" s="178"/>
      <c r="I111" s="178"/>
      <c r="J111" s="178"/>
    </row>
    <row r="112" spans="8:10" x14ac:dyDescent="0.45">
      <c r="H112" s="178"/>
      <c r="I112" s="178"/>
      <c r="J112" s="178"/>
    </row>
    <row r="113" spans="8:10" x14ac:dyDescent="0.45">
      <c r="H113" s="178"/>
      <c r="I113" s="178"/>
      <c r="J113" s="178"/>
    </row>
    <row r="114" spans="8:10" x14ac:dyDescent="0.45">
      <c r="H114" s="178"/>
      <c r="I114" s="178"/>
      <c r="J114" s="178"/>
    </row>
    <row r="115" spans="8:10" x14ac:dyDescent="0.45">
      <c r="H115" s="178"/>
      <c r="I115" s="178"/>
      <c r="J115" s="178"/>
    </row>
    <row r="116" spans="8:10" x14ac:dyDescent="0.45">
      <c r="H116" s="178"/>
      <c r="I116" s="178"/>
      <c r="J116" s="178"/>
    </row>
    <row r="117" spans="8:10" x14ac:dyDescent="0.45">
      <c r="H117" s="178"/>
      <c r="I117" s="178"/>
      <c r="J117" s="178"/>
    </row>
    <row r="118" spans="8:10" x14ac:dyDescent="0.45">
      <c r="H118" s="178"/>
      <c r="I118" s="178"/>
      <c r="J118" s="178"/>
    </row>
    <row r="119" spans="8:10" x14ac:dyDescent="0.45">
      <c r="H119" s="178"/>
      <c r="I119" s="178"/>
      <c r="J119" s="178"/>
    </row>
    <row r="120" spans="8:10" x14ac:dyDescent="0.45">
      <c r="H120" s="178"/>
      <c r="I120" s="178"/>
      <c r="J120" s="178"/>
    </row>
    <row r="121" spans="8:10" x14ac:dyDescent="0.45">
      <c r="H121" s="178"/>
      <c r="I121" s="178"/>
      <c r="J121" s="178"/>
    </row>
    <row r="122" spans="8:10" x14ac:dyDescent="0.45">
      <c r="H122" s="178"/>
      <c r="I122" s="178"/>
      <c r="J122" s="178"/>
    </row>
    <row r="123" spans="8:10" x14ac:dyDescent="0.45">
      <c r="H123" s="178"/>
      <c r="I123" s="178"/>
      <c r="J123" s="178"/>
    </row>
    <row r="124" spans="8:10" x14ac:dyDescent="0.45">
      <c r="H124" s="178"/>
      <c r="I124" s="178"/>
      <c r="J124" s="178"/>
    </row>
    <row r="125" spans="8:10" x14ac:dyDescent="0.45">
      <c r="H125" s="178"/>
      <c r="I125" s="178"/>
      <c r="J125" s="178"/>
    </row>
    <row r="126" spans="8:10" x14ac:dyDescent="0.45">
      <c r="H126" s="178"/>
      <c r="I126" s="178"/>
      <c r="J126" s="180"/>
    </row>
    <row r="127" spans="8:10" x14ac:dyDescent="0.45">
      <c r="H127" s="178"/>
      <c r="I127" s="178"/>
      <c r="J127" s="178"/>
    </row>
    <row r="128" spans="8:10" x14ac:dyDescent="0.45">
      <c r="H128" s="178"/>
      <c r="I128" s="178"/>
      <c r="J128" s="178"/>
    </row>
    <row r="129" spans="8:10" x14ac:dyDescent="0.45">
      <c r="H129" s="178"/>
      <c r="I129" s="178"/>
      <c r="J129" s="178"/>
    </row>
    <row r="130" spans="8:10" x14ac:dyDescent="0.45">
      <c r="H130" s="178"/>
      <c r="I130" s="178"/>
      <c r="J130" s="178"/>
    </row>
    <row r="131" spans="8:10" x14ac:dyDescent="0.45">
      <c r="H131" s="178"/>
      <c r="I131" s="178"/>
      <c r="J131" s="178"/>
    </row>
    <row r="132" spans="8:10" x14ac:dyDescent="0.45">
      <c r="H132" s="178"/>
      <c r="I132" s="178"/>
      <c r="J132" s="178"/>
    </row>
    <row r="133" spans="8:10" x14ac:dyDescent="0.45">
      <c r="H133" s="178"/>
      <c r="I133" s="178"/>
      <c r="J133" s="178"/>
    </row>
    <row r="134" spans="8:10" x14ac:dyDescent="0.45">
      <c r="H134" s="178"/>
      <c r="I134" s="178"/>
      <c r="J134" s="178"/>
    </row>
    <row r="135" spans="8:10" x14ac:dyDescent="0.45">
      <c r="H135" s="178"/>
      <c r="I135" s="178"/>
      <c r="J135" s="178"/>
    </row>
    <row r="136" spans="8:10" x14ac:dyDescent="0.45">
      <c r="H136" s="178"/>
      <c r="I136" s="178"/>
      <c r="J136" s="178"/>
    </row>
    <row r="137" spans="8:10" x14ac:dyDescent="0.45">
      <c r="H137" s="178"/>
      <c r="I137" s="178"/>
      <c r="J137" s="178"/>
    </row>
    <row r="138" spans="8:10" x14ac:dyDescent="0.45">
      <c r="H138" s="178"/>
      <c r="I138" s="178"/>
      <c r="J138" s="178"/>
    </row>
    <row r="139" spans="8:10" x14ac:dyDescent="0.45">
      <c r="H139" s="178"/>
      <c r="I139" s="178"/>
      <c r="J139" s="178"/>
    </row>
    <row r="140" spans="8:10" x14ac:dyDescent="0.45">
      <c r="H140" s="178"/>
      <c r="I140" s="178"/>
      <c r="J140" s="178"/>
    </row>
    <row r="141" spans="8:10" x14ac:dyDescent="0.45">
      <c r="H141" s="178"/>
      <c r="I141" s="178"/>
      <c r="J141" s="178"/>
    </row>
    <row r="142" spans="8:10" x14ac:dyDescent="0.45">
      <c r="H142" s="178"/>
      <c r="I142" s="178"/>
      <c r="J142" s="178"/>
    </row>
    <row r="143" spans="8:10" x14ac:dyDescent="0.45">
      <c r="H143" s="178"/>
      <c r="I143" s="178"/>
      <c r="J143" s="178"/>
    </row>
    <row r="144" spans="8:10" x14ac:dyDescent="0.45">
      <c r="H144" s="178"/>
      <c r="I144" s="178"/>
      <c r="J144" s="178"/>
    </row>
    <row r="145" spans="8:10" x14ac:dyDescent="0.45">
      <c r="H145" s="178"/>
      <c r="I145" s="178"/>
      <c r="J145" s="178"/>
    </row>
    <row r="146" spans="8:10" x14ac:dyDescent="0.45">
      <c r="H146" s="178"/>
      <c r="I146" s="178"/>
      <c r="J146" s="178"/>
    </row>
    <row r="147" spans="8:10" x14ac:dyDescent="0.45">
      <c r="H147" s="178"/>
      <c r="I147" s="178"/>
      <c r="J147" s="178"/>
    </row>
    <row r="148" spans="8:10" x14ac:dyDescent="0.45">
      <c r="H148" s="178"/>
      <c r="I148" s="178"/>
      <c r="J148" s="178"/>
    </row>
    <row r="149" spans="8:10" x14ac:dyDescent="0.45">
      <c r="H149" s="178"/>
      <c r="I149" s="178"/>
      <c r="J149" s="180"/>
    </row>
    <row r="150" spans="8:10" x14ac:dyDescent="0.45">
      <c r="H150" s="178"/>
      <c r="I150" s="178"/>
      <c r="J150" s="178"/>
    </row>
    <row r="151" spans="8:10" x14ac:dyDescent="0.45">
      <c r="H151" s="178"/>
      <c r="I151" s="178"/>
      <c r="J151" s="178"/>
    </row>
    <row r="152" spans="8:10" x14ac:dyDescent="0.45">
      <c r="H152" s="178"/>
      <c r="I152" s="178"/>
      <c r="J152" s="180"/>
    </row>
    <row r="153" spans="8:10" x14ac:dyDescent="0.45">
      <c r="H153" s="178"/>
      <c r="I153" s="178"/>
      <c r="J153" s="178"/>
    </row>
    <row r="154" spans="8:10" x14ac:dyDescent="0.45">
      <c r="H154" s="178"/>
      <c r="I154" s="178"/>
      <c r="J154" s="178"/>
    </row>
    <row r="155" spans="8:10" x14ac:dyDescent="0.45">
      <c r="H155" s="178"/>
      <c r="I155" s="178"/>
      <c r="J155" s="178"/>
    </row>
    <row r="156" spans="8:10" x14ac:dyDescent="0.45">
      <c r="H156" s="178"/>
      <c r="I156" s="178"/>
      <c r="J156" s="178"/>
    </row>
    <row r="157" spans="8:10" x14ac:dyDescent="0.45">
      <c r="H157" s="178"/>
      <c r="I157" s="178"/>
      <c r="J157" s="178"/>
    </row>
    <row r="158" spans="8:10" x14ac:dyDescent="0.45">
      <c r="H158" s="178"/>
      <c r="I158" s="178"/>
      <c r="J158" s="178"/>
    </row>
    <row r="159" spans="8:10" x14ac:dyDescent="0.45">
      <c r="H159" s="178"/>
      <c r="I159" s="178"/>
      <c r="J159" s="178"/>
    </row>
    <row r="160" spans="8:10" x14ac:dyDescent="0.45">
      <c r="H160" s="178"/>
      <c r="I160" s="178"/>
      <c r="J160" s="178"/>
    </row>
    <row r="161" spans="8:10" x14ac:dyDescent="0.45">
      <c r="H161" s="178"/>
      <c r="I161" s="178"/>
      <c r="J161" s="178"/>
    </row>
    <row r="162" spans="8:10" x14ac:dyDescent="0.45">
      <c r="H162" s="178"/>
      <c r="I162" s="178"/>
      <c r="J162" s="178"/>
    </row>
    <row r="163" spans="8:10" x14ac:dyDescent="0.45">
      <c r="H163" s="178"/>
      <c r="I163" s="178"/>
      <c r="J163" s="178"/>
    </row>
    <row r="164" spans="8:10" x14ac:dyDescent="0.45">
      <c r="H164" s="178"/>
      <c r="I164" s="178"/>
      <c r="J164" s="178"/>
    </row>
    <row r="165" spans="8:10" x14ac:dyDescent="0.45">
      <c r="H165" s="178"/>
      <c r="I165" s="178"/>
      <c r="J165" s="178"/>
    </row>
    <row r="166" spans="8:10" x14ac:dyDescent="0.45">
      <c r="H166" s="178"/>
      <c r="I166" s="178"/>
      <c r="J166" s="178"/>
    </row>
    <row r="167" spans="8:10" x14ac:dyDescent="0.45">
      <c r="H167" s="178"/>
      <c r="I167" s="178"/>
      <c r="J167" s="178"/>
    </row>
    <row r="168" spans="8:10" x14ac:dyDescent="0.45">
      <c r="H168" s="178"/>
      <c r="I168" s="178"/>
      <c r="J168" s="178"/>
    </row>
    <row r="169" spans="8:10" x14ac:dyDescent="0.45">
      <c r="H169" s="178"/>
      <c r="I169" s="178"/>
      <c r="J169" s="178"/>
    </row>
    <row r="170" spans="8:10" x14ac:dyDescent="0.45">
      <c r="H170" s="178"/>
      <c r="I170" s="178"/>
      <c r="J170" s="178"/>
    </row>
    <row r="171" spans="8:10" x14ac:dyDescent="0.45">
      <c r="H171" s="178"/>
      <c r="I171" s="178"/>
      <c r="J171" s="178"/>
    </row>
    <row r="172" spans="8:10" x14ac:dyDescent="0.45">
      <c r="H172" s="178"/>
      <c r="I172" s="178"/>
      <c r="J172" s="178"/>
    </row>
    <row r="173" spans="8:10" x14ac:dyDescent="0.45">
      <c r="H173" s="178"/>
      <c r="I173" s="178"/>
      <c r="J173" s="178"/>
    </row>
    <row r="174" spans="8:10" x14ac:dyDescent="0.45">
      <c r="H174" s="178"/>
      <c r="I174" s="178"/>
      <c r="J174" s="178"/>
    </row>
    <row r="175" spans="8:10" x14ac:dyDescent="0.45">
      <c r="H175" s="178"/>
      <c r="I175" s="178"/>
      <c r="J175" s="178"/>
    </row>
    <row r="176" spans="8:10" x14ac:dyDescent="0.45">
      <c r="H176" s="178"/>
      <c r="I176" s="178"/>
      <c r="J176" s="178"/>
    </row>
    <row r="177" spans="8:10" x14ac:dyDescent="0.45">
      <c r="H177" s="178"/>
      <c r="I177" s="178"/>
      <c r="J177" s="178"/>
    </row>
    <row r="178" spans="8:10" x14ac:dyDescent="0.45">
      <c r="H178" s="178"/>
      <c r="I178" s="178"/>
      <c r="J178" s="178"/>
    </row>
    <row r="179" spans="8:10" x14ac:dyDescent="0.45">
      <c r="H179" s="178"/>
      <c r="I179" s="178"/>
      <c r="J179" s="178"/>
    </row>
    <row r="180" spans="8:10" x14ac:dyDescent="0.45">
      <c r="H180" s="178"/>
      <c r="I180" s="178"/>
      <c r="J180" s="178"/>
    </row>
    <row r="181" spans="8:10" x14ac:dyDescent="0.45">
      <c r="H181" s="178"/>
      <c r="I181" s="178"/>
      <c r="J181" s="178"/>
    </row>
    <row r="182" spans="8:10" x14ac:dyDescent="0.45">
      <c r="H182" s="178"/>
      <c r="I182" s="178"/>
      <c r="J182" s="178"/>
    </row>
    <row r="183" spans="8:10" x14ac:dyDescent="0.45">
      <c r="H183" s="178"/>
      <c r="I183" s="178"/>
      <c r="J183" s="178"/>
    </row>
    <row r="184" spans="8:10" x14ac:dyDescent="0.45">
      <c r="H184" s="178"/>
      <c r="I184" s="178"/>
      <c r="J184" s="178"/>
    </row>
    <row r="185" spans="8:10" x14ac:dyDescent="0.45">
      <c r="H185" s="178"/>
      <c r="I185" s="178"/>
      <c r="J185" s="178"/>
    </row>
    <row r="186" spans="8:10" x14ac:dyDescent="0.45">
      <c r="H186" s="178"/>
      <c r="I186" s="178"/>
      <c r="J186" s="178"/>
    </row>
    <row r="187" spans="8:10" x14ac:dyDescent="0.45">
      <c r="H187" s="178"/>
      <c r="I187" s="178"/>
      <c r="J187" s="178"/>
    </row>
    <row r="188" spans="8:10" x14ac:dyDescent="0.45">
      <c r="H188" s="178"/>
      <c r="I188" s="178"/>
      <c r="J188" s="178"/>
    </row>
    <row r="189" spans="8:10" x14ac:dyDescent="0.45">
      <c r="H189" s="178"/>
      <c r="I189" s="178"/>
      <c r="J189" s="178"/>
    </row>
    <row r="190" spans="8:10" x14ac:dyDescent="0.45">
      <c r="H190" s="178"/>
      <c r="I190" s="178"/>
      <c r="J190" s="178"/>
    </row>
    <row r="191" spans="8:10" x14ac:dyDescent="0.45">
      <c r="H191" s="178"/>
      <c r="I191" s="178"/>
      <c r="J191" s="178"/>
    </row>
    <row r="192" spans="8:10" x14ac:dyDescent="0.45">
      <c r="H192" s="178"/>
      <c r="I192" s="178"/>
      <c r="J192" s="178"/>
    </row>
    <row r="193" spans="8:10" x14ac:dyDescent="0.45">
      <c r="H193" s="178"/>
      <c r="I193" s="178"/>
      <c r="J193" s="178"/>
    </row>
    <row r="194" spans="8:10" x14ac:dyDescent="0.45">
      <c r="H194" s="178"/>
      <c r="I194" s="178"/>
      <c r="J194" s="178"/>
    </row>
    <row r="195" spans="8:10" x14ac:dyDescent="0.45">
      <c r="H195" s="178"/>
      <c r="I195" s="178"/>
      <c r="J195" s="178"/>
    </row>
    <row r="196" spans="8:10" x14ac:dyDescent="0.45">
      <c r="H196" s="178"/>
      <c r="I196" s="178"/>
      <c r="J196" s="178"/>
    </row>
    <row r="197" spans="8:10" x14ac:dyDescent="0.45">
      <c r="H197" s="178"/>
      <c r="I197" s="178"/>
      <c r="J197" s="178"/>
    </row>
    <row r="198" spans="8:10" x14ac:dyDescent="0.45">
      <c r="H198" s="178"/>
      <c r="I198" s="178"/>
      <c r="J198" s="178"/>
    </row>
    <row r="199" spans="8:10" x14ac:dyDescent="0.45">
      <c r="H199" s="178"/>
      <c r="I199" s="178"/>
      <c r="J199" s="178"/>
    </row>
    <row r="200" spans="8:10" x14ac:dyDescent="0.45">
      <c r="H200" s="178"/>
      <c r="I200" s="178"/>
      <c r="J200" s="178"/>
    </row>
    <row r="201" spans="8:10" x14ac:dyDescent="0.45">
      <c r="H201" s="178"/>
      <c r="I201" s="178"/>
      <c r="J201" s="178"/>
    </row>
    <row r="202" spans="8:10" x14ac:dyDescent="0.45">
      <c r="H202" s="178"/>
      <c r="I202" s="178"/>
      <c r="J202" s="178"/>
    </row>
    <row r="203" spans="8:10" x14ac:dyDescent="0.45">
      <c r="H203" s="178"/>
      <c r="I203" s="178"/>
      <c r="J203" s="180"/>
    </row>
    <row r="204" spans="8:10" x14ac:dyDescent="0.45">
      <c r="H204" s="178"/>
      <c r="I204" s="178"/>
      <c r="J204" s="178"/>
    </row>
    <row r="205" spans="8:10" x14ac:dyDescent="0.45">
      <c r="H205" s="178"/>
      <c r="I205" s="178"/>
      <c r="J205" s="178"/>
    </row>
    <row r="206" spans="8:10" x14ac:dyDescent="0.45">
      <c r="H206" s="178"/>
      <c r="I206" s="178"/>
      <c r="J206" s="178"/>
    </row>
    <row r="207" spans="8:10" x14ac:dyDescent="0.45">
      <c r="H207" s="178"/>
      <c r="I207" s="178"/>
      <c r="J207" s="178"/>
    </row>
    <row r="208" spans="8:10" x14ac:dyDescent="0.45">
      <c r="H208" s="178"/>
      <c r="I208" s="178"/>
      <c r="J208" s="178"/>
    </row>
    <row r="209" spans="8:10" x14ac:dyDescent="0.45">
      <c r="H209" s="178"/>
      <c r="I209" s="178"/>
      <c r="J209" s="178"/>
    </row>
    <row r="210" spans="8:10" x14ac:dyDescent="0.45">
      <c r="H210" s="178"/>
      <c r="I210" s="178"/>
      <c r="J210" s="178"/>
    </row>
    <row r="211" spans="8:10" x14ac:dyDescent="0.45">
      <c r="H211" s="178"/>
      <c r="I211" s="178"/>
      <c r="J211" s="178"/>
    </row>
    <row r="212" spans="8:10" x14ac:dyDescent="0.45">
      <c r="H212" s="178"/>
      <c r="I212" s="178"/>
      <c r="J212" s="178"/>
    </row>
    <row r="213" spans="8:10" x14ac:dyDescent="0.45">
      <c r="H213" s="178"/>
      <c r="I213" s="178"/>
      <c r="J213" s="178"/>
    </row>
    <row r="214" spans="8:10" x14ac:dyDescent="0.45">
      <c r="H214" s="178"/>
      <c r="I214" s="178"/>
      <c r="J214" s="178"/>
    </row>
    <row r="215" spans="8:10" x14ac:dyDescent="0.45">
      <c r="H215" s="178"/>
      <c r="I215" s="178"/>
      <c r="J215" s="178"/>
    </row>
    <row r="216" spans="8:10" x14ac:dyDescent="0.45">
      <c r="H216" s="178"/>
      <c r="I216" s="178"/>
      <c r="J216" s="178"/>
    </row>
    <row r="217" spans="8:10" x14ac:dyDescent="0.45">
      <c r="H217" s="178"/>
      <c r="I217" s="178"/>
      <c r="J217" s="178"/>
    </row>
    <row r="218" spans="8:10" x14ac:dyDescent="0.45">
      <c r="H218" s="178"/>
      <c r="I218" s="178"/>
      <c r="J218" s="178"/>
    </row>
    <row r="219" spans="8:10" x14ac:dyDescent="0.45">
      <c r="H219" s="178"/>
      <c r="I219" s="178"/>
      <c r="J219" s="178"/>
    </row>
    <row r="220" spans="8:10" x14ac:dyDescent="0.45">
      <c r="H220" s="178"/>
      <c r="I220" s="178"/>
      <c r="J220" s="178"/>
    </row>
    <row r="221" spans="8:10" x14ac:dyDescent="0.45">
      <c r="H221" s="178"/>
      <c r="I221" s="178"/>
      <c r="J221" s="178"/>
    </row>
    <row r="222" spans="8:10" x14ac:dyDescent="0.45">
      <c r="H222" s="178"/>
      <c r="I222" s="178"/>
      <c r="J222" s="178"/>
    </row>
    <row r="223" spans="8:10" x14ac:dyDescent="0.45">
      <c r="H223" s="178"/>
      <c r="I223" s="178"/>
      <c r="J223" s="178"/>
    </row>
    <row r="224" spans="8:10" x14ac:dyDescent="0.45">
      <c r="H224" s="178"/>
      <c r="I224" s="178"/>
      <c r="J224" s="178"/>
    </row>
    <row r="225" spans="8:10" x14ac:dyDescent="0.45">
      <c r="H225" s="178"/>
      <c r="I225" s="178"/>
      <c r="J225" s="178"/>
    </row>
    <row r="226" spans="8:10" x14ac:dyDescent="0.45">
      <c r="H226" s="178"/>
      <c r="I226" s="178"/>
      <c r="J226" s="178"/>
    </row>
    <row r="227" spans="8:10" x14ac:dyDescent="0.45">
      <c r="H227" s="178"/>
      <c r="I227" s="178"/>
      <c r="J227" s="178"/>
    </row>
    <row r="228" spans="8:10" x14ac:dyDescent="0.45">
      <c r="H228" s="178"/>
      <c r="I228" s="178"/>
      <c r="J228" s="178"/>
    </row>
    <row r="229" spans="8:10" x14ac:dyDescent="0.45">
      <c r="H229" s="178"/>
      <c r="I229" s="178"/>
      <c r="J229" s="178"/>
    </row>
    <row r="230" spans="8:10" x14ac:dyDescent="0.45">
      <c r="H230" s="178"/>
      <c r="I230" s="178"/>
      <c r="J230" s="178"/>
    </row>
    <row r="231" spans="8:10" x14ac:dyDescent="0.45">
      <c r="H231" s="178"/>
      <c r="I231" s="178"/>
      <c r="J231" s="178"/>
    </row>
    <row r="232" spans="8:10" x14ac:dyDescent="0.45">
      <c r="H232" s="178"/>
      <c r="I232" s="178"/>
      <c r="J232" s="180"/>
    </row>
    <row r="233" spans="8:10" x14ac:dyDescent="0.45">
      <c r="H233" s="178"/>
      <c r="I233" s="178"/>
      <c r="J233" s="178"/>
    </row>
    <row r="234" spans="8:10" x14ac:dyDescent="0.45">
      <c r="H234" s="178"/>
      <c r="I234" s="178"/>
      <c r="J234" s="178"/>
    </row>
    <row r="235" spans="8:10" x14ac:dyDescent="0.45">
      <c r="H235" s="178"/>
      <c r="I235" s="178"/>
      <c r="J235" s="178"/>
    </row>
    <row r="236" spans="8:10" x14ac:dyDescent="0.45">
      <c r="H236" s="178"/>
      <c r="I236" s="178"/>
      <c r="J236" s="178"/>
    </row>
    <row r="237" spans="8:10" x14ac:dyDescent="0.45">
      <c r="H237" s="178"/>
      <c r="I237" s="178"/>
      <c r="J237" s="178"/>
    </row>
    <row r="238" spans="8:10" x14ac:dyDescent="0.45">
      <c r="H238" s="178"/>
      <c r="I238" s="178"/>
      <c r="J238" s="178"/>
    </row>
    <row r="239" spans="8:10" x14ac:dyDescent="0.45">
      <c r="H239" s="178"/>
      <c r="I239" s="178"/>
      <c r="J239" s="178"/>
    </row>
    <row r="240" spans="8:10" x14ac:dyDescent="0.45">
      <c r="H240" s="178"/>
      <c r="I240" s="178"/>
      <c r="J240" s="178"/>
    </row>
    <row r="241" spans="8:10" x14ac:dyDescent="0.45">
      <c r="H241" s="178"/>
      <c r="I241" s="178"/>
      <c r="J241" s="178"/>
    </row>
    <row r="242" spans="8:10" x14ac:dyDescent="0.45">
      <c r="H242" s="178"/>
      <c r="I242" s="178"/>
      <c r="J242" s="178"/>
    </row>
    <row r="243" spans="8:10" x14ac:dyDescent="0.45">
      <c r="H243" s="178"/>
      <c r="I243" s="178"/>
      <c r="J243" s="178"/>
    </row>
    <row r="244" spans="8:10" x14ac:dyDescent="0.45">
      <c r="H244" s="178"/>
      <c r="I244" s="178"/>
      <c r="J244" s="178"/>
    </row>
    <row r="245" spans="8:10" x14ac:dyDescent="0.45">
      <c r="H245" s="178"/>
      <c r="I245" s="178"/>
      <c r="J245" s="178"/>
    </row>
    <row r="246" spans="8:10" x14ac:dyDescent="0.45">
      <c r="H246" s="178"/>
      <c r="I246" s="178"/>
      <c r="J246" s="178"/>
    </row>
    <row r="247" spans="8:10" x14ac:dyDescent="0.45">
      <c r="H247" s="178"/>
      <c r="I247" s="178"/>
      <c r="J247" s="178"/>
    </row>
    <row r="248" spans="8:10" x14ac:dyDescent="0.45">
      <c r="H248" s="178"/>
      <c r="I248" s="178"/>
      <c r="J248" s="178"/>
    </row>
    <row r="249" spans="8:10" x14ac:dyDescent="0.45">
      <c r="H249" s="178"/>
      <c r="I249" s="178"/>
      <c r="J249" s="178"/>
    </row>
    <row r="250" spans="8:10" x14ac:dyDescent="0.45">
      <c r="H250" s="178"/>
      <c r="I250" s="178"/>
      <c r="J250" s="178"/>
    </row>
    <row r="251" spans="8:10" x14ac:dyDescent="0.45">
      <c r="H251" s="178"/>
      <c r="I251" s="178"/>
      <c r="J251" s="178"/>
    </row>
    <row r="252" spans="8:10" x14ac:dyDescent="0.45">
      <c r="H252" s="178"/>
      <c r="I252" s="178"/>
      <c r="J252" s="178"/>
    </row>
    <row r="253" spans="8:10" x14ac:dyDescent="0.45">
      <c r="H253" s="178"/>
      <c r="I253" s="178"/>
      <c r="J253" s="178"/>
    </row>
    <row r="254" spans="8:10" x14ac:dyDescent="0.45">
      <c r="H254" s="178"/>
      <c r="I254" s="178"/>
      <c r="J254" s="178"/>
    </row>
    <row r="255" spans="8:10" x14ac:dyDescent="0.45">
      <c r="H255" s="178"/>
      <c r="I255" s="178"/>
      <c r="J255" s="178"/>
    </row>
    <row r="256" spans="8:10" x14ac:dyDescent="0.45">
      <c r="H256" s="178"/>
      <c r="I256" s="178"/>
      <c r="J256" s="178"/>
    </row>
    <row r="257" spans="8:10" x14ac:dyDescent="0.45">
      <c r="H257" s="178"/>
      <c r="I257" s="178"/>
      <c r="J257" s="178"/>
    </row>
    <row r="258" spans="8:10" x14ac:dyDescent="0.45">
      <c r="H258" s="178"/>
      <c r="I258" s="178"/>
      <c r="J258" s="178"/>
    </row>
    <row r="259" spans="8:10" x14ac:dyDescent="0.45">
      <c r="H259" s="178"/>
      <c r="I259" s="178"/>
      <c r="J259" s="178"/>
    </row>
    <row r="260" spans="8:10" x14ac:dyDescent="0.45">
      <c r="H260" s="178"/>
      <c r="I260" s="178"/>
      <c r="J260" s="178"/>
    </row>
    <row r="261" spans="8:10" x14ac:dyDescent="0.45">
      <c r="H261" s="178"/>
      <c r="I261" s="178"/>
      <c r="J261" s="178"/>
    </row>
    <row r="262" spans="8:10" x14ac:dyDescent="0.45">
      <c r="H262" s="178"/>
      <c r="I262" s="178"/>
      <c r="J262" s="178"/>
    </row>
    <row r="263" spans="8:10" x14ac:dyDescent="0.45">
      <c r="H263" s="178"/>
      <c r="I263" s="178"/>
      <c r="J263" s="178"/>
    </row>
    <row r="264" spans="8:10" x14ac:dyDescent="0.45">
      <c r="H264" s="178"/>
      <c r="I264" s="178"/>
      <c r="J264" s="178"/>
    </row>
    <row r="265" spans="8:10" x14ac:dyDescent="0.45">
      <c r="H265" s="178"/>
      <c r="I265" s="178"/>
      <c r="J265" s="178"/>
    </row>
    <row r="266" spans="8:10" x14ac:dyDescent="0.45">
      <c r="H266" s="178"/>
      <c r="I266" s="178"/>
      <c r="J266" s="180"/>
    </row>
    <row r="267" spans="8:10" x14ac:dyDescent="0.45">
      <c r="H267" s="178"/>
      <c r="I267" s="178"/>
      <c r="J267" s="178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H305"/>
  <sheetViews>
    <sheetView showGridLines="0" rightToLeft="1" zoomScaleNormal="100" workbookViewId="0">
      <pane ySplit="5" topLeftCell="A6" activePane="bottomLeft" state="frozen"/>
      <selection activeCell="D95" sqref="D95"/>
      <selection pane="bottomLeft" activeCell="B6" sqref="B6"/>
    </sheetView>
  </sheetViews>
  <sheetFormatPr defaultColWidth="8.85546875" defaultRowHeight="18" customHeight="1" x14ac:dyDescent="0.45"/>
  <cols>
    <col min="1" max="1" width="7.140625" style="29" customWidth="1"/>
    <col min="2" max="2" width="48.42578125" style="29" customWidth="1"/>
    <col min="3" max="4" width="13.85546875" style="29" customWidth="1"/>
    <col min="5" max="5" width="13.140625" style="29" customWidth="1"/>
    <col min="6" max="6" width="5.5703125" style="29" customWidth="1"/>
    <col min="7" max="8" width="8.85546875" style="178"/>
    <col min="9" max="209" width="8.85546875" style="29"/>
    <col min="210" max="210" width="5.85546875" style="29" customWidth="1"/>
    <col min="211" max="211" width="32.85546875" style="29" customWidth="1"/>
    <col min="212" max="212" width="5.85546875" style="29" customWidth="1"/>
    <col min="213" max="213" width="32.85546875" style="29" customWidth="1"/>
    <col min="214" max="219" width="8.85546875" style="29"/>
    <col min="220" max="220" width="32.85546875" style="29" customWidth="1"/>
    <col min="221" max="221" width="5.85546875" style="29" customWidth="1"/>
    <col min="222" max="222" width="32.85546875" style="29" customWidth="1"/>
    <col min="223" max="223" width="5.85546875" style="29" customWidth="1"/>
    <col min="224" max="465" width="8.85546875" style="29"/>
    <col min="466" max="466" width="5.85546875" style="29" customWidth="1"/>
    <col min="467" max="467" width="32.85546875" style="29" customWidth="1"/>
    <col min="468" max="468" width="5.85546875" style="29" customWidth="1"/>
    <col min="469" max="469" width="32.85546875" style="29" customWidth="1"/>
    <col min="470" max="475" width="8.85546875" style="29"/>
    <col min="476" max="476" width="32.85546875" style="29" customWidth="1"/>
    <col min="477" max="477" width="5.85546875" style="29" customWidth="1"/>
    <col min="478" max="478" width="32.85546875" style="29" customWidth="1"/>
    <col min="479" max="479" width="5.85546875" style="29" customWidth="1"/>
    <col min="480" max="721" width="8.85546875" style="29"/>
    <col min="722" max="722" width="5.85546875" style="29" customWidth="1"/>
    <col min="723" max="723" width="32.85546875" style="29" customWidth="1"/>
    <col min="724" max="724" width="5.85546875" style="29" customWidth="1"/>
    <col min="725" max="725" width="32.85546875" style="29" customWidth="1"/>
    <col min="726" max="731" width="8.85546875" style="29"/>
    <col min="732" max="732" width="32.85546875" style="29" customWidth="1"/>
    <col min="733" max="733" width="5.85546875" style="29" customWidth="1"/>
    <col min="734" max="734" width="32.85546875" style="29" customWidth="1"/>
    <col min="735" max="735" width="5.85546875" style="29" customWidth="1"/>
    <col min="736" max="977" width="8.85546875" style="29"/>
    <col min="978" max="978" width="5.85546875" style="29" customWidth="1"/>
    <col min="979" max="979" width="32.85546875" style="29" customWidth="1"/>
    <col min="980" max="980" width="5.85546875" style="29" customWidth="1"/>
    <col min="981" max="981" width="32.85546875" style="29" customWidth="1"/>
    <col min="982" max="987" width="8.85546875" style="29"/>
    <col min="988" max="988" width="32.85546875" style="29" customWidth="1"/>
    <col min="989" max="989" width="5.85546875" style="29" customWidth="1"/>
    <col min="990" max="990" width="32.85546875" style="29" customWidth="1"/>
    <col min="991" max="991" width="5.85546875" style="29" customWidth="1"/>
    <col min="992" max="1233" width="8.85546875" style="29"/>
    <col min="1234" max="1234" width="5.85546875" style="29" customWidth="1"/>
    <col min="1235" max="1235" width="32.85546875" style="29" customWidth="1"/>
    <col min="1236" max="1236" width="5.85546875" style="29" customWidth="1"/>
    <col min="1237" max="1237" width="32.85546875" style="29" customWidth="1"/>
    <col min="1238" max="1243" width="8.85546875" style="29"/>
    <col min="1244" max="1244" width="32.85546875" style="29" customWidth="1"/>
    <col min="1245" max="1245" width="5.85546875" style="29" customWidth="1"/>
    <col min="1246" max="1246" width="32.85546875" style="29" customWidth="1"/>
    <col min="1247" max="1247" width="5.85546875" style="29" customWidth="1"/>
    <col min="1248" max="1489" width="8.85546875" style="29"/>
    <col min="1490" max="1490" width="5.85546875" style="29" customWidth="1"/>
    <col min="1491" max="1491" width="32.85546875" style="29" customWidth="1"/>
    <col min="1492" max="1492" width="5.85546875" style="29" customWidth="1"/>
    <col min="1493" max="1493" width="32.85546875" style="29" customWidth="1"/>
    <col min="1494" max="1499" width="8.85546875" style="29"/>
    <col min="1500" max="1500" width="32.85546875" style="29" customWidth="1"/>
    <col min="1501" max="1501" width="5.85546875" style="29" customWidth="1"/>
    <col min="1502" max="1502" width="32.85546875" style="29" customWidth="1"/>
    <col min="1503" max="1503" width="5.85546875" style="29" customWidth="1"/>
    <col min="1504" max="1745" width="8.85546875" style="29"/>
    <col min="1746" max="1746" width="5.85546875" style="29" customWidth="1"/>
    <col min="1747" max="1747" width="32.85546875" style="29" customWidth="1"/>
    <col min="1748" max="1748" width="5.85546875" style="29" customWidth="1"/>
    <col min="1749" max="1749" width="32.85546875" style="29" customWidth="1"/>
    <col min="1750" max="1755" width="8.85546875" style="29"/>
    <col min="1756" max="1756" width="32.85546875" style="29" customWidth="1"/>
    <col min="1757" max="1757" width="5.85546875" style="29" customWidth="1"/>
    <col min="1758" max="1758" width="32.85546875" style="29" customWidth="1"/>
    <col min="1759" max="1759" width="5.85546875" style="29" customWidth="1"/>
    <col min="1760" max="2001" width="8.85546875" style="29"/>
    <col min="2002" max="2002" width="5.85546875" style="29" customWidth="1"/>
    <col min="2003" max="2003" width="32.85546875" style="29" customWidth="1"/>
    <col min="2004" max="2004" width="5.85546875" style="29" customWidth="1"/>
    <col min="2005" max="2005" width="32.85546875" style="29" customWidth="1"/>
    <col min="2006" max="2011" width="8.85546875" style="29"/>
    <col min="2012" max="2012" width="32.85546875" style="29" customWidth="1"/>
    <col min="2013" max="2013" width="5.85546875" style="29" customWidth="1"/>
    <col min="2014" max="2014" width="32.85546875" style="29" customWidth="1"/>
    <col min="2015" max="2015" width="5.85546875" style="29" customWidth="1"/>
    <col min="2016" max="2257" width="8.85546875" style="29"/>
    <col min="2258" max="2258" width="5.85546875" style="29" customWidth="1"/>
    <col min="2259" max="2259" width="32.85546875" style="29" customWidth="1"/>
    <col min="2260" max="2260" width="5.85546875" style="29" customWidth="1"/>
    <col min="2261" max="2261" width="32.85546875" style="29" customWidth="1"/>
    <col min="2262" max="2267" width="8.85546875" style="29"/>
    <col min="2268" max="2268" width="32.85546875" style="29" customWidth="1"/>
    <col min="2269" max="2269" width="5.85546875" style="29" customWidth="1"/>
    <col min="2270" max="2270" width="32.85546875" style="29" customWidth="1"/>
    <col min="2271" max="2271" width="5.85546875" style="29" customWidth="1"/>
    <col min="2272" max="2513" width="8.85546875" style="29"/>
    <col min="2514" max="2514" width="5.85546875" style="29" customWidth="1"/>
    <col min="2515" max="2515" width="32.85546875" style="29" customWidth="1"/>
    <col min="2516" max="2516" width="5.85546875" style="29" customWidth="1"/>
    <col min="2517" max="2517" width="32.85546875" style="29" customWidth="1"/>
    <col min="2518" max="2523" width="8.85546875" style="29"/>
    <col min="2524" max="2524" width="32.85546875" style="29" customWidth="1"/>
    <col min="2525" max="2525" width="5.85546875" style="29" customWidth="1"/>
    <col min="2526" max="2526" width="32.85546875" style="29" customWidth="1"/>
    <col min="2527" max="2527" width="5.85546875" style="29" customWidth="1"/>
    <col min="2528" max="2769" width="8.85546875" style="29"/>
    <col min="2770" max="2770" width="5.85546875" style="29" customWidth="1"/>
    <col min="2771" max="2771" width="32.85546875" style="29" customWidth="1"/>
    <col min="2772" max="2772" width="5.85546875" style="29" customWidth="1"/>
    <col min="2773" max="2773" width="32.85546875" style="29" customWidth="1"/>
    <col min="2774" max="2779" width="8.85546875" style="29"/>
    <col min="2780" max="2780" width="32.85546875" style="29" customWidth="1"/>
    <col min="2781" max="2781" width="5.85546875" style="29" customWidth="1"/>
    <col min="2782" max="2782" width="32.85546875" style="29" customWidth="1"/>
    <col min="2783" max="2783" width="5.85546875" style="29" customWidth="1"/>
    <col min="2784" max="3025" width="8.85546875" style="29"/>
    <col min="3026" max="3026" width="5.85546875" style="29" customWidth="1"/>
    <col min="3027" max="3027" width="32.85546875" style="29" customWidth="1"/>
    <col min="3028" max="3028" width="5.85546875" style="29" customWidth="1"/>
    <col min="3029" max="3029" width="32.85546875" style="29" customWidth="1"/>
    <col min="3030" max="3035" width="8.85546875" style="29"/>
    <col min="3036" max="3036" width="32.85546875" style="29" customWidth="1"/>
    <col min="3037" max="3037" width="5.85546875" style="29" customWidth="1"/>
    <col min="3038" max="3038" width="32.85546875" style="29" customWidth="1"/>
    <col min="3039" max="3039" width="5.85546875" style="29" customWidth="1"/>
    <col min="3040" max="3281" width="8.85546875" style="29"/>
    <col min="3282" max="3282" width="5.85546875" style="29" customWidth="1"/>
    <col min="3283" max="3283" width="32.85546875" style="29" customWidth="1"/>
    <col min="3284" max="3284" width="5.85546875" style="29" customWidth="1"/>
    <col min="3285" max="3285" width="32.85546875" style="29" customWidth="1"/>
    <col min="3286" max="3291" width="8.85546875" style="29"/>
    <col min="3292" max="3292" width="32.85546875" style="29" customWidth="1"/>
    <col min="3293" max="3293" width="5.85546875" style="29" customWidth="1"/>
    <col min="3294" max="3294" width="32.85546875" style="29" customWidth="1"/>
    <col min="3295" max="3295" width="5.85546875" style="29" customWidth="1"/>
    <col min="3296" max="3537" width="8.85546875" style="29"/>
    <col min="3538" max="3538" width="5.85546875" style="29" customWidth="1"/>
    <col min="3539" max="3539" width="32.85546875" style="29" customWidth="1"/>
    <col min="3540" max="3540" width="5.85546875" style="29" customWidth="1"/>
    <col min="3541" max="3541" width="32.85546875" style="29" customWidth="1"/>
    <col min="3542" max="3547" width="8.85546875" style="29"/>
    <col min="3548" max="3548" width="32.85546875" style="29" customWidth="1"/>
    <col min="3549" max="3549" width="5.85546875" style="29" customWidth="1"/>
    <col min="3550" max="3550" width="32.85546875" style="29" customWidth="1"/>
    <col min="3551" max="3551" width="5.85546875" style="29" customWidth="1"/>
    <col min="3552" max="3793" width="8.85546875" style="29"/>
    <col min="3794" max="3794" width="5.85546875" style="29" customWidth="1"/>
    <col min="3795" max="3795" width="32.85546875" style="29" customWidth="1"/>
    <col min="3796" max="3796" width="5.85546875" style="29" customWidth="1"/>
    <col min="3797" max="3797" width="32.85546875" style="29" customWidth="1"/>
    <col min="3798" max="3803" width="8.85546875" style="29"/>
    <col min="3804" max="3804" width="32.85546875" style="29" customWidth="1"/>
    <col min="3805" max="3805" width="5.85546875" style="29" customWidth="1"/>
    <col min="3806" max="3806" width="32.85546875" style="29" customWidth="1"/>
    <col min="3807" max="3807" width="5.85546875" style="29" customWidth="1"/>
    <col min="3808" max="4049" width="8.85546875" style="29"/>
    <col min="4050" max="4050" width="5.85546875" style="29" customWidth="1"/>
    <col min="4051" max="4051" width="32.85546875" style="29" customWidth="1"/>
    <col min="4052" max="4052" width="5.85546875" style="29" customWidth="1"/>
    <col min="4053" max="4053" width="32.85546875" style="29" customWidth="1"/>
    <col min="4054" max="4059" width="8.85546875" style="29"/>
    <col min="4060" max="4060" width="32.85546875" style="29" customWidth="1"/>
    <col min="4061" max="4061" width="5.85546875" style="29" customWidth="1"/>
    <col min="4062" max="4062" width="32.85546875" style="29" customWidth="1"/>
    <col min="4063" max="4063" width="5.85546875" style="29" customWidth="1"/>
    <col min="4064" max="4305" width="8.85546875" style="29"/>
    <col min="4306" max="4306" width="5.85546875" style="29" customWidth="1"/>
    <col min="4307" max="4307" width="32.85546875" style="29" customWidth="1"/>
    <col min="4308" max="4308" width="5.85546875" style="29" customWidth="1"/>
    <col min="4309" max="4309" width="32.85546875" style="29" customWidth="1"/>
    <col min="4310" max="4315" width="8.85546875" style="29"/>
    <col min="4316" max="4316" width="32.85546875" style="29" customWidth="1"/>
    <col min="4317" max="4317" width="5.85546875" style="29" customWidth="1"/>
    <col min="4318" max="4318" width="32.85546875" style="29" customWidth="1"/>
    <col min="4319" max="4319" width="5.85546875" style="29" customWidth="1"/>
    <col min="4320" max="4561" width="8.85546875" style="29"/>
    <col min="4562" max="4562" width="5.85546875" style="29" customWidth="1"/>
    <col min="4563" max="4563" width="32.85546875" style="29" customWidth="1"/>
    <col min="4564" max="4564" width="5.85546875" style="29" customWidth="1"/>
    <col min="4565" max="4565" width="32.85546875" style="29" customWidth="1"/>
    <col min="4566" max="4571" width="8.85546875" style="29"/>
    <col min="4572" max="4572" width="32.85546875" style="29" customWidth="1"/>
    <col min="4573" max="4573" width="5.85546875" style="29" customWidth="1"/>
    <col min="4574" max="4574" width="32.85546875" style="29" customWidth="1"/>
    <col min="4575" max="4575" width="5.85546875" style="29" customWidth="1"/>
    <col min="4576" max="4817" width="8.85546875" style="29"/>
    <col min="4818" max="4818" width="5.85546875" style="29" customWidth="1"/>
    <col min="4819" max="4819" width="32.85546875" style="29" customWidth="1"/>
    <col min="4820" max="4820" width="5.85546875" style="29" customWidth="1"/>
    <col min="4821" max="4821" width="32.85546875" style="29" customWidth="1"/>
    <col min="4822" max="4827" width="8.85546875" style="29"/>
    <col min="4828" max="4828" width="32.85546875" style="29" customWidth="1"/>
    <col min="4829" max="4829" width="5.85546875" style="29" customWidth="1"/>
    <col min="4830" max="4830" width="32.85546875" style="29" customWidth="1"/>
    <col min="4831" max="4831" width="5.85546875" style="29" customWidth="1"/>
    <col min="4832" max="5073" width="8.85546875" style="29"/>
    <col min="5074" max="5074" width="5.85546875" style="29" customWidth="1"/>
    <col min="5075" max="5075" width="32.85546875" style="29" customWidth="1"/>
    <col min="5076" max="5076" width="5.85546875" style="29" customWidth="1"/>
    <col min="5077" max="5077" width="32.85546875" style="29" customWidth="1"/>
    <col min="5078" max="5083" width="8.85546875" style="29"/>
    <col min="5084" max="5084" width="32.85546875" style="29" customWidth="1"/>
    <col min="5085" max="5085" width="5.85546875" style="29" customWidth="1"/>
    <col min="5086" max="5086" width="32.85546875" style="29" customWidth="1"/>
    <col min="5087" max="5087" width="5.85546875" style="29" customWidth="1"/>
    <col min="5088" max="5329" width="8.85546875" style="29"/>
    <col min="5330" max="5330" width="5.85546875" style="29" customWidth="1"/>
    <col min="5331" max="5331" width="32.85546875" style="29" customWidth="1"/>
    <col min="5332" max="5332" width="5.85546875" style="29" customWidth="1"/>
    <col min="5333" max="5333" width="32.85546875" style="29" customWidth="1"/>
    <col min="5334" max="5339" width="8.85546875" style="29"/>
    <col min="5340" max="5340" width="32.85546875" style="29" customWidth="1"/>
    <col min="5341" max="5341" width="5.85546875" style="29" customWidth="1"/>
    <col min="5342" max="5342" width="32.85546875" style="29" customWidth="1"/>
    <col min="5343" max="5343" width="5.85546875" style="29" customWidth="1"/>
    <col min="5344" max="5585" width="8.85546875" style="29"/>
    <col min="5586" max="5586" width="5.85546875" style="29" customWidth="1"/>
    <col min="5587" max="5587" width="32.85546875" style="29" customWidth="1"/>
    <col min="5588" max="5588" width="5.85546875" style="29" customWidth="1"/>
    <col min="5589" max="5589" width="32.85546875" style="29" customWidth="1"/>
    <col min="5590" max="5595" width="8.85546875" style="29"/>
    <col min="5596" max="5596" width="32.85546875" style="29" customWidth="1"/>
    <col min="5597" max="5597" width="5.85546875" style="29" customWidth="1"/>
    <col min="5598" max="5598" width="32.85546875" style="29" customWidth="1"/>
    <col min="5599" max="5599" width="5.85546875" style="29" customWidth="1"/>
    <col min="5600" max="5841" width="8.85546875" style="29"/>
    <col min="5842" max="5842" width="5.85546875" style="29" customWidth="1"/>
    <col min="5843" max="5843" width="32.85546875" style="29" customWidth="1"/>
    <col min="5844" max="5844" width="5.85546875" style="29" customWidth="1"/>
    <col min="5845" max="5845" width="32.85546875" style="29" customWidth="1"/>
    <col min="5846" max="5851" width="8.85546875" style="29"/>
    <col min="5852" max="5852" width="32.85546875" style="29" customWidth="1"/>
    <col min="5853" max="5853" width="5.85546875" style="29" customWidth="1"/>
    <col min="5854" max="5854" width="32.85546875" style="29" customWidth="1"/>
    <col min="5855" max="5855" width="5.85546875" style="29" customWidth="1"/>
    <col min="5856" max="6097" width="8.85546875" style="29"/>
    <col min="6098" max="6098" width="5.85546875" style="29" customWidth="1"/>
    <col min="6099" max="6099" width="32.85546875" style="29" customWidth="1"/>
    <col min="6100" max="6100" width="5.85546875" style="29" customWidth="1"/>
    <col min="6101" max="6101" width="32.85546875" style="29" customWidth="1"/>
    <col min="6102" max="6107" width="8.85546875" style="29"/>
    <col min="6108" max="6108" width="32.85546875" style="29" customWidth="1"/>
    <col min="6109" max="6109" width="5.85546875" style="29" customWidth="1"/>
    <col min="6110" max="6110" width="32.85546875" style="29" customWidth="1"/>
    <col min="6111" max="6111" width="5.85546875" style="29" customWidth="1"/>
    <col min="6112" max="6353" width="8.85546875" style="29"/>
    <col min="6354" max="6354" width="5.85546875" style="29" customWidth="1"/>
    <col min="6355" max="6355" width="32.85546875" style="29" customWidth="1"/>
    <col min="6356" max="6356" width="5.85546875" style="29" customWidth="1"/>
    <col min="6357" max="6357" width="32.85546875" style="29" customWidth="1"/>
    <col min="6358" max="6363" width="8.85546875" style="29"/>
    <col min="6364" max="6364" width="32.85546875" style="29" customWidth="1"/>
    <col min="6365" max="6365" width="5.85546875" style="29" customWidth="1"/>
    <col min="6366" max="6366" width="32.85546875" style="29" customWidth="1"/>
    <col min="6367" max="6367" width="5.85546875" style="29" customWidth="1"/>
    <col min="6368" max="6609" width="8.85546875" style="29"/>
    <col min="6610" max="6610" width="5.85546875" style="29" customWidth="1"/>
    <col min="6611" max="6611" width="32.85546875" style="29" customWidth="1"/>
    <col min="6612" max="6612" width="5.85546875" style="29" customWidth="1"/>
    <col min="6613" max="6613" width="32.85546875" style="29" customWidth="1"/>
    <col min="6614" max="6619" width="8.85546875" style="29"/>
    <col min="6620" max="6620" width="32.85546875" style="29" customWidth="1"/>
    <col min="6621" max="6621" width="5.85546875" style="29" customWidth="1"/>
    <col min="6622" max="6622" width="32.85546875" style="29" customWidth="1"/>
    <col min="6623" max="6623" width="5.85546875" style="29" customWidth="1"/>
    <col min="6624" max="6865" width="8.85546875" style="29"/>
    <col min="6866" max="6866" width="5.85546875" style="29" customWidth="1"/>
    <col min="6867" max="6867" width="32.85546875" style="29" customWidth="1"/>
    <col min="6868" max="6868" width="5.85546875" style="29" customWidth="1"/>
    <col min="6869" max="6869" width="32.85546875" style="29" customWidth="1"/>
    <col min="6870" max="6875" width="8.85546875" style="29"/>
    <col min="6876" max="6876" width="32.85546875" style="29" customWidth="1"/>
    <col min="6877" max="6877" width="5.85546875" style="29" customWidth="1"/>
    <col min="6878" max="6878" width="32.85546875" style="29" customWidth="1"/>
    <col min="6879" max="6879" width="5.85546875" style="29" customWidth="1"/>
    <col min="6880" max="7121" width="8.85546875" style="29"/>
    <col min="7122" max="7122" width="5.85546875" style="29" customWidth="1"/>
    <col min="7123" max="7123" width="32.85546875" style="29" customWidth="1"/>
    <col min="7124" max="7124" width="5.85546875" style="29" customWidth="1"/>
    <col min="7125" max="7125" width="32.85546875" style="29" customWidth="1"/>
    <col min="7126" max="7131" width="8.85546875" style="29"/>
    <col min="7132" max="7132" width="32.85546875" style="29" customWidth="1"/>
    <col min="7133" max="7133" width="5.85546875" style="29" customWidth="1"/>
    <col min="7134" max="7134" width="32.85546875" style="29" customWidth="1"/>
    <col min="7135" max="7135" width="5.85546875" style="29" customWidth="1"/>
    <col min="7136" max="7377" width="8.85546875" style="29"/>
    <col min="7378" max="7378" width="5.85546875" style="29" customWidth="1"/>
    <col min="7379" max="7379" width="32.85546875" style="29" customWidth="1"/>
    <col min="7380" max="7380" width="5.85546875" style="29" customWidth="1"/>
    <col min="7381" max="7381" width="32.85546875" style="29" customWidth="1"/>
    <col min="7382" max="7387" width="8.85546875" style="29"/>
    <col min="7388" max="7388" width="32.85546875" style="29" customWidth="1"/>
    <col min="7389" max="7389" width="5.85546875" style="29" customWidth="1"/>
    <col min="7390" max="7390" width="32.85546875" style="29" customWidth="1"/>
    <col min="7391" max="7391" width="5.85546875" style="29" customWidth="1"/>
    <col min="7392" max="7633" width="8.85546875" style="29"/>
    <col min="7634" max="7634" width="5.85546875" style="29" customWidth="1"/>
    <col min="7635" max="7635" width="32.85546875" style="29" customWidth="1"/>
    <col min="7636" max="7636" width="5.85546875" style="29" customWidth="1"/>
    <col min="7637" max="7637" width="32.85546875" style="29" customWidth="1"/>
    <col min="7638" max="7643" width="8.85546875" style="29"/>
    <col min="7644" max="7644" width="32.85546875" style="29" customWidth="1"/>
    <col min="7645" max="7645" width="5.85546875" style="29" customWidth="1"/>
    <col min="7646" max="7646" width="32.85546875" style="29" customWidth="1"/>
    <col min="7647" max="7647" width="5.85546875" style="29" customWidth="1"/>
    <col min="7648" max="7889" width="8.85546875" style="29"/>
    <col min="7890" max="7890" width="5.85546875" style="29" customWidth="1"/>
    <col min="7891" max="7891" width="32.85546875" style="29" customWidth="1"/>
    <col min="7892" max="7892" width="5.85546875" style="29" customWidth="1"/>
    <col min="7893" max="7893" width="32.85546875" style="29" customWidth="1"/>
    <col min="7894" max="7899" width="8.85546875" style="29"/>
    <col min="7900" max="7900" width="32.85546875" style="29" customWidth="1"/>
    <col min="7901" max="7901" width="5.85546875" style="29" customWidth="1"/>
    <col min="7902" max="7902" width="32.85546875" style="29" customWidth="1"/>
    <col min="7903" max="7903" width="5.85546875" style="29" customWidth="1"/>
    <col min="7904" max="8145" width="8.85546875" style="29"/>
    <col min="8146" max="8146" width="5.85546875" style="29" customWidth="1"/>
    <col min="8147" max="8147" width="32.85546875" style="29" customWidth="1"/>
    <col min="8148" max="8148" width="5.85546875" style="29" customWidth="1"/>
    <col min="8149" max="8149" width="32.85546875" style="29" customWidth="1"/>
    <col min="8150" max="8155" width="8.85546875" style="29"/>
    <col min="8156" max="8156" width="32.85546875" style="29" customWidth="1"/>
    <col min="8157" max="8157" width="5.85546875" style="29" customWidth="1"/>
    <col min="8158" max="8158" width="32.85546875" style="29" customWidth="1"/>
    <col min="8159" max="8159" width="5.85546875" style="29" customWidth="1"/>
    <col min="8160" max="8401" width="8.85546875" style="29"/>
    <col min="8402" max="8402" width="5.85546875" style="29" customWidth="1"/>
    <col min="8403" max="8403" width="32.85546875" style="29" customWidth="1"/>
    <col min="8404" max="8404" width="5.85546875" style="29" customWidth="1"/>
    <col min="8405" max="8405" width="32.85546875" style="29" customWidth="1"/>
    <col min="8406" max="8411" width="8.85546875" style="29"/>
    <col min="8412" max="8412" width="32.85546875" style="29" customWidth="1"/>
    <col min="8413" max="8413" width="5.85546875" style="29" customWidth="1"/>
    <col min="8414" max="8414" width="32.85546875" style="29" customWidth="1"/>
    <col min="8415" max="8415" width="5.85546875" style="29" customWidth="1"/>
    <col min="8416" max="8657" width="8.85546875" style="29"/>
    <col min="8658" max="8658" width="5.85546875" style="29" customWidth="1"/>
    <col min="8659" max="8659" width="32.85546875" style="29" customWidth="1"/>
    <col min="8660" max="8660" width="5.85546875" style="29" customWidth="1"/>
    <col min="8661" max="8661" width="32.85546875" style="29" customWidth="1"/>
    <col min="8662" max="8667" width="8.85546875" style="29"/>
    <col min="8668" max="8668" width="32.85546875" style="29" customWidth="1"/>
    <col min="8669" max="8669" width="5.85546875" style="29" customWidth="1"/>
    <col min="8670" max="8670" width="32.85546875" style="29" customWidth="1"/>
    <col min="8671" max="8671" width="5.85546875" style="29" customWidth="1"/>
    <col min="8672" max="8913" width="8.85546875" style="29"/>
    <col min="8914" max="8914" width="5.85546875" style="29" customWidth="1"/>
    <col min="8915" max="8915" width="32.85546875" style="29" customWidth="1"/>
    <col min="8916" max="8916" width="5.85546875" style="29" customWidth="1"/>
    <col min="8917" max="8917" width="32.85546875" style="29" customWidth="1"/>
    <col min="8918" max="8923" width="8.85546875" style="29"/>
    <col min="8924" max="8924" width="32.85546875" style="29" customWidth="1"/>
    <col min="8925" max="8925" width="5.85546875" style="29" customWidth="1"/>
    <col min="8926" max="8926" width="32.85546875" style="29" customWidth="1"/>
    <col min="8927" max="8927" width="5.85546875" style="29" customWidth="1"/>
    <col min="8928" max="9169" width="8.85546875" style="29"/>
    <col min="9170" max="9170" width="5.85546875" style="29" customWidth="1"/>
    <col min="9171" max="9171" width="32.85546875" style="29" customWidth="1"/>
    <col min="9172" max="9172" width="5.85546875" style="29" customWidth="1"/>
    <col min="9173" max="9173" width="32.85546875" style="29" customWidth="1"/>
    <col min="9174" max="9179" width="8.85546875" style="29"/>
    <col min="9180" max="9180" width="32.85546875" style="29" customWidth="1"/>
    <col min="9181" max="9181" width="5.85546875" style="29" customWidth="1"/>
    <col min="9182" max="9182" width="32.85546875" style="29" customWidth="1"/>
    <col min="9183" max="9183" width="5.85546875" style="29" customWidth="1"/>
    <col min="9184" max="9425" width="8.85546875" style="29"/>
    <col min="9426" max="9426" width="5.85546875" style="29" customWidth="1"/>
    <col min="9427" max="9427" width="32.85546875" style="29" customWidth="1"/>
    <col min="9428" max="9428" width="5.85546875" style="29" customWidth="1"/>
    <col min="9429" max="9429" width="32.85546875" style="29" customWidth="1"/>
    <col min="9430" max="9435" width="8.85546875" style="29"/>
    <col min="9436" max="9436" width="32.85546875" style="29" customWidth="1"/>
    <col min="9437" max="9437" width="5.85546875" style="29" customWidth="1"/>
    <col min="9438" max="9438" width="32.85546875" style="29" customWidth="1"/>
    <col min="9439" max="9439" width="5.85546875" style="29" customWidth="1"/>
    <col min="9440" max="9681" width="8.85546875" style="29"/>
    <col min="9682" max="9682" width="5.85546875" style="29" customWidth="1"/>
    <col min="9683" max="9683" width="32.85546875" style="29" customWidth="1"/>
    <col min="9684" max="9684" width="5.85546875" style="29" customWidth="1"/>
    <col min="9685" max="9685" width="32.85546875" style="29" customWidth="1"/>
    <col min="9686" max="9691" width="8.85546875" style="29"/>
    <col min="9692" max="9692" width="32.85546875" style="29" customWidth="1"/>
    <col min="9693" max="9693" width="5.85546875" style="29" customWidth="1"/>
    <col min="9694" max="9694" width="32.85546875" style="29" customWidth="1"/>
    <col min="9695" max="9695" width="5.85546875" style="29" customWidth="1"/>
    <col min="9696" max="9937" width="8.85546875" style="29"/>
    <col min="9938" max="9938" width="5.85546875" style="29" customWidth="1"/>
    <col min="9939" max="9939" width="32.85546875" style="29" customWidth="1"/>
    <col min="9940" max="9940" width="5.85546875" style="29" customWidth="1"/>
    <col min="9941" max="9941" width="32.85546875" style="29" customWidth="1"/>
    <col min="9942" max="9947" width="8.85546875" style="29"/>
    <col min="9948" max="9948" width="32.85546875" style="29" customWidth="1"/>
    <col min="9949" max="9949" width="5.85546875" style="29" customWidth="1"/>
    <col min="9950" max="9950" width="32.85546875" style="29" customWidth="1"/>
    <col min="9951" max="9951" width="5.85546875" style="29" customWidth="1"/>
    <col min="9952" max="10193" width="8.85546875" style="29"/>
    <col min="10194" max="10194" width="5.85546875" style="29" customWidth="1"/>
    <col min="10195" max="10195" width="32.85546875" style="29" customWidth="1"/>
    <col min="10196" max="10196" width="5.85546875" style="29" customWidth="1"/>
    <col min="10197" max="10197" width="32.85546875" style="29" customWidth="1"/>
    <col min="10198" max="10203" width="8.85546875" style="29"/>
    <col min="10204" max="10204" width="32.85546875" style="29" customWidth="1"/>
    <col min="10205" max="10205" width="5.85546875" style="29" customWidth="1"/>
    <col min="10206" max="10206" width="32.85546875" style="29" customWidth="1"/>
    <col min="10207" max="10207" width="5.85546875" style="29" customWidth="1"/>
    <col min="10208" max="10449" width="8.85546875" style="29"/>
    <col min="10450" max="10450" width="5.85546875" style="29" customWidth="1"/>
    <col min="10451" max="10451" width="32.85546875" style="29" customWidth="1"/>
    <col min="10452" max="10452" width="5.85546875" style="29" customWidth="1"/>
    <col min="10453" max="10453" width="32.85546875" style="29" customWidth="1"/>
    <col min="10454" max="10459" width="8.85546875" style="29"/>
    <col min="10460" max="10460" width="32.85546875" style="29" customWidth="1"/>
    <col min="10461" max="10461" width="5.85546875" style="29" customWidth="1"/>
    <col min="10462" max="10462" width="32.85546875" style="29" customWidth="1"/>
    <col min="10463" max="10463" width="5.85546875" style="29" customWidth="1"/>
    <col min="10464" max="10705" width="8.85546875" style="29"/>
    <col min="10706" max="10706" width="5.85546875" style="29" customWidth="1"/>
    <col min="10707" max="10707" width="32.85546875" style="29" customWidth="1"/>
    <col min="10708" max="10708" width="5.85546875" style="29" customWidth="1"/>
    <col min="10709" max="10709" width="32.85546875" style="29" customWidth="1"/>
    <col min="10710" max="10715" width="8.85546875" style="29"/>
    <col min="10716" max="10716" width="32.85546875" style="29" customWidth="1"/>
    <col min="10717" max="10717" width="5.85546875" style="29" customWidth="1"/>
    <col min="10718" max="10718" width="32.85546875" style="29" customWidth="1"/>
    <col min="10719" max="10719" width="5.85546875" style="29" customWidth="1"/>
    <col min="10720" max="10961" width="8.85546875" style="29"/>
    <col min="10962" max="10962" width="5.85546875" style="29" customWidth="1"/>
    <col min="10963" max="10963" width="32.85546875" style="29" customWidth="1"/>
    <col min="10964" max="10964" width="5.85546875" style="29" customWidth="1"/>
    <col min="10965" max="10965" width="32.85546875" style="29" customWidth="1"/>
    <col min="10966" max="10971" width="8.85546875" style="29"/>
    <col min="10972" max="10972" width="32.85546875" style="29" customWidth="1"/>
    <col min="10973" max="10973" width="5.85546875" style="29" customWidth="1"/>
    <col min="10974" max="10974" width="32.85546875" style="29" customWidth="1"/>
    <col min="10975" max="10975" width="5.85546875" style="29" customWidth="1"/>
    <col min="10976" max="11217" width="8.85546875" style="29"/>
    <col min="11218" max="11218" width="5.85546875" style="29" customWidth="1"/>
    <col min="11219" max="11219" width="32.85546875" style="29" customWidth="1"/>
    <col min="11220" max="11220" width="5.85546875" style="29" customWidth="1"/>
    <col min="11221" max="11221" width="32.85546875" style="29" customWidth="1"/>
    <col min="11222" max="11227" width="8.85546875" style="29"/>
    <col min="11228" max="11228" width="32.85546875" style="29" customWidth="1"/>
    <col min="11229" max="11229" width="5.85546875" style="29" customWidth="1"/>
    <col min="11230" max="11230" width="32.85546875" style="29" customWidth="1"/>
    <col min="11231" max="11231" width="5.85546875" style="29" customWidth="1"/>
    <col min="11232" max="11473" width="8.85546875" style="29"/>
    <col min="11474" max="11474" width="5.85546875" style="29" customWidth="1"/>
    <col min="11475" max="11475" width="32.85546875" style="29" customWidth="1"/>
    <col min="11476" max="11476" width="5.85546875" style="29" customWidth="1"/>
    <col min="11477" max="11477" width="32.85546875" style="29" customWidth="1"/>
    <col min="11478" max="11483" width="8.85546875" style="29"/>
    <col min="11484" max="11484" width="32.85546875" style="29" customWidth="1"/>
    <col min="11485" max="11485" width="5.85546875" style="29" customWidth="1"/>
    <col min="11486" max="11486" width="32.85546875" style="29" customWidth="1"/>
    <col min="11487" max="11487" width="5.85546875" style="29" customWidth="1"/>
    <col min="11488" max="11729" width="8.85546875" style="29"/>
    <col min="11730" max="11730" width="5.85546875" style="29" customWidth="1"/>
    <col min="11731" max="11731" width="32.85546875" style="29" customWidth="1"/>
    <col min="11732" max="11732" width="5.85546875" style="29" customWidth="1"/>
    <col min="11733" max="11733" width="32.85546875" style="29" customWidth="1"/>
    <col min="11734" max="11739" width="8.85546875" style="29"/>
    <col min="11740" max="11740" width="32.85546875" style="29" customWidth="1"/>
    <col min="11741" max="11741" width="5.85546875" style="29" customWidth="1"/>
    <col min="11742" max="11742" width="32.85546875" style="29" customWidth="1"/>
    <col min="11743" max="11743" width="5.85546875" style="29" customWidth="1"/>
    <col min="11744" max="11985" width="8.85546875" style="29"/>
    <col min="11986" max="11986" width="5.85546875" style="29" customWidth="1"/>
    <col min="11987" max="11987" width="32.85546875" style="29" customWidth="1"/>
    <col min="11988" max="11988" width="5.85546875" style="29" customWidth="1"/>
    <col min="11989" max="11989" width="32.85546875" style="29" customWidth="1"/>
    <col min="11990" max="11995" width="8.85546875" style="29"/>
    <col min="11996" max="11996" width="32.85546875" style="29" customWidth="1"/>
    <col min="11997" max="11997" width="5.85546875" style="29" customWidth="1"/>
    <col min="11998" max="11998" width="32.85546875" style="29" customWidth="1"/>
    <col min="11999" max="11999" width="5.85546875" style="29" customWidth="1"/>
    <col min="12000" max="12241" width="8.85546875" style="29"/>
    <col min="12242" max="12242" width="5.85546875" style="29" customWidth="1"/>
    <col min="12243" max="12243" width="32.85546875" style="29" customWidth="1"/>
    <col min="12244" max="12244" width="5.85546875" style="29" customWidth="1"/>
    <col min="12245" max="12245" width="32.85546875" style="29" customWidth="1"/>
    <col min="12246" max="12251" width="8.85546875" style="29"/>
    <col min="12252" max="12252" width="32.85546875" style="29" customWidth="1"/>
    <col min="12253" max="12253" width="5.85546875" style="29" customWidth="1"/>
    <col min="12254" max="12254" width="32.85546875" style="29" customWidth="1"/>
    <col min="12255" max="12255" width="5.85546875" style="29" customWidth="1"/>
    <col min="12256" max="12497" width="8.85546875" style="29"/>
    <col min="12498" max="12498" width="5.85546875" style="29" customWidth="1"/>
    <col min="12499" max="12499" width="32.85546875" style="29" customWidth="1"/>
    <col min="12500" max="12500" width="5.85546875" style="29" customWidth="1"/>
    <col min="12501" max="12501" width="32.85546875" style="29" customWidth="1"/>
    <col min="12502" max="12507" width="8.85546875" style="29"/>
    <col min="12508" max="12508" width="32.85546875" style="29" customWidth="1"/>
    <col min="12509" max="12509" width="5.85546875" style="29" customWidth="1"/>
    <col min="12510" max="12510" width="32.85546875" style="29" customWidth="1"/>
    <col min="12511" max="12511" width="5.85546875" style="29" customWidth="1"/>
    <col min="12512" max="12753" width="8.85546875" style="29"/>
    <col min="12754" max="12754" width="5.85546875" style="29" customWidth="1"/>
    <col min="12755" max="12755" width="32.85546875" style="29" customWidth="1"/>
    <col min="12756" max="12756" width="5.85546875" style="29" customWidth="1"/>
    <col min="12757" max="12757" width="32.85546875" style="29" customWidth="1"/>
    <col min="12758" max="12763" width="8.85546875" style="29"/>
    <col min="12764" max="12764" width="32.85546875" style="29" customWidth="1"/>
    <col min="12765" max="12765" width="5.85546875" style="29" customWidth="1"/>
    <col min="12766" max="12766" width="32.85546875" style="29" customWidth="1"/>
    <col min="12767" max="12767" width="5.85546875" style="29" customWidth="1"/>
    <col min="12768" max="13009" width="8.85546875" style="29"/>
    <col min="13010" max="13010" width="5.85546875" style="29" customWidth="1"/>
    <col min="13011" max="13011" width="32.85546875" style="29" customWidth="1"/>
    <col min="13012" max="13012" width="5.85546875" style="29" customWidth="1"/>
    <col min="13013" max="13013" width="32.85546875" style="29" customWidth="1"/>
    <col min="13014" max="13019" width="8.85546875" style="29"/>
    <col min="13020" max="13020" width="32.85546875" style="29" customWidth="1"/>
    <col min="13021" max="13021" width="5.85546875" style="29" customWidth="1"/>
    <col min="13022" max="13022" width="32.85546875" style="29" customWidth="1"/>
    <col min="13023" max="13023" width="5.85546875" style="29" customWidth="1"/>
    <col min="13024" max="13265" width="8.85546875" style="29"/>
    <col min="13266" max="13266" width="5.85546875" style="29" customWidth="1"/>
    <col min="13267" max="13267" width="32.85546875" style="29" customWidth="1"/>
    <col min="13268" max="13268" width="5.85546875" style="29" customWidth="1"/>
    <col min="13269" max="13269" width="32.85546875" style="29" customWidth="1"/>
    <col min="13270" max="13275" width="8.85546875" style="29"/>
    <col min="13276" max="13276" width="32.85546875" style="29" customWidth="1"/>
    <col min="13277" max="13277" width="5.85546875" style="29" customWidth="1"/>
    <col min="13278" max="13278" width="32.85546875" style="29" customWidth="1"/>
    <col min="13279" max="13279" width="5.85546875" style="29" customWidth="1"/>
    <col min="13280" max="13521" width="8.85546875" style="29"/>
    <col min="13522" max="13522" width="5.85546875" style="29" customWidth="1"/>
    <col min="13523" max="13523" width="32.85546875" style="29" customWidth="1"/>
    <col min="13524" max="13524" width="5.85546875" style="29" customWidth="1"/>
    <col min="13525" max="13525" width="32.85546875" style="29" customWidth="1"/>
    <col min="13526" max="13531" width="8.85546875" style="29"/>
    <col min="13532" max="13532" width="32.85546875" style="29" customWidth="1"/>
    <col min="13533" max="13533" width="5.85546875" style="29" customWidth="1"/>
    <col min="13534" max="13534" width="32.85546875" style="29" customWidth="1"/>
    <col min="13535" max="13535" width="5.85546875" style="29" customWidth="1"/>
    <col min="13536" max="13777" width="8.85546875" style="29"/>
    <col min="13778" max="13778" width="5.85546875" style="29" customWidth="1"/>
    <col min="13779" max="13779" width="32.85546875" style="29" customWidth="1"/>
    <col min="13780" max="13780" width="5.85546875" style="29" customWidth="1"/>
    <col min="13781" max="13781" width="32.85546875" style="29" customWidth="1"/>
    <col min="13782" max="13787" width="8.85546875" style="29"/>
    <col min="13788" max="13788" width="32.85546875" style="29" customWidth="1"/>
    <col min="13789" max="13789" width="5.85546875" style="29" customWidth="1"/>
    <col min="13790" max="13790" width="32.85546875" style="29" customWidth="1"/>
    <col min="13791" max="13791" width="5.85546875" style="29" customWidth="1"/>
    <col min="13792" max="14033" width="8.85546875" style="29"/>
    <col min="14034" max="14034" width="5.85546875" style="29" customWidth="1"/>
    <col min="14035" max="14035" width="32.85546875" style="29" customWidth="1"/>
    <col min="14036" max="14036" width="5.85546875" style="29" customWidth="1"/>
    <col min="14037" max="14037" width="32.85546875" style="29" customWidth="1"/>
    <col min="14038" max="14043" width="8.85546875" style="29"/>
    <col min="14044" max="14044" width="32.85546875" style="29" customWidth="1"/>
    <col min="14045" max="14045" width="5.85546875" style="29" customWidth="1"/>
    <col min="14046" max="14046" width="32.85546875" style="29" customWidth="1"/>
    <col min="14047" max="14047" width="5.85546875" style="29" customWidth="1"/>
    <col min="14048" max="14289" width="8.85546875" style="29"/>
    <col min="14290" max="14290" width="5.85546875" style="29" customWidth="1"/>
    <col min="14291" max="14291" width="32.85546875" style="29" customWidth="1"/>
    <col min="14292" max="14292" width="5.85546875" style="29" customWidth="1"/>
    <col min="14293" max="14293" width="32.85546875" style="29" customWidth="1"/>
    <col min="14294" max="14299" width="8.85546875" style="29"/>
    <col min="14300" max="14300" width="32.85546875" style="29" customWidth="1"/>
    <col min="14301" max="14301" width="5.85546875" style="29" customWidth="1"/>
    <col min="14302" max="14302" width="32.85546875" style="29" customWidth="1"/>
    <col min="14303" max="14303" width="5.85546875" style="29" customWidth="1"/>
    <col min="14304" max="14545" width="8.85546875" style="29"/>
    <col min="14546" max="14546" width="5.85546875" style="29" customWidth="1"/>
    <col min="14547" max="14547" width="32.85546875" style="29" customWidth="1"/>
    <col min="14548" max="14548" width="5.85546875" style="29" customWidth="1"/>
    <col min="14549" max="14549" width="32.85546875" style="29" customWidth="1"/>
    <col min="14550" max="14555" width="8.85546875" style="29"/>
    <col min="14556" max="14556" width="32.85546875" style="29" customWidth="1"/>
    <col min="14557" max="14557" width="5.85546875" style="29" customWidth="1"/>
    <col min="14558" max="14558" width="32.85546875" style="29" customWidth="1"/>
    <col min="14559" max="14559" width="5.85546875" style="29" customWidth="1"/>
    <col min="14560" max="14801" width="8.85546875" style="29"/>
    <col min="14802" max="14802" width="5.85546875" style="29" customWidth="1"/>
    <col min="14803" max="14803" width="32.85546875" style="29" customWidth="1"/>
    <col min="14804" max="14804" width="5.85546875" style="29" customWidth="1"/>
    <col min="14805" max="14805" width="32.85546875" style="29" customWidth="1"/>
    <col min="14806" max="14811" width="8.85546875" style="29"/>
    <col min="14812" max="14812" width="32.85546875" style="29" customWidth="1"/>
    <col min="14813" max="14813" width="5.85546875" style="29" customWidth="1"/>
    <col min="14814" max="14814" width="32.85546875" style="29" customWidth="1"/>
    <col min="14815" max="14815" width="5.85546875" style="29" customWidth="1"/>
    <col min="14816" max="15057" width="8.85546875" style="29"/>
    <col min="15058" max="15058" width="5.85546875" style="29" customWidth="1"/>
    <col min="15059" max="15059" width="32.85546875" style="29" customWidth="1"/>
    <col min="15060" max="15060" width="5.85546875" style="29" customWidth="1"/>
    <col min="15061" max="15061" width="32.85546875" style="29" customWidth="1"/>
    <col min="15062" max="15067" width="8.85546875" style="29"/>
    <col min="15068" max="15068" width="32.85546875" style="29" customWidth="1"/>
    <col min="15069" max="15069" width="5.85546875" style="29" customWidth="1"/>
    <col min="15070" max="15070" width="32.85546875" style="29" customWidth="1"/>
    <col min="15071" max="15071" width="5.85546875" style="29" customWidth="1"/>
    <col min="15072" max="15313" width="8.85546875" style="29"/>
    <col min="15314" max="15314" width="5.85546875" style="29" customWidth="1"/>
    <col min="15315" max="15315" width="32.85546875" style="29" customWidth="1"/>
    <col min="15316" max="15316" width="5.85546875" style="29" customWidth="1"/>
    <col min="15317" max="15317" width="32.85546875" style="29" customWidth="1"/>
    <col min="15318" max="15323" width="8.85546875" style="29"/>
    <col min="15324" max="15324" width="32.85546875" style="29" customWidth="1"/>
    <col min="15325" max="15325" width="5.85546875" style="29" customWidth="1"/>
    <col min="15326" max="15326" width="32.85546875" style="29" customWidth="1"/>
    <col min="15327" max="15327" width="5.85546875" style="29" customWidth="1"/>
    <col min="15328" max="15569" width="8.85546875" style="29"/>
    <col min="15570" max="15570" width="5.85546875" style="29" customWidth="1"/>
    <col min="15571" max="15571" width="32.85546875" style="29" customWidth="1"/>
    <col min="15572" max="15572" width="5.85546875" style="29" customWidth="1"/>
    <col min="15573" max="15573" width="32.85546875" style="29" customWidth="1"/>
    <col min="15574" max="15579" width="8.85546875" style="29"/>
    <col min="15580" max="15580" width="32.85546875" style="29" customWidth="1"/>
    <col min="15581" max="15581" width="5.85546875" style="29" customWidth="1"/>
    <col min="15582" max="15582" width="32.85546875" style="29" customWidth="1"/>
    <col min="15583" max="15583" width="5.85546875" style="29" customWidth="1"/>
    <col min="15584" max="15825" width="8.85546875" style="29"/>
    <col min="15826" max="15826" width="5.85546875" style="29" customWidth="1"/>
    <col min="15827" max="15827" width="32.85546875" style="29" customWidth="1"/>
    <col min="15828" max="15828" width="5.85546875" style="29" customWidth="1"/>
    <col min="15829" max="15829" width="32.85546875" style="29" customWidth="1"/>
    <col min="15830" max="15835" width="8.85546875" style="29"/>
    <col min="15836" max="15836" width="32.85546875" style="29" customWidth="1"/>
    <col min="15837" max="15837" width="5.85546875" style="29" customWidth="1"/>
    <col min="15838" max="15838" width="32.85546875" style="29" customWidth="1"/>
    <col min="15839" max="15839" width="5.85546875" style="29" customWidth="1"/>
    <col min="15840" max="16081" width="8.85546875" style="29"/>
    <col min="16082" max="16082" width="5.85546875" style="29" customWidth="1"/>
    <col min="16083" max="16083" width="32.85546875" style="29" customWidth="1"/>
    <col min="16084" max="16084" width="5.85546875" style="29" customWidth="1"/>
    <col min="16085" max="16085" width="32.85546875" style="29" customWidth="1"/>
    <col min="16086" max="16091" width="8.85546875" style="29"/>
    <col min="16092" max="16092" width="32.85546875" style="29" customWidth="1"/>
    <col min="16093" max="16093" width="5.85546875" style="29" customWidth="1"/>
    <col min="16094" max="16094" width="32.85546875" style="29" customWidth="1"/>
    <col min="16095" max="16095" width="5.85546875" style="29" customWidth="1"/>
    <col min="16096" max="16384" width="8.85546875" style="29"/>
  </cols>
  <sheetData>
    <row r="1" spans="1:6" ht="18" customHeight="1" x14ac:dyDescent="0.45">
      <c r="A1" s="155" t="s">
        <v>16</v>
      </c>
    </row>
    <row r="2" spans="1:6" ht="23.25" customHeight="1" x14ac:dyDescent="0.45">
      <c r="A2" s="200" t="s">
        <v>345</v>
      </c>
      <c r="B2" s="200"/>
      <c r="C2" s="200"/>
      <c r="D2" s="200"/>
      <c r="E2" s="200"/>
    </row>
    <row r="3" spans="1:6" ht="18" customHeight="1" x14ac:dyDescent="0.45">
      <c r="A3" s="205" t="s">
        <v>63</v>
      </c>
      <c r="B3" s="206" t="s">
        <v>64</v>
      </c>
      <c r="C3" s="41" t="s">
        <v>29</v>
      </c>
      <c r="D3" s="41" t="s">
        <v>28</v>
      </c>
      <c r="E3" s="41" t="s">
        <v>29</v>
      </c>
    </row>
    <row r="4" spans="1:6" ht="18" customHeight="1" x14ac:dyDescent="0.45">
      <c r="A4" s="205"/>
      <c r="B4" s="206"/>
      <c r="C4" s="30" t="s">
        <v>342</v>
      </c>
      <c r="D4" s="30" t="s">
        <v>337</v>
      </c>
      <c r="E4" s="30" t="s">
        <v>337</v>
      </c>
    </row>
    <row r="5" spans="1:6" ht="18" customHeight="1" x14ac:dyDescent="0.45">
      <c r="A5" s="205"/>
      <c r="B5" s="206"/>
      <c r="C5" s="201" t="s">
        <v>198</v>
      </c>
      <c r="D5" s="202"/>
      <c r="E5" s="203"/>
    </row>
    <row r="6" spans="1:6" ht="20.100000000000001" customHeight="1" x14ac:dyDescent="0.45">
      <c r="A6" s="31">
        <v>1</v>
      </c>
      <c r="B6" s="54" t="s">
        <v>65</v>
      </c>
      <c r="C6" s="55">
        <v>14198.27565</v>
      </c>
      <c r="D6" s="55">
        <v>16034.135157000001</v>
      </c>
      <c r="E6" s="55">
        <v>14599.433632680524</v>
      </c>
      <c r="F6" s="166"/>
    </row>
    <row r="7" spans="1:6" ht="20.100000000000001" customHeight="1" x14ac:dyDescent="0.45">
      <c r="A7" s="34">
        <v>2</v>
      </c>
      <c r="B7" s="56" t="s">
        <v>67</v>
      </c>
      <c r="C7" s="57">
        <v>7653.1757969999999</v>
      </c>
      <c r="D7" s="57">
        <v>7381.7938190000004</v>
      </c>
      <c r="E7" s="57">
        <v>9249.8531276422746</v>
      </c>
      <c r="F7" s="166"/>
    </row>
    <row r="8" spans="1:6" ht="20.100000000000001" customHeight="1" x14ac:dyDescent="0.45">
      <c r="A8" s="31">
        <v>3</v>
      </c>
      <c r="B8" s="54" t="s">
        <v>68</v>
      </c>
      <c r="C8" s="55">
        <v>8581.6685990000005</v>
      </c>
      <c r="D8" s="55">
        <v>10311.579443000001</v>
      </c>
      <c r="E8" s="55">
        <v>8255.6644393431434</v>
      </c>
      <c r="F8" s="166"/>
    </row>
    <row r="9" spans="1:6" ht="20.100000000000001" customHeight="1" x14ac:dyDescent="0.45">
      <c r="A9" s="34">
        <v>4</v>
      </c>
      <c r="B9" s="56" t="s">
        <v>66</v>
      </c>
      <c r="C9" s="57">
        <v>8157.9941070000004</v>
      </c>
      <c r="D9" s="57">
        <v>8051.7525919999998</v>
      </c>
      <c r="E9" s="57">
        <v>7139.1464271655786</v>
      </c>
      <c r="F9" s="33"/>
    </row>
    <row r="10" spans="1:6" ht="20.100000000000001" customHeight="1" x14ac:dyDescent="0.45">
      <c r="A10" s="31">
        <v>5</v>
      </c>
      <c r="B10" s="54" t="s">
        <v>275</v>
      </c>
      <c r="C10" s="55">
        <v>4631.9927930000003</v>
      </c>
      <c r="D10" s="55">
        <v>7385.7562889999999</v>
      </c>
      <c r="E10" s="55">
        <v>5807.2178363849998</v>
      </c>
      <c r="F10" s="33"/>
    </row>
    <row r="11" spans="1:6" ht="20.100000000000001" customHeight="1" x14ac:dyDescent="0.45">
      <c r="A11" s="34">
        <v>6</v>
      </c>
      <c r="B11" s="56" t="s">
        <v>199</v>
      </c>
      <c r="C11" s="57">
        <v>6074.7771769999999</v>
      </c>
      <c r="D11" s="57">
        <v>4913.1993110000003</v>
      </c>
      <c r="E11" s="57">
        <v>3720.2841320124999</v>
      </c>
    </row>
    <row r="12" spans="1:6" ht="20.100000000000001" customHeight="1" x14ac:dyDescent="0.45">
      <c r="A12" s="31">
        <v>7</v>
      </c>
      <c r="B12" s="54" t="s">
        <v>78</v>
      </c>
      <c r="C12" s="55">
        <v>1524.1687400000001</v>
      </c>
      <c r="D12" s="55">
        <v>3855.6237820000001</v>
      </c>
      <c r="E12" s="55">
        <v>3521.5291796875003</v>
      </c>
    </row>
    <row r="13" spans="1:6" ht="20.100000000000001" customHeight="1" x14ac:dyDescent="0.45">
      <c r="A13" s="34">
        <v>8</v>
      </c>
      <c r="B13" s="56" t="s">
        <v>348</v>
      </c>
      <c r="C13" s="57">
        <v>2257.8761500000001</v>
      </c>
      <c r="D13" s="57">
        <v>5740.9320619999999</v>
      </c>
      <c r="E13" s="57">
        <v>2939.8760936375002</v>
      </c>
    </row>
    <row r="14" spans="1:6" ht="20.100000000000001" customHeight="1" x14ac:dyDescent="0.45">
      <c r="A14" s="31">
        <v>9</v>
      </c>
      <c r="B14" s="54" t="s">
        <v>70</v>
      </c>
      <c r="C14" s="55">
        <v>1986.5014020000001</v>
      </c>
      <c r="D14" s="55">
        <v>3561.393435</v>
      </c>
      <c r="E14" s="55">
        <v>2185.7871034125001</v>
      </c>
    </row>
    <row r="15" spans="1:6" ht="20.100000000000001" customHeight="1" x14ac:dyDescent="0.45">
      <c r="A15" s="34">
        <v>10</v>
      </c>
      <c r="B15" s="56" t="s">
        <v>212</v>
      </c>
      <c r="C15" s="57">
        <v>1015.750273</v>
      </c>
      <c r="D15" s="57">
        <v>2946.5175669999999</v>
      </c>
      <c r="E15" s="57">
        <v>2126.3916545500006</v>
      </c>
    </row>
    <row r="16" spans="1:6" ht="20.100000000000001" customHeight="1" x14ac:dyDescent="0.45">
      <c r="A16" s="31">
        <v>11</v>
      </c>
      <c r="B16" s="54" t="s">
        <v>71</v>
      </c>
      <c r="C16" s="55">
        <v>2433.4666870000001</v>
      </c>
      <c r="D16" s="55">
        <v>2390.4227110000002</v>
      </c>
      <c r="E16" s="55">
        <v>1833.8705248125002</v>
      </c>
    </row>
    <row r="17" spans="1:5" ht="20.100000000000001" customHeight="1" x14ac:dyDescent="0.45">
      <c r="A17" s="34">
        <v>12</v>
      </c>
      <c r="B17" s="56" t="s">
        <v>203</v>
      </c>
      <c r="C17" s="57">
        <v>3047.0666609999998</v>
      </c>
      <c r="D17" s="57">
        <v>2026.384536</v>
      </c>
      <c r="E17" s="57">
        <v>1616.4867515972294</v>
      </c>
    </row>
    <row r="18" spans="1:5" ht="20.100000000000001" customHeight="1" x14ac:dyDescent="0.45">
      <c r="A18" s="31">
        <v>13</v>
      </c>
      <c r="B18" s="54" t="s">
        <v>73</v>
      </c>
      <c r="C18" s="55">
        <v>2830.9282699999999</v>
      </c>
      <c r="D18" s="55">
        <v>2313.7383930000001</v>
      </c>
      <c r="E18" s="55">
        <v>1606.3217690624999</v>
      </c>
    </row>
    <row r="19" spans="1:5" ht="20.100000000000001" customHeight="1" x14ac:dyDescent="0.45">
      <c r="A19" s="34">
        <v>14</v>
      </c>
      <c r="B19" s="56" t="s">
        <v>69</v>
      </c>
      <c r="C19" s="57">
        <v>3368.9162740000002</v>
      </c>
      <c r="D19" s="57">
        <v>2344.004124</v>
      </c>
      <c r="E19" s="57">
        <v>1582.8521942249999</v>
      </c>
    </row>
    <row r="20" spans="1:5" ht="20.100000000000001" customHeight="1" x14ac:dyDescent="0.45">
      <c r="A20" s="31">
        <v>15</v>
      </c>
      <c r="B20" s="54" t="s">
        <v>205</v>
      </c>
      <c r="C20" s="55">
        <v>1787.00548</v>
      </c>
      <c r="D20" s="55">
        <v>1381.8094289999999</v>
      </c>
      <c r="E20" s="55">
        <v>1554.1638621125001</v>
      </c>
    </row>
    <row r="21" spans="1:5" ht="20.100000000000001" customHeight="1" x14ac:dyDescent="0.45">
      <c r="A21" s="34">
        <v>16</v>
      </c>
      <c r="B21" s="56" t="s">
        <v>74</v>
      </c>
      <c r="C21" s="57">
        <v>1198.525572</v>
      </c>
      <c r="D21" s="57">
        <v>2642.5830380000002</v>
      </c>
      <c r="E21" s="57">
        <v>1319.0387201125</v>
      </c>
    </row>
    <row r="22" spans="1:5" ht="20.100000000000001" customHeight="1" x14ac:dyDescent="0.45">
      <c r="A22" s="31">
        <v>17</v>
      </c>
      <c r="B22" s="54" t="s">
        <v>204</v>
      </c>
      <c r="C22" s="55">
        <v>1738.4543140000001</v>
      </c>
      <c r="D22" s="55">
        <v>1523.257985</v>
      </c>
      <c r="E22" s="55">
        <v>1221.1602652874999</v>
      </c>
    </row>
    <row r="23" spans="1:5" ht="20.100000000000001" customHeight="1" x14ac:dyDescent="0.45">
      <c r="A23" s="34">
        <v>18</v>
      </c>
      <c r="B23" s="56" t="s">
        <v>201</v>
      </c>
      <c r="C23" s="57">
        <v>1184.1009750000001</v>
      </c>
      <c r="D23" s="57">
        <v>1618.3542870000001</v>
      </c>
      <c r="E23" s="57">
        <v>1182.1026125875001</v>
      </c>
    </row>
    <row r="24" spans="1:5" ht="20.100000000000001" customHeight="1" x14ac:dyDescent="0.45">
      <c r="A24" s="31">
        <v>19</v>
      </c>
      <c r="B24" s="54" t="s">
        <v>76</v>
      </c>
      <c r="C24" s="55">
        <v>1150.888379</v>
      </c>
      <c r="D24" s="55">
        <v>645.29052999999999</v>
      </c>
      <c r="E24" s="55">
        <v>1166.7140205249998</v>
      </c>
    </row>
    <row r="25" spans="1:5" ht="20.100000000000001" customHeight="1" x14ac:dyDescent="0.45">
      <c r="A25" s="34">
        <v>20</v>
      </c>
      <c r="B25" s="56" t="s">
        <v>75</v>
      </c>
      <c r="C25" s="57">
        <v>1144.757157</v>
      </c>
      <c r="D25" s="57">
        <v>1471.494334</v>
      </c>
      <c r="E25" s="57">
        <v>1036.89923606</v>
      </c>
    </row>
    <row r="26" spans="1:5" ht="20.100000000000001" customHeight="1" x14ac:dyDescent="0.45">
      <c r="A26" s="31">
        <v>21</v>
      </c>
      <c r="B26" s="54" t="s">
        <v>287</v>
      </c>
      <c r="C26" s="55">
        <v>843.17740000000003</v>
      </c>
      <c r="D26" s="55">
        <v>912.90093000000002</v>
      </c>
      <c r="E26" s="55">
        <v>1020.9254181249999</v>
      </c>
    </row>
    <row r="27" spans="1:5" ht="20.100000000000001" customHeight="1" x14ac:dyDescent="0.45">
      <c r="A27" s="34">
        <v>22</v>
      </c>
      <c r="B27" s="56" t="s">
        <v>276</v>
      </c>
      <c r="C27" s="57">
        <v>1568.8200420000001</v>
      </c>
      <c r="D27" s="57">
        <v>1738.0227070000001</v>
      </c>
      <c r="E27" s="57">
        <v>881.24738357249998</v>
      </c>
    </row>
    <row r="28" spans="1:5" ht="20.100000000000001" customHeight="1" x14ac:dyDescent="0.45">
      <c r="A28" s="31">
        <v>23</v>
      </c>
      <c r="B28" s="54" t="s">
        <v>277</v>
      </c>
      <c r="C28" s="55">
        <v>1470.639608</v>
      </c>
      <c r="D28" s="55">
        <v>1124.0291420000001</v>
      </c>
      <c r="E28" s="55">
        <v>814.8943061624999</v>
      </c>
    </row>
    <row r="29" spans="1:5" ht="20.100000000000001" customHeight="1" x14ac:dyDescent="0.45">
      <c r="A29" s="34">
        <v>24</v>
      </c>
      <c r="B29" s="56" t="s">
        <v>278</v>
      </c>
      <c r="C29" s="57">
        <v>634.86703199999999</v>
      </c>
      <c r="D29" s="57">
        <v>274.006756</v>
      </c>
      <c r="E29" s="57">
        <v>758.63888924402966</v>
      </c>
    </row>
    <row r="30" spans="1:5" ht="20.100000000000001" customHeight="1" x14ac:dyDescent="0.45">
      <c r="A30" s="31">
        <v>25</v>
      </c>
      <c r="B30" s="54" t="s">
        <v>200</v>
      </c>
      <c r="C30" s="55">
        <v>884.89311399999997</v>
      </c>
      <c r="D30" s="55">
        <v>1122.6277190000001</v>
      </c>
      <c r="E30" s="55">
        <v>747.24729132749997</v>
      </c>
    </row>
    <row r="31" spans="1:5" ht="20.100000000000001" customHeight="1" x14ac:dyDescent="0.45">
      <c r="A31" s="34">
        <v>26</v>
      </c>
      <c r="B31" s="56" t="s">
        <v>77</v>
      </c>
      <c r="C31" s="57">
        <v>85.438092999999995</v>
      </c>
      <c r="D31" s="57">
        <v>309.53802000000002</v>
      </c>
      <c r="E31" s="57">
        <v>685.09043846250006</v>
      </c>
    </row>
    <row r="32" spans="1:5" ht="20.100000000000001" customHeight="1" x14ac:dyDescent="0.45">
      <c r="A32" s="31">
        <v>27</v>
      </c>
      <c r="B32" s="54" t="s">
        <v>72</v>
      </c>
      <c r="C32" s="55">
        <v>842.35045700000001</v>
      </c>
      <c r="D32" s="55">
        <v>894.21463700000004</v>
      </c>
      <c r="E32" s="55">
        <v>625.12731322999991</v>
      </c>
    </row>
    <row r="33" spans="1:5" ht="20.100000000000001" customHeight="1" x14ac:dyDescent="0.45">
      <c r="A33" s="34">
        <v>28</v>
      </c>
      <c r="B33" s="56" t="s">
        <v>105</v>
      </c>
      <c r="C33" s="57">
        <v>16.133434999999999</v>
      </c>
      <c r="D33" s="57">
        <v>12.487470999999999</v>
      </c>
      <c r="E33" s="57">
        <v>557.49869909999995</v>
      </c>
    </row>
    <row r="34" spans="1:5" ht="20.100000000000001" customHeight="1" x14ac:dyDescent="0.45">
      <c r="A34" s="31">
        <v>29</v>
      </c>
      <c r="B34" s="54" t="s">
        <v>349</v>
      </c>
      <c r="C34" s="55">
        <v>845.59534299999996</v>
      </c>
      <c r="D34" s="55">
        <v>687.16609700000004</v>
      </c>
      <c r="E34" s="55">
        <v>539.04522850000001</v>
      </c>
    </row>
    <row r="35" spans="1:5" ht="20.100000000000001" customHeight="1" x14ac:dyDescent="0.45">
      <c r="A35" s="34">
        <v>30</v>
      </c>
      <c r="B35" s="56" t="s">
        <v>227</v>
      </c>
      <c r="C35" s="57">
        <v>1155.5000689999999</v>
      </c>
      <c r="D35" s="57">
        <v>945.57230600000003</v>
      </c>
      <c r="E35" s="57">
        <v>537.85976240182595</v>
      </c>
    </row>
    <row r="36" spans="1:5" ht="20.100000000000001" customHeight="1" x14ac:dyDescent="0.45">
      <c r="A36" s="31">
        <v>31</v>
      </c>
      <c r="B36" s="54" t="s">
        <v>83</v>
      </c>
      <c r="C36" s="55">
        <v>439.692252</v>
      </c>
      <c r="D36" s="55">
        <v>745.01381500000002</v>
      </c>
      <c r="E36" s="55">
        <v>475.70831906249998</v>
      </c>
    </row>
    <row r="37" spans="1:5" ht="20.100000000000001" customHeight="1" x14ac:dyDescent="0.45">
      <c r="A37" s="34">
        <v>32</v>
      </c>
      <c r="B37" s="56" t="s">
        <v>85</v>
      </c>
      <c r="C37" s="57">
        <v>468.55951599999997</v>
      </c>
      <c r="D37" s="57">
        <v>448.35719799999998</v>
      </c>
      <c r="E37" s="57">
        <v>462.26255782500004</v>
      </c>
    </row>
    <row r="38" spans="1:5" ht="20.100000000000001" customHeight="1" x14ac:dyDescent="0.45">
      <c r="A38" s="31">
        <v>33</v>
      </c>
      <c r="B38" s="54" t="s">
        <v>88</v>
      </c>
      <c r="C38" s="55">
        <v>262.607867</v>
      </c>
      <c r="D38" s="55">
        <v>403.521004</v>
      </c>
      <c r="E38" s="55">
        <v>423.37543323750003</v>
      </c>
    </row>
    <row r="39" spans="1:5" ht="20.100000000000001" customHeight="1" x14ac:dyDescent="0.45">
      <c r="A39" s="34">
        <v>34</v>
      </c>
      <c r="B39" s="56" t="s">
        <v>202</v>
      </c>
      <c r="C39" s="57">
        <v>515.38197600000001</v>
      </c>
      <c r="D39" s="57">
        <v>247.85024100000001</v>
      </c>
      <c r="E39" s="57">
        <v>406.36940597500001</v>
      </c>
    </row>
    <row r="40" spans="1:5" ht="20.100000000000001" customHeight="1" x14ac:dyDescent="0.45">
      <c r="A40" s="31">
        <v>35</v>
      </c>
      <c r="B40" s="54" t="s">
        <v>84</v>
      </c>
      <c r="C40" s="55">
        <v>424.70982500000002</v>
      </c>
      <c r="D40" s="55">
        <v>547.24484500000005</v>
      </c>
      <c r="E40" s="55">
        <v>401.49913728000001</v>
      </c>
    </row>
    <row r="41" spans="1:5" ht="20.100000000000001" customHeight="1" x14ac:dyDescent="0.45">
      <c r="A41" s="34">
        <v>36</v>
      </c>
      <c r="B41" s="56" t="s">
        <v>350</v>
      </c>
      <c r="C41" s="57">
        <v>92.888482999999994</v>
      </c>
      <c r="D41" s="57">
        <v>223.19448499999999</v>
      </c>
      <c r="E41" s="57">
        <v>375.51939104999997</v>
      </c>
    </row>
    <row r="42" spans="1:5" ht="20.100000000000001" customHeight="1" x14ac:dyDescent="0.45">
      <c r="A42" s="31">
        <v>37</v>
      </c>
      <c r="B42" s="54" t="s">
        <v>79</v>
      </c>
      <c r="C42" s="55">
        <v>607.86294899999996</v>
      </c>
      <c r="D42" s="55">
        <v>774.514769</v>
      </c>
      <c r="E42" s="55">
        <v>372.95248398749993</v>
      </c>
    </row>
    <row r="43" spans="1:5" ht="20.100000000000001" customHeight="1" x14ac:dyDescent="0.45">
      <c r="A43" s="34">
        <v>38</v>
      </c>
      <c r="B43" s="56" t="s">
        <v>213</v>
      </c>
      <c r="C43" s="57">
        <v>644.56965700000001</v>
      </c>
      <c r="D43" s="57">
        <v>677.54693399999996</v>
      </c>
      <c r="E43" s="57">
        <v>350.97938913750005</v>
      </c>
    </row>
    <row r="44" spans="1:5" ht="20.100000000000001" customHeight="1" x14ac:dyDescent="0.45">
      <c r="A44" s="31">
        <v>39</v>
      </c>
      <c r="B44" s="54" t="s">
        <v>81</v>
      </c>
      <c r="C44" s="55">
        <v>509.162781</v>
      </c>
      <c r="D44" s="55">
        <v>38.380082999999999</v>
      </c>
      <c r="E44" s="55">
        <v>338.98631331250004</v>
      </c>
    </row>
    <row r="45" spans="1:5" ht="20.100000000000001" customHeight="1" x14ac:dyDescent="0.45">
      <c r="A45" s="34">
        <v>40</v>
      </c>
      <c r="B45" s="56" t="s">
        <v>87</v>
      </c>
      <c r="C45" s="57">
        <v>441.25490300000001</v>
      </c>
      <c r="D45" s="57">
        <v>473.26295599999997</v>
      </c>
      <c r="E45" s="57">
        <v>323.04832927999996</v>
      </c>
    </row>
    <row r="46" spans="1:5" ht="20.100000000000001" customHeight="1" x14ac:dyDescent="0.45">
      <c r="A46" s="31">
        <v>41</v>
      </c>
      <c r="B46" s="54" t="s">
        <v>90</v>
      </c>
      <c r="C46" s="55">
        <v>282.84975400000002</v>
      </c>
      <c r="D46" s="55">
        <v>342.22005899999999</v>
      </c>
      <c r="E46" s="55">
        <v>283.88360599999999</v>
      </c>
    </row>
    <row r="47" spans="1:5" ht="20.100000000000001" customHeight="1" x14ac:dyDescent="0.45">
      <c r="A47" s="34">
        <v>42</v>
      </c>
      <c r="B47" s="56" t="s">
        <v>80</v>
      </c>
      <c r="C47" s="57">
        <v>6.7203920000000004</v>
      </c>
      <c r="D47" s="57">
        <v>18.648223999999999</v>
      </c>
      <c r="E47" s="57">
        <v>280.49959570999999</v>
      </c>
    </row>
    <row r="48" spans="1:5" ht="20.100000000000001" customHeight="1" x14ac:dyDescent="0.45">
      <c r="A48" s="31">
        <v>43</v>
      </c>
      <c r="B48" s="54" t="s">
        <v>279</v>
      </c>
      <c r="C48" s="55">
        <v>264.86070899999999</v>
      </c>
      <c r="D48" s="55">
        <v>160.14204699999999</v>
      </c>
      <c r="E48" s="55">
        <v>244.3631824</v>
      </c>
    </row>
    <row r="49" spans="1:5" ht="20.100000000000001" customHeight="1" x14ac:dyDescent="0.45">
      <c r="A49" s="34">
        <v>44</v>
      </c>
      <c r="B49" s="56" t="s">
        <v>207</v>
      </c>
      <c r="C49" s="57">
        <v>98.131472000000002</v>
      </c>
      <c r="D49" s="57">
        <v>369.39503500000001</v>
      </c>
      <c r="E49" s="57">
        <v>222.88398970000003</v>
      </c>
    </row>
    <row r="50" spans="1:5" ht="20.100000000000001" customHeight="1" x14ac:dyDescent="0.45">
      <c r="A50" s="31">
        <v>45</v>
      </c>
      <c r="B50" s="54" t="s">
        <v>91</v>
      </c>
      <c r="C50" s="55">
        <v>37.681652999999997</v>
      </c>
      <c r="D50" s="55">
        <v>374.34116899999998</v>
      </c>
      <c r="E50" s="55">
        <v>216.67342534999997</v>
      </c>
    </row>
    <row r="51" spans="1:5" ht="20.100000000000001" customHeight="1" x14ac:dyDescent="0.45">
      <c r="A51" s="34">
        <v>46</v>
      </c>
      <c r="B51" s="56" t="s">
        <v>225</v>
      </c>
      <c r="C51" s="57">
        <v>1.3212E-2</v>
      </c>
      <c r="D51" s="57">
        <v>3.866196</v>
      </c>
      <c r="E51" s="57">
        <v>178.25427533750002</v>
      </c>
    </row>
    <row r="52" spans="1:5" ht="20.100000000000001" customHeight="1" x14ac:dyDescent="0.45">
      <c r="A52" s="31">
        <v>47</v>
      </c>
      <c r="B52" s="54" t="s">
        <v>89</v>
      </c>
      <c r="C52" s="55">
        <v>296.70080200000001</v>
      </c>
      <c r="D52" s="55">
        <v>221.63658100000001</v>
      </c>
      <c r="E52" s="55">
        <v>177.029045</v>
      </c>
    </row>
    <row r="53" spans="1:5" ht="20.100000000000001" customHeight="1" x14ac:dyDescent="0.45">
      <c r="A53" s="34">
        <v>48</v>
      </c>
      <c r="B53" s="56" t="s">
        <v>98</v>
      </c>
      <c r="C53" s="57">
        <v>92.608834999999999</v>
      </c>
      <c r="D53" s="57">
        <v>67.719589999999997</v>
      </c>
      <c r="E53" s="57">
        <v>169.21776000000003</v>
      </c>
    </row>
    <row r="54" spans="1:5" ht="20.100000000000001" customHeight="1" x14ac:dyDescent="0.45">
      <c r="A54" s="31">
        <v>49</v>
      </c>
      <c r="B54" s="54" t="s">
        <v>358</v>
      </c>
      <c r="C54" s="55">
        <v>105.759089</v>
      </c>
      <c r="D54" s="55">
        <v>0</v>
      </c>
      <c r="E54" s="55">
        <v>156.4356998625</v>
      </c>
    </row>
    <row r="55" spans="1:5" ht="20.100000000000001" customHeight="1" x14ac:dyDescent="0.45">
      <c r="A55" s="34">
        <v>50</v>
      </c>
      <c r="B55" s="56" t="s">
        <v>288</v>
      </c>
      <c r="C55" s="57">
        <v>13.227817999999999</v>
      </c>
      <c r="D55" s="57">
        <v>27.174499000000001</v>
      </c>
      <c r="E55" s="57">
        <v>154.2510121</v>
      </c>
    </row>
    <row r="56" spans="1:5" ht="20.100000000000001" customHeight="1" x14ac:dyDescent="0.45">
      <c r="A56" s="31">
        <v>51</v>
      </c>
      <c r="B56" s="54" t="s">
        <v>82</v>
      </c>
      <c r="C56" s="55">
        <v>68.045570999999995</v>
      </c>
      <c r="D56" s="55">
        <v>81.296771000000007</v>
      </c>
      <c r="E56" s="55">
        <v>115.865301</v>
      </c>
    </row>
    <row r="57" spans="1:5" ht="20.100000000000001" customHeight="1" x14ac:dyDescent="0.45">
      <c r="A57" s="34">
        <v>52</v>
      </c>
      <c r="B57" s="56" t="s">
        <v>284</v>
      </c>
      <c r="C57" s="57">
        <v>155.52184</v>
      </c>
      <c r="D57" s="57">
        <v>264.363136</v>
      </c>
      <c r="E57" s="57">
        <v>95.516288000000003</v>
      </c>
    </row>
    <row r="58" spans="1:5" ht="20.100000000000001" customHeight="1" x14ac:dyDescent="0.45">
      <c r="A58" s="31">
        <v>53</v>
      </c>
      <c r="B58" s="54" t="s">
        <v>86</v>
      </c>
      <c r="C58" s="55">
        <v>872.56892500000004</v>
      </c>
      <c r="D58" s="55">
        <v>505.28816699999999</v>
      </c>
      <c r="E58" s="55">
        <v>83.246187000000006</v>
      </c>
    </row>
    <row r="59" spans="1:5" ht="20.100000000000001" customHeight="1" x14ac:dyDescent="0.45">
      <c r="A59" s="34">
        <v>54</v>
      </c>
      <c r="B59" s="56" t="s">
        <v>97</v>
      </c>
      <c r="C59" s="57">
        <v>18.048030000000001</v>
      </c>
      <c r="D59" s="57">
        <v>75.084103999999996</v>
      </c>
      <c r="E59" s="57">
        <v>76.657955989999991</v>
      </c>
    </row>
    <row r="60" spans="1:5" ht="20.100000000000001" customHeight="1" x14ac:dyDescent="0.45">
      <c r="A60" s="31">
        <v>55</v>
      </c>
      <c r="B60" s="54" t="s">
        <v>96</v>
      </c>
      <c r="C60" s="55">
        <v>43.656199000000001</v>
      </c>
      <c r="D60" s="55">
        <v>65.926955000000007</v>
      </c>
      <c r="E60" s="55">
        <v>70.04842515</v>
      </c>
    </row>
    <row r="61" spans="1:5" ht="20.100000000000001" customHeight="1" x14ac:dyDescent="0.45">
      <c r="A61" s="34">
        <v>56</v>
      </c>
      <c r="B61" s="56" t="s">
        <v>93</v>
      </c>
      <c r="C61" s="57">
        <v>47.935158000000001</v>
      </c>
      <c r="D61" s="57">
        <v>44.184078999999997</v>
      </c>
      <c r="E61" s="57">
        <v>52.496488999999997</v>
      </c>
    </row>
    <row r="62" spans="1:5" ht="20.100000000000001" customHeight="1" x14ac:dyDescent="0.45">
      <c r="A62" s="31">
        <v>57</v>
      </c>
      <c r="B62" s="54" t="s">
        <v>208</v>
      </c>
      <c r="C62" s="55">
        <v>43.173453000000002</v>
      </c>
      <c r="D62" s="55">
        <v>3.6535709999999999</v>
      </c>
      <c r="E62" s="55">
        <v>51.466439000000001</v>
      </c>
    </row>
    <row r="63" spans="1:5" ht="20.100000000000001" customHeight="1" x14ac:dyDescent="0.45">
      <c r="A63" s="34">
        <v>58</v>
      </c>
      <c r="B63" s="56" t="s">
        <v>104</v>
      </c>
      <c r="C63" s="57">
        <v>37.466628999999998</v>
      </c>
      <c r="D63" s="57">
        <v>52.505670000000002</v>
      </c>
      <c r="E63" s="57">
        <v>39.263435000000001</v>
      </c>
    </row>
    <row r="64" spans="1:5" ht="20.100000000000001" customHeight="1" x14ac:dyDescent="0.45">
      <c r="A64" s="31">
        <v>59</v>
      </c>
      <c r="B64" s="54" t="s">
        <v>206</v>
      </c>
      <c r="C64" s="55">
        <v>72.364725000000007</v>
      </c>
      <c r="D64" s="55">
        <v>346.30382500000002</v>
      </c>
      <c r="E64" s="55">
        <v>36.611916999999998</v>
      </c>
    </row>
    <row r="65" spans="1:5" ht="20.100000000000001" customHeight="1" x14ac:dyDescent="0.45">
      <c r="A65" s="34">
        <v>60</v>
      </c>
      <c r="B65" s="56" t="s">
        <v>214</v>
      </c>
      <c r="C65" s="57">
        <v>106.752166</v>
      </c>
      <c r="D65" s="57">
        <v>11.295793</v>
      </c>
      <c r="E65" s="57">
        <v>28.951212000000002</v>
      </c>
    </row>
    <row r="66" spans="1:5" ht="20.100000000000001" customHeight="1" x14ac:dyDescent="0.45">
      <c r="A66" s="31">
        <v>61</v>
      </c>
      <c r="B66" s="54" t="s">
        <v>210</v>
      </c>
      <c r="C66" s="55">
        <v>30.875432</v>
      </c>
      <c r="D66" s="55">
        <v>26.089607999999998</v>
      </c>
      <c r="E66" s="55">
        <v>28.743829000000002</v>
      </c>
    </row>
    <row r="67" spans="1:5" ht="20.100000000000001" customHeight="1" x14ac:dyDescent="0.45">
      <c r="A67" s="34">
        <v>62</v>
      </c>
      <c r="B67" s="56" t="s">
        <v>107</v>
      </c>
      <c r="C67" s="57">
        <v>42.893990000000002</v>
      </c>
      <c r="D67" s="57">
        <v>37.435474999999997</v>
      </c>
      <c r="E67" s="57">
        <v>26.743501999999999</v>
      </c>
    </row>
    <row r="68" spans="1:5" ht="20.100000000000001" customHeight="1" x14ac:dyDescent="0.45">
      <c r="A68" s="31">
        <v>63</v>
      </c>
      <c r="B68" s="54" t="s">
        <v>112</v>
      </c>
      <c r="C68" s="55">
        <v>17.115307000000001</v>
      </c>
      <c r="D68" s="55">
        <v>17.192785000000001</v>
      </c>
      <c r="E68" s="55">
        <v>23.649090749999999</v>
      </c>
    </row>
    <row r="69" spans="1:5" ht="20.100000000000001" customHeight="1" x14ac:dyDescent="0.45">
      <c r="A69" s="34">
        <v>64</v>
      </c>
      <c r="B69" s="56" t="s">
        <v>103</v>
      </c>
      <c r="C69" s="57">
        <v>14.049992</v>
      </c>
      <c r="D69" s="57">
        <v>9.8042219999999993</v>
      </c>
      <c r="E69" s="57">
        <v>23.504019</v>
      </c>
    </row>
    <row r="70" spans="1:5" ht="20.100000000000001" customHeight="1" x14ac:dyDescent="0.45">
      <c r="A70" s="31">
        <v>65</v>
      </c>
      <c r="B70" s="54" t="s">
        <v>99</v>
      </c>
      <c r="C70" s="55">
        <v>34.942945000000002</v>
      </c>
      <c r="D70" s="55">
        <v>22.608391999999998</v>
      </c>
      <c r="E70" s="55">
        <v>17.57948</v>
      </c>
    </row>
    <row r="71" spans="1:5" ht="20.100000000000001" customHeight="1" x14ac:dyDescent="0.45">
      <c r="A71" s="34">
        <v>66</v>
      </c>
      <c r="B71" s="56" t="s">
        <v>280</v>
      </c>
      <c r="C71" s="57">
        <v>5.7817509999999999</v>
      </c>
      <c r="D71" s="57">
        <v>6.0008109999999997</v>
      </c>
      <c r="E71" s="57">
        <v>14.691803999999999</v>
      </c>
    </row>
    <row r="72" spans="1:5" ht="20.100000000000001" customHeight="1" x14ac:dyDescent="0.45">
      <c r="A72" s="31">
        <v>67</v>
      </c>
      <c r="B72" s="54" t="s">
        <v>101</v>
      </c>
      <c r="C72" s="55">
        <v>7.9281769999999998</v>
      </c>
      <c r="D72" s="55">
        <v>3.9550740000000002</v>
      </c>
      <c r="E72" s="55">
        <v>14.661848000000001</v>
      </c>
    </row>
    <row r="73" spans="1:5" ht="20.100000000000001" customHeight="1" x14ac:dyDescent="0.45">
      <c r="A73" s="34">
        <v>68</v>
      </c>
      <c r="B73" s="56" t="s">
        <v>94</v>
      </c>
      <c r="C73" s="57">
        <v>66.068071000000003</v>
      </c>
      <c r="D73" s="57">
        <v>11.322086000000001</v>
      </c>
      <c r="E73" s="57">
        <v>13.961199000000001</v>
      </c>
    </row>
    <row r="74" spans="1:5" ht="20.100000000000001" customHeight="1" x14ac:dyDescent="0.45">
      <c r="A74" s="31">
        <v>69</v>
      </c>
      <c r="B74" s="54" t="s">
        <v>92</v>
      </c>
      <c r="C74" s="55">
        <v>20.264576000000002</v>
      </c>
      <c r="D74" s="55">
        <v>274.31396599999999</v>
      </c>
      <c r="E74" s="55">
        <v>13.606695</v>
      </c>
    </row>
    <row r="75" spans="1:5" ht="20.100000000000001" customHeight="1" x14ac:dyDescent="0.45">
      <c r="A75" s="34">
        <v>70</v>
      </c>
      <c r="B75" s="56" t="s">
        <v>100</v>
      </c>
      <c r="C75" s="57">
        <v>20.781288</v>
      </c>
      <c r="D75" s="57">
        <v>33.521228999999998</v>
      </c>
      <c r="E75" s="57">
        <v>12.605824</v>
      </c>
    </row>
    <row r="76" spans="1:5" ht="20.100000000000001" customHeight="1" x14ac:dyDescent="0.45">
      <c r="A76" s="31">
        <v>71</v>
      </c>
      <c r="B76" s="54" t="s">
        <v>215</v>
      </c>
      <c r="C76" s="55">
        <v>8.6534060000000004</v>
      </c>
      <c r="D76" s="55">
        <v>21.212515</v>
      </c>
      <c r="E76" s="55">
        <v>11.504766</v>
      </c>
    </row>
    <row r="77" spans="1:5" ht="20.100000000000001" customHeight="1" x14ac:dyDescent="0.45">
      <c r="A77" s="34">
        <v>72</v>
      </c>
      <c r="B77" s="56" t="s">
        <v>123</v>
      </c>
      <c r="C77" s="57">
        <v>39.097836999999998</v>
      </c>
      <c r="D77" s="57">
        <v>30.686411</v>
      </c>
      <c r="E77" s="57">
        <v>10.651884000000001</v>
      </c>
    </row>
    <row r="78" spans="1:5" ht="20.100000000000001" customHeight="1" x14ac:dyDescent="0.45">
      <c r="A78" s="31">
        <v>73</v>
      </c>
      <c r="B78" s="54" t="s">
        <v>216</v>
      </c>
      <c r="C78" s="55">
        <v>6.9760140000000002</v>
      </c>
      <c r="D78" s="55">
        <v>9.1524280000000005</v>
      </c>
      <c r="E78" s="55">
        <v>10.075373450000001</v>
      </c>
    </row>
    <row r="79" spans="1:5" ht="20.100000000000001" customHeight="1" x14ac:dyDescent="0.45">
      <c r="A79" s="34">
        <v>74</v>
      </c>
      <c r="B79" s="56" t="s">
        <v>228</v>
      </c>
      <c r="C79" s="57">
        <v>2.0316019999999999</v>
      </c>
      <c r="D79" s="57">
        <v>3.337469</v>
      </c>
      <c r="E79" s="57">
        <v>9.9406890000000008</v>
      </c>
    </row>
    <row r="80" spans="1:5" ht="20.100000000000001" customHeight="1" x14ac:dyDescent="0.45">
      <c r="A80" s="31">
        <v>75</v>
      </c>
      <c r="B80" s="54" t="s">
        <v>102</v>
      </c>
      <c r="C80" s="55">
        <v>2.3386930000000001</v>
      </c>
      <c r="D80" s="55">
        <v>4.2310460000000001</v>
      </c>
      <c r="E80" s="55">
        <v>9.4422949999999997</v>
      </c>
    </row>
    <row r="81" spans="1:5" ht="20.100000000000001" customHeight="1" x14ac:dyDescent="0.45">
      <c r="A81" s="34">
        <v>76</v>
      </c>
      <c r="B81" s="56" t="s">
        <v>108</v>
      </c>
      <c r="C81" s="57">
        <v>8.3994079999999993</v>
      </c>
      <c r="D81" s="57">
        <v>9.416067</v>
      </c>
      <c r="E81" s="57">
        <v>8.8381729999999994</v>
      </c>
    </row>
    <row r="82" spans="1:5" ht="20.100000000000001" customHeight="1" x14ac:dyDescent="0.45">
      <c r="A82" s="31">
        <v>77</v>
      </c>
      <c r="B82" s="54" t="s">
        <v>129</v>
      </c>
      <c r="C82" s="55">
        <v>0.31192500000000001</v>
      </c>
      <c r="D82" s="55">
        <v>0.120014</v>
      </c>
      <c r="E82" s="55">
        <v>8.0384329999999995</v>
      </c>
    </row>
    <row r="83" spans="1:5" ht="20.100000000000001" customHeight="1" x14ac:dyDescent="0.45">
      <c r="A83" s="34">
        <v>78</v>
      </c>
      <c r="B83" s="56" t="s">
        <v>221</v>
      </c>
      <c r="C83" s="57">
        <v>8.0542759999999998</v>
      </c>
      <c r="D83" s="57">
        <v>4.1406489999999998</v>
      </c>
      <c r="E83" s="57">
        <v>7.8866550000000002</v>
      </c>
    </row>
    <row r="84" spans="1:5" ht="20.100000000000001" customHeight="1" x14ac:dyDescent="0.45">
      <c r="A84" s="31">
        <v>79</v>
      </c>
      <c r="B84" s="54" t="s">
        <v>322</v>
      </c>
      <c r="C84" s="55">
        <v>1.840185</v>
      </c>
      <c r="D84" s="55">
        <v>14.521425000000001</v>
      </c>
      <c r="E84" s="55">
        <v>7.4789159999999999</v>
      </c>
    </row>
    <row r="85" spans="1:5" ht="20.100000000000001" customHeight="1" x14ac:dyDescent="0.45">
      <c r="A85" s="34">
        <v>80</v>
      </c>
      <c r="B85" s="56" t="s">
        <v>106</v>
      </c>
      <c r="C85" s="57">
        <v>2.8290890000000002</v>
      </c>
      <c r="D85" s="57">
        <v>4.1748240000000001</v>
      </c>
      <c r="E85" s="57">
        <v>7.0266729999999997</v>
      </c>
    </row>
    <row r="86" spans="1:5" ht="20.100000000000001" customHeight="1" x14ac:dyDescent="0.45">
      <c r="A86" s="31">
        <v>81</v>
      </c>
      <c r="B86" s="54" t="s">
        <v>226</v>
      </c>
      <c r="C86" s="55">
        <v>5.8910780000000003</v>
      </c>
      <c r="D86" s="55">
        <v>14.706538999999999</v>
      </c>
      <c r="E86" s="55">
        <v>6.9633099999999999</v>
      </c>
    </row>
    <row r="87" spans="1:5" ht="20.100000000000001" customHeight="1" x14ac:dyDescent="0.45">
      <c r="A87" s="34">
        <v>82</v>
      </c>
      <c r="B87" s="56" t="s">
        <v>217</v>
      </c>
      <c r="C87" s="57">
        <v>244.863981</v>
      </c>
      <c r="D87" s="57">
        <v>6.7062439999999999</v>
      </c>
      <c r="E87" s="57">
        <v>6.704644</v>
      </c>
    </row>
    <row r="88" spans="1:5" ht="20.100000000000001" customHeight="1" x14ac:dyDescent="0.45">
      <c r="A88" s="31">
        <v>83</v>
      </c>
      <c r="B88" s="54" t="s">
        <v>218</v>
      </c>
      <c r="C88" s="55">
        <v>4.2326030000000001</v>
      </c>
      <c r="D88" s="55">
        <v>4.6456249999999999</v>
      </c>
      <c r="E88" s="55">
        <v>6.13980076</v>
      </c>
    </row>
    <row r="89" spans="1:5" ht="20.100000000000001" customHeight="1" x14ac:dyDescent="0.45">
      <c r="A89" s="34">
        <v>84</v>
      </c>
      <c r="B89" s="56" t="s">
        <v>109</v>
      </c>
      <c r="C89" s="57">
        <v>8.5196830000000006</v>
      </c>
      <c r="D89" s="57">
        <v>7.8215329999999996</v>
      </c>
      <c r="E89" s="57">
        <v>6.0486639999999996</v>
      </c>
    </row>
    <row r="90" spans="1:5" ht="20.100000000000001" customHeight="1" x14ac:dyDescent="0.45">
      <c r="A90" s="31">
        <v>85</v>
      </c>
      <c r="B90" s="54" t="s">
        <v>353</v>
      </c>
      <c r="C90" s="55">
        <v>0</v>
      </c>
      <c r="D90" s="55">
        <v>8.9823E-2</v>
      </c>
      <c r="E90" s="55">
        <v>5.7919869999999998</v>
      </c>
    </row>
    <row r="91" spans="1:5" ht="20.100000000000001" customHeight="1" x14ac:dyDescent="0.45">
      <c r="A91" s="34">
        <v>86</v>
      </c>
      <c r="B91" s="56" t="s">
        <v>111</v>
      </c>
      <c r="C91" s="57">
        <v>3.8316870000000001</v>
      </c>
      <c r="D91" s="57">
        <v>7.486764</v>
      </c>
      <c r="E91" s="57">
        <v>5.5188639999999998</v>
      </c>
    </row>
    <row r="92" spans="1:5" ht="20.100000000000001" customHeight="1" x14ac:dyDescent="0.45">
      <c r="A92" s="31">
        <v>87</v>
      </c>
      <c r="B92" s="54" t="s">
        <v>219</v>
      </c>
      <c r="C92" s="55">
        <v>4.4769750000000004</v>
      </c>
      <c r="D92" s="55">
        <v>5.0714709999999998</v>
      </c>
      <c r="E92" s="55">
        <v>5.3903359999999996</v>
      </c>
    </row>
    <row r="93" spans="1:5" ht="20.100000000000001" customHeight="1" x14ac:dyDescent="0.45">
      <c r="A93" s="34">
        <v>88</v>
      </c>
      <c r="B93" s="56" t="s">
        <v>115</v>
      </c>
      <c r="C93" s="57">
        <v>2.7860860000000001</v>
      </c>
      <c r="D93" s="57">
        <v>5.4307280000000002</v>
      </c>
      <c r="E93" s="57">
        <v>4.487457</v>
      </c>
    </row>
    <row r="94" spans="1:5" ht="20.100000000000001" customHeight="1" x14ac:dyDescent="0.45">
      <c r="A94" s="31">
        <v>89</v>
      </c>
      <c r="B94" s="54" t="s">
        <v>126</v>
      </c>
      <c r="C94" s="55">
        <v>6.5503650000000002</v>
      </c>
      <c r="D94" s="55">
        <v>1.712952</v>
      </c>
      <c r="E94" s="55">
        <v>4.4530079999999996</v>
      </c>
    </row>
    <row r="95" spans="1:5" ht="20.100000000000001" customHeight="1" x14ac:dyDescent="0.45">
      <c r="A95" s="34">
        <v>90</v>
      </c>
      <c r="B95" s="56" t="s">
        <v>119</v>
      </c>
      <c r="C95" s="57">
        <v>4.1832029999999998</v>
      </c>
      <c r="D95" s="57">
        <v>9.1246880000000008</v>
      </c>
      <c r="E95" s="57">
        <v>4.2337569999999998</v>
      </c>
    </row>
    <row r="96" spans="1:5" ht="20.100000000000001" customHeight="1" x14ac:dyDescent="0.45">
      <c r="A96" s="31">
        <v>91</v>
      </c>
      <c r="B96" s="54" t="s">
        <v>211</v>
      </c>
      <c r="C96" s="55">
        <v>241.26763</v>
      </c>
      <c r="D96" s="55">
        <v>2.033331</v>
      </c>
      <c r="E96" s="55">
        <v>4.1989260000000002</v>
      </c>
    </row>
    <row r="97" spans="1:5" ht="20.100000000000001" customHeight="1" x14ac:dyDescent="0.45">
      <c r="A97" s="34">
        <v>92</v>
      </c>
      <c r="B97" s="56" t="s">
        <v>125</v>
      </c>
      <c r="C97" s="57">
        <v>2.5427029999999999</v>
      </c>
      <c r="D97" s="57">
        <v>4.6593470000000003</v>
      </c>
      <c r="E97" s="57">
        <v>4.1701370000000004</v>
      </c>
    </row>
    <row r="98" spans="1:5" ht="20.100000000000001" customHeight="1" x14ac:dyDescent="0.45">
      <c r="A98" s="31">
        <v>93</v>
      </c>
      <c r="B98" s="54" t="s">
        <v>113</v>
      </c>
      <c r="C98" s="55">
        <v>7.3230659999999999</v>
      </c>
      <c r="D98" s="55">
        <v>0.40383999999999998</v>
      </c>
      <c r="E98" s="55">
        <v>4.0507989999999996</v>
      </c>
    </row>
    <row r="99" spans="1:5" ht="20.100000000000001" customHeight="1" x14ac:dyDescent="0.45">
      <c r="A99" s="34">
        <v>94</v>
      </c>
      <c r="B99" s="56" t="s">
        <v>122</v>
      </c>
      <c r="C99" s="57">
        <v>1.207813</v>
      </c>
      <c r="D99" s="57">
        <v>1.9275180000000001</v>
      </c>
      <c r="E99" s="57">
        <v>3.9736989999999999</v>
      </c>
    </row>
    <row r="100" spans="1:5" ht="20.100000000000001" customHeight="1" x14ac:dyDescent="0.45">
      <c r="A100" s="31">
        <v>95</v>
      </c>
      <c r="B100" s="54" t="s">
        <v>114</v>
      </c>
      <c r="C100" s="55">
        <v>1.420139</v>
      </c>
      <c r="D100" s="55">
        <v>1.851199</v>
      </c>
      <c r="E100" s="55">
        <v>3.2193000000000001</v>
      </c>
    </row>
    <row r="101" spans="1:5" ht="20.100000000000001" customHeight="1" x14ac:dyDescent="0.45">
      <c r="A101" s="34">
        <v>96</v>
      </c>
      <c r="B101" s="56" t="s">
        <v>267</v>
      </c>
      <c r="C101" s="57">
        <v>1.469789</v>
      </c>
      <c r="D101" s="57">
        <v>0.17429900000000001</v>
      </c>
      <c r="E101" s="57">
        <v>3.1844109999999999</v>
      </c>
    </row>
    <row r="102" spans="1:5" ht="20.100000000000001" customHeight="1" x14ac:dyDescent="0.45">
      <c r="A102" s="31">
        <v>97</v>
      </c>
      <c r="B102" s="54" t="s">
        <v>343</v>
      </c>
      <c r="C102" s="55">
        <v>1.9863569999999999</v>
      </c>
      <c r="D102" s="55">
        <v>1.434247</v>
      </c>
      <c r="E102" s="55">
        <v>2.9098893100000001</v>
      </c>
    </row>
    <row r="103" spans="1:5" ht="20.100000000000001" customHeight="1" x14ac:dyDescent="0.45">
      <c r="A103" s="34">
        <v>98</v>
      </c>
      <c r="B103" s="56" t="s">
        <v>117</v>
      </c>
      <c r="C103" s="57">
        <v>0.694546</v>
      </c>
      <c r="D103" s="57">
        <v>0.156469</v>
      </c>
      <c r="E103" s="57">
        <v>2.9001939999999999</v>
      </c>
    </row>
    <row r="104" spans="1:5" ht="20.100000000000001" customHeight="1" x14ac:dyDescent="0.45">
      <c r="A104" s="31">
        <v>99</v>
      </c>
      <c r="B104" s="54" t="s">
        <v>177</v>
      </c>
      <c r="C104" s="55">
        <v>1.1078920000000001</v>
      </c>
      <c r="D104" s="55">
        <v>20.22974</v>
      </c>
      <c r="E104" s="55">
        <v>2.686518</v>
      </c>
    </row>
    <row r="105" spans="1:5" ht="20.100000000000001" customHeight="1" x14ac:dyDescent="0.45">
      <c r="A105" s="34">
        <v>100</v>
      </c>
      <c r="B105" s="56" t="s">
        <v>289</v>
      </c>
      <c r="C105" s="57">
        <v>4.3966820000000002</v>
      </c>
      <c r="D105" s="57">
        <v>3.088784</v>
      </c>
      <c r="E105" s="57">
        <v>2.615869</v>
      </c>
    </row>
    <row r="106" spans="1:5" ht="20.100000000000001" customHeight="1" x14ac:dyDescent="0.45">
      <c r="A106" s="31">
        <v>101</v>
      </c>
      <c r="B106" s="54" t="s">
        <v>351</v>
      </c>
      <c r="C106" s="55">
        <v>0.12035</v>
      </c>
      <c r="D106" s="55">
        <v>0.76447799999999999</v>
      </c>
      <c r="E106" s="55">
        <v>2.549223</v>
      </c>
    </row>
    <row r="107" spans="1:5" ht="20.100000000000001" customHeight="1" x14ac:dyDescent="0.45">
      <c r="A107" s="34">
        <v>102</v>
      </c>
      <c r="B107" s="56" t="s">
        <v>121</v>
      </c>
      <c r="C107" s="57">
        <v>2.2598069999999999</v>
      </c>
      <c r="D107" s="57">
        <v>1.4224889999999999</v>
      </c>
      <c r="E107" s="57">
        <v>2.092838</v>
      </c>
    </row>
    <row r="108" spans="1:5" ht="20.100000000000001" customHeight="1" x14ac:dyDescent="0.45">
      <c r="A108" s="31">
        <v>103</v>
      </c>
      <c r="B108" s="54" t="s">
        <v>231</v>
      </c>
      <c r="C108" s="55">
        <v>110.057863</v>
      </c>
      <c r="D108" s="55">
        <v>2.9750610000000002</v>
      </c>
      <c r="E108" s="55">
        <v>2.089763</v>
      </c>
    </row>
    <row r="109" spans="1:5" ht="20.100000000000001" customHeight="1" x14ac:dyDescent="0.45">
      <c r="A109" s="34">
        <v>104</v>
      </c>
      <c r="B109" s="56" t="s">
        <v>118</v>
      </c>
      <c r="C109" s="57">
        <v>15.124765</v>
      </c>
      <c r="D109" s="57">
        <v>5.3374110000000003</v>
      </c>
      <c r="E109" s="57">
        <v>2.0682399999999999</v>
      </c>
    </row>
    <row r="110" spans="1:5" ht="20.100000000000001" customHeight="1" x14ac:dyDescent="0.45">
      <c r="A110" s="31">
        <v>105</v>
      </c>
      <c r="B110" s="54" t="s">
        <v>281</v>
      </c>
      <c r="C110" s="55">
        <v>3.0484770000000001</v>
      </c>
      <c r="D110" s="55">
        <v>4.2874090000000002</v>
      </c>
      <c r="E110" s="55">
        <v>1.8800920000000001</v>
      </c>
    </row>
    <row r="111" spans="1:5" ht="20.100000000000001" customHeight="1" x14ac:dyDescent="0.45">
      <c r="A111" s="34">
        <v>106</v>
      </c>
      <c r="B111" s="56" t="s">
        <v>230</v>
      </c>
      <c r="C111" s="57">
        <v>625.65092500000003</v>
      </c>
      <c r="D111" s="57">
        <v>2.2990330000000001</v>
      </c>
      <c r="E111" s="57">
        <v>1.796513</v>
      </c>
    </row>
    <row r="112" spans="1:5" ht="20.100000000000001" customHeight="1" x14ac:dyDescent="0.45">
      <c r="A112" s="31">
        <v>107</v>
      </c>
      <c r="B112" s="54" t="s">
        <v>282</v>
      </c>
      <c r="C112" s="55">
        <v>2.5462590000000001</v>
      </c>
      <c r="D112" s="55">
        <v>3.7235260000000001</v>
      </c>
      <c r="E112" s="55">
        <v>1.7841370000000001</v>
      </c>
    </row>
    <row r="113" spans="1:5" ht="20.100000000000001" customHeight="1" x14ac:dyDescent="0.45">
      <c r="A113" s="34">
        <v>108</v>
      </c>
      <c r="B113" s="56" t="s">
        <v>220</v>
      </c>
      <c r="C113" s="57">
        <v>0.27839799999999998</v>
      </c>
      <c r="D113" s="57">
        <v>0</v>
      </c>
      <c r="E113" s="57">
        <v>1.6846989999999999</v>
      </c>
    </row>
    <row r="114" spans="1:5" ht="20.100000000000001" customHeight="1" x14ac:dyDescent="0.45">
      <c r="A114" s="31">
        <v>109</v>
      </c>
      <c r="B114" s="54" t="s">
        <v>229</v>
      </c>
      <c r="C114" s="55">
        <v>0.30474800000000002</v>
      </c>
      <c r="D114" s="55">
        <v>0.64879399999999998</v>
      </c>
      <c r="E114" s="55">
        <v>1.6449419999999999</v>
      </c>
    </row>
    <row r="115" spans="1:5" ht="20.100000000000001" customHeight="1" x14ac:dyDescent="0.45">
      <c r="A115" s="34">
        <v>110</v>
      </c>
      <c r="B115" s="56" t="s">
        <v>222</v>
      </c>
      <c r="C115" s="57">
        <v>2.6373600000000001</v>
      </c>
      <c r="D115" s="57">
        <v>5.5711620000000002</v>
      </c>
      <c r="E115" s="57">
        <v>1.589483</v>
      </c>
    </row>
    <row r="116" spans="1:5" ht="20.100000000000001" customHeight="1" x14ac:dyDescent="0.45">
      <c r="A116" s="31">
        <v>111</v>
      </c>
      <c r="B116" s="54" t="s">
        <v>240</v>
      </c>
      <c r="C116" s="55">
        <v>1.087513</v>
      </c>
      <c r="D116" s="55">
        <v>1.1363289999999999</v>
      </c>
      <c r="E116" s="55">
        <v>1.571637</v>
      </c>
    </row>
    <row r="117" spans="1:5" ht="20.100000000000001" customHeight="1" x14ac:dyDescent="0.45">
      <c r="A117" s="34">
        <v>112</v>
      </c>
      <c r="B117" s="56" t="s">
        <v>127</v>
      </c>
      <c r="C117" s="57">
        <v>0.58060299999999998</v>
      </c>
      <c r="D117" s="57">
        <v>0.24490400000000001</v>
      </c>
      <c r="E117" s="57">
        <v>1.516035</v>
      </c>
    </row>
    <row r="118" spans="1:5" ht="20.100000000000001" customHeight="1" x14ac:dyDescent="0.45">
      <c r="A118" s="31">
        <v>113</v>
      </c>
      <c r="B118" s="54" t="s">
        <v>232</v>
      </c>
      <c r="C118" s="55">
        <v>2.4175140000000002</v>
      </c>
      <c r="D118" s="55">
        <v>1.2390129999999999</v>
      </c>
      <c r="E118" s="55">
        <v>1.4957370000000001</v>
      </c>
    </row>
    <row r="119" spans="1:5" ht="20.100000000000001" customHeight="1" x14ac:dyDescent="0.45">
      <c r="A119" s="34">
        <v>114</v>
      </c>
      <c r="B119" s="56" t="s">
        <v>283</v>
      </c>
      <c r="C119" s="57">
        <v>85.100373000000005</v>
      </c>
      <c r="D119" s="57">
        <v>0.571519</v>
      </c>
      <c r="E119" s="57">
        <v>1.4224460000000001</v>
      </c>
    </row>
    <row r="120" spans="1:5" ht="20.100000000000001" customHeight="1" x14ac:dyDescent="0.45">
      <c r="A120" s="31">
        <v>115</v>
      </c>
      <c r="B120" s="54" t="s">
        <v>120</v>
      </c>
      <c r="C120" s="55">
        <v>0.78322599999999998</v>
      </c>
      <c r="D120" s="55">
        <v>2.9042089999999998</v>
      </c>
      <c r="E120" s="55">
        <v>1.370403</v>
      </c>
    </row>
    <row r="121" spans="1:5" ht="20.100000000000001" customHeight="1" x14ac:dyDescent="0.45">
      <c r="A121" s="34">
        <v>116</v>
      </c>
      <c r="B121" s="56" t="s">
        <v>331</v>
      </c>
      <c r="C121" s="57">
        <v>2.2608990000000002</v>
      </c>
      <c r="D121" s="57">
        <v>0.97134299999999996</v>
      </c>
      <c r="E121" s="57">
        <v>1.3620810000000001</v>
      </c>
    </row>
    <row r="122" spans="1:5" ht="20.100000000000001" customHeight="1" x14ac:dyDescent="0.45">
      <c r="A122" s="31">
        <v>117</v>
      </c>
      <c r="B122" s="54" t="s">
        <v>130</v>
      </c>
      <c r="C122" s="55">
        <v>1.107402</v>
      </c>
      <c r="D122" s="55">
        <v>1.4106110000000001</v>
      </c>
      <c r="E122" s="55">
        <v>1.162595</v>
      </c>
    </row>
    <row r="123" spans="1:5" ht="20.100000000000001" customHeight="1" x14ac:dyDescent="0.45">
      <c r="A123" s="34">
        <v>118</v>
      </c>
      <c r="B123" s="56" t="s">
        <v>359</v>
      </c>
      <c r="C123" s="57">
        <v>0.65284500000000001</v>
      </c>
      <c r="D123" s="57">
        <v>0.41614400000000001</v>
      </c>
      <c r="E123" s="57">
        <v>1.1341159999999999</v>
      </c>
    </row>
    <row r="124" spans="1:5" ht="20.100000000000001" customHeight="1" x14ac:dyDescent="0.45">
      <c r="A124" s="31">
        <v>119</v>
      </c>
      <c r="B124" s="54" t="s">
        <v>369</v>
      </c>
      <c r="C124" s="55">
        <v>0</v>
      </c>
      <c r="D124" s="55">
        <v>0</v>
      </c>
      <c r="E124" s="55">
        <v>0.92812499999999998</v>
      </c>
    </row>
    <row r="125" spans="1:5" ht="20.100000000000001" customHeight="1" x14ac:dyDescent="0.45">
      <c r="A125" s="34">
        <v>120</v>
      </c>
      <c r="B125" s="56" t="s">
        <v>292</v>
      </c>
      <c r="C125" s="57">
        <v>0</v>
      </c>
      <c r="D125" s="57">
        <v>0</v>
      </c>
      <c r="E125" s="57">
        <v>0.76319999999999999</v>
      </c>
    </row>
    <row r="126" spans="1:5" ht="20.100000000000001" customHeight="1" x14ac:dyDescent="0.45">
      <c r="A126" s="31">
        <v>121</v>
      </c>
      <c r="B126" s="54" t="s">
        <v>116</v>
      </c>
      <c r="C126" s="55">
        <v>2.011809</v>
      </c>
      <c r="D126" s="55">
        <v>1.9118470000000001</v>
      </c>
      <c r="E126" s="55">
        <v>0.754687</v>
      </c>
    </row>
    <row r="127" spans="1:5" ht="20.100000000000001" customHeight="1" x14ac:dyDescent="0.45">
      <c r="A127" s="34">
        <v>122</v>
      </c>
      <c r="B127" s="56" t="s">
        <v>290</v>
      </c>
      <c r="C127" s="57">
        <v>0.69745100000000004</v>
      </c>
      <c r="D127" s="57">
        <v>1.8932370000000001</v>
      </c>
      <c r="E127" s="57">
        <v>0.71260199999999996</v>
      </c>
    </row>
    <row r="128" spans="1:5" ht="20.100000000000001" customHeight="1" x14ac:dyDescent="0.45">
      <c r="A128" s="31">
        <v>123</v>
      </c>
      <c r="B128" s="54" t="s">
        <v>291</v>
      </c>
      <c r="C128" s="55">
        <v>1.275217</v>
      </c>
      <c r="D128" s="55">
        <v>4.2719999999999998E-3</v>
      </c>
      <c r="E128" s="55">
        <v>0.59424200000000005</v>
      </c>
    </row>
    <row r="129" spans="1:5" ht="20.100000000000001" customHeight="1" x14ac:dyDescent="0.45">
      <c r="A129" s="34">
        <v>124</v>
      </c>
      <c r="B129" s="56" t="s">
        <v>234</v>
      </c>
      <c r="C129" s="57">
        <v>0.74512800000000001</v>
      </c>
      <c r="D129" s="57">
        <v>1.1159939999999999</v>
      </c>
      <c r="E129" s="57">
        <v>0.59067599999999998</v>
      </c>
    </row>
    <row r="130" spans="1:5" ht="20.100000000000001" customHeight="1" x14ac:dyDescent="0.45">
      <c r="A130" s="31">
        <v>125</v>
      </c>
      <c r="B130" s="54" t="s">
        <v>124</v>
      </c>
      <c r="C130" s="55">
        <v>3.731636</v>
      </c>
      <c r="D130" s="55">
        <v>1.2993159999999999</v>
      </c>
      <c r="E130" s="55">
        <v>0.56448299999999996</v>
      </c>
    </row>
    <row r="131" spans="1:5" ht="20.100000000000001" customHeight="1" x14ac:dyDescent="0.45">
      <c r="A131" s="34">
        <v>126</v>
      </c>
      <c r="B131" s="56" t="s">
        <v>110</v>
      </c>
      <c r="C131" s="57">
        <v>0.40188800000000002</v>
      </c>
      <c r="D131" s="57">
        <v>2.5381070000000001</v>
      </c>
      <c r="E131" s="57">
        <v>0.56342000000000003</v>
      </c>
    </row>
    <row r="132" spans="1:5" ht="20.100000000000001" customHeight="1" x14ac:dyDescent="0.45">
      <c r="A132" s="31">
        <v>127</v>
      </c>
      <c r="B132" s="54" t="s">
        <v>239</v>
      </c>
      <c r="C132" s="55">
        <v>0.29658699999999999</v>
      </c>
      <c r="D132" s="55">
        <v>0.34631200000000001</v>
      </c>
      <c r="E132" s="55">
        <v>0.53039499999999995</v>
      </c>
    </row>
    <row r="133" spans="1:5" ht="20.100000000000001" customHeight="1" x14ac:dyDescent="0.45">
      <c r="A133" s="34">
        <v>128</v>
      </c>
      <c r="B133" s="56" t="s">
        <v>265</v>
      </c>
      <c r="C133" s="57">
        <v>1.2567200000000001</v>
      </c>
      <c r="D133" s="57">
        <v>324.15364</v>
      </c>
      <c r="E133" s="57">
        <v>0.480742</v>
      </c>
    </row>
    <row r="134" spans="1:5" ht="20.100000000000001" customHeight="1" x14ac:dyDescent="0.45">
      <c r="A134" s="31">
        <v>129</v>
      </c>
      <c r="B134" s="54" t="s">
        <v>223</v>
      </c>
      <c r="C134" s="55">
        <v>3.9006530000000001</v>
      </c>
      <c r="D134" s="55">
        <v>1.2968649999999999</v>
      </c>
      <c r="E134" s="55">
        <v>0.461372</v>
      </c>
    </row>
    <row r="135" spans="1:5" ht="20.100000000000001" customHeight="1" x14ac:dyDescent="0.45">
      <c r="A135" s="34">
        <v>130</v>
      </c>
      <c r="B135" s="56" t="s">
        <v>294</v>
      </c>
      <c r="C135" s="57">
        <v>0</v>
      </c>
      <c r="D135" s="57">
        <v>5.6870999999999998E-2</v>
      </c>
      <c r="E135" s="57">
        <v>0.321411</v>
      </c>
    </row>
    <row r="136" spans="1:5" ht="20.100000000000001" customHeight="1" x14ac:dyDescent="0.45">
      <c r="A136" s="31">
        <v>131</v>
      </c>
      <c r="B136" s="54" t="s">
        <v>370</v>
      </c>
      <c r="C136" s="55">
        <v>0</v>
      </c>
      <c r="D136" s="55">
        <v>0</v>
      </c>
      <c r="E136" s="55">
        <v>0.32033499999999998</v>
      </c>
    </row>
    <row r="137" spans="1:5" ht="20.100000000000001" customHeight="1" x14ac:dyDescent="0.45">
      <c r="A137" s="34">
        <v>132</v>
      </c>
      <c r="B137" s="56" t="s">
        <v>209</v>
      </c>
      <c r="C137" s="57">
        <v>0</v>
      </c>
      <c r="D137" s="57">
        <v>1.7509079999999999</v>
      </c>
      <c r="E137" s="57">
        <v>0.301761</v>
      </c>
    </row>
    <row r="138" spans="1:5" ht="20.100000000000001" customHeight="1" x14ac:dyDescent="0.45">
      <c r="A138" s="31">
        <v>133</v>
      </c>
      <c r="B138" s="54" t="s">
        <v>356</v>
      </c>
      <c r="C138" s="55">
        <v>0.88741000000000003</v>
      </c>
      <c r="D138" s="55">
        <v>8.4999999999999995E-4</v>
      </c>
      <c r="E138" s="55">
        <v>0.239813</v>
      </c>
    </row>
    <row r="139" spans="1:5" ht="20.100000000000001" customHeight="1" x14ac:dyDescent="0.45">
      <c r="A139" s="34">
        <v>134</v>
      </c>
      <c r="B139" s="56" t="s">
        <v>245</v>
      </c>
      <c r="C139" s="57">
        <v>0.59274199999999999</v>
      </c>
      <c r="D139" s="57">
        <v>0.29635899999999998</v>
      </c>
      <c r="E139" s="57">
        <v>0.172233</v>
      </c>
    </row>
    <row r="140" spans="1:5" ht="20.100000000000001" customHeight="1" x14ac:dyDescent="0.45">
      <c r="A140" s="31">
        <v>135</v>
      </c>
      <c r="B140" s="54" t="s">
        <v>224</v>
      </c>
      <c r="C140" s="55">
        <v>101.566667</v>
      </c>
      <c r="D140" s="55">
        <v>0</v>
      </c>
      <c r="E140" s="55">
        <v>0.149642</v>
      </c>
    </row>
    <row r="141" spans="1:5" ht="20.100000000000001" customHeight="1" x14ac:dyDescent="0.45">
      <c r="A141" s="34">
        <v>136</v>
      </c>
      <c r="B141" s="56" t="s">
        <v>364</v>
      </c>
      <c r="C141" s="57">
        <v>0</v>
      </c>
      <c r="D141" s="57">
        <v>0</v>
      </c>
      <c r="E141" s="57">
        <v>8.6055000000000006E-2</v>
      </c>
    </row>
    <row r="142" spans="1:5" ht="20.100000000000001" customHeight="1" x14ac:dyDescent="0.45">
      <c r="A142" s="31">
        <v>137</v>
      </c>
      <c r="B142" s="54" t="s">
        <v>329</v>
      </c>
      <c r="C142" s="55">
        <v>4.0709000000000002E-2</v>
      </c>
      <c r="D142" s="55">
        <v>2.4595989999999999</v>
      </c>
      <c r="E142" s="55">
        <v>8.3609000000000003E-2</v>
      </c>
    </row>
    <row r="143" spans="1:5" ht="20.100000000000001" customHeight="1" x14ac:dyDescent="0.45">
      <c r="A143" s="34">
        <v>138</v>
      </c>
      <c r="B143" s="56" t="s">
        <v>354</v>
      </c>
      <c r="C143" s="57">
        <v>2.032E-3</v>
      </c>
      <c r="D143" s="57">
        <v>0.14852899999999999</v>
      </c>
      <c r="E143" s="57">
        <v>7.3701000000000003E-2</v>
      </c>
    </row>
    <row r="144" spans="1:5" ht="20.100000000000001" customHeight="1" x14ac:dyDescent="0.45">
      <c r="A144" s="31">
        <v>139</v>
      </c>
      <c r="B144" s="54" t="s">
        <v>128</v>
      </c>
      <c r="C144" s="55">
        <v>1.1382749999999999</v>
      </c>
      <c r="D144" s="55">
        <v>0.81514600000000004</v>
      </c>
      <c r="E144" s="55">
        <v>6.8862000000000007E-2</v>
      </c>
    </row>
    <row r="145" spans="1:5" ht="20.100000000000001" customHeight="1" x14ac:dyDescent="0.45">
      <c r="A145" s="34">
        <v>140</v>
      </c>
      <c r="B145" s="56" t="s">
        <v>355</v>
      </c>
      <c r="C145" s="57">
        <v>6.2494000000000001E-2</v>
      </c>
      <c r="D145" s="57">
        <v>0</v>
      </c>
      <c r="E145" s="57">
        <v>6.8181000000000005E-2</v>
      </c>
    </row>
    <row r="146" spans="1:5" ht="20.100000000000001" customHeight="1" x14ac:dyDescent="0.45">
      <c r="A146" s="31">
        <v>141</v>
      </c>
      <c r="B146" s="54" t="s">
        <v>236</v>
      </c>
      <c r="C146" s="55">
        <v>6.0463000000000003E-2</v>
      </c>
      <c r="D146" s="55">
        <v>0.61773400000000001</v>
      </c>
      <c r="E146" s="55">
        <v>6.6174999999999998E-2</v>
      </c>
    </row>
    <row r="147" spans="1:5" ht="20.100000000000001" customHeight="1" x14ac:dyDescent="0.45">
      <c r="A147" s="34">
        <v>142</v>
      </c>
      <c r="B147" s="56" t="s">
        <v>293</v>
      </c>
      <c r="C147" s="57">
        <v>0.58199900000000004</v>
      </c>
      <c r="D147" s="57">
        <v>0.67064199999999996</v>
      </c>
      <c r="E147" s="57">
        <v>6.5723000000000004E-2</v>
      </c>
    </row>
    <row r="148" spans="1:5" ht="20.100000000000001" customHeight="1" x14ac:dyDescent="0.45">
      <c r="A148" s="31">
        <v>143</v>
      </c>
      <c r="B148" s="54" t="s">
        <v>373</v>
      </c>
      <c r="C148" s="55">
        <v>0</v>
      </c>
      <c r="D148" s="55">
        <v>0</v>
      </c>
      <c r="E148" s="55">
        <v>6.3454999999999998E-2</v>
      </c>
    </row>
    <row r="149" spans="1:5" ht="19.899999999999999" customHeight="1" thickBot="1" x14ac:dyDescent="0.5">
      <c r="A149" s="34"/>
      <c r="B149" s="56" t="s">
        <v>133</v>
      </c>
      <c r="C149" s="57">
        <v>23.589313999999998</v>
      </c>
      <c r="D149" s="57">
        <v>6.5656279999999985</v>
      </c>
      <c r="E149" s="57">
        <v>8.6067000000000005E-2</v>
      </c>
    </row>
    <row r="150" spans="1:5" ht="19.899999999999999" customHeight="1" thickBot="1" x14ac:dyDescent="0.5">
      <c r="A150" s="156" t="s">
        <v>24</v>
      </c>
      <c r="B150" s="157" t="s">
        <v>332</v>
      </c>
      <c r="C150" s="158">
        <v>93273.326453999936</v>
      </c>
      <c r="D150" s="158">
        <v>105200.37733799999</v>
      </c>
      <c r="E150" s="158">
        <v>87906.282979042036</v>
      </c>
    </row>
    <row r="151" spans="1:5" ht="19.899999999999999" customHeight="1" x14ac:dyDescent="0.45">
      <c r="A151" s="164" t="s">
        <v>320</v>
      </c>
      <c r="B151" s="37"/>
      <c r="C151" s="37"/>
      <c r="D151" s="37"/>
      <c r="E151" s="37"/>
    </row>
    <row r="152" spans="1:5" ht="17.25" customHeight="1" x14ac:dyDescent="0.45">
      <c r="A152" s="164"/>
      <c r="B152" s="37"/>
      <c r="C152" s="37"/>
      <c r="D152" s="37"/>
      <c r="E152" s="37"/>
    </row>
    <row r="153" spans="1:5" ht="17.25" customHeight="1" x14ac:dyDescent="0.45">
      <c r="A153" s="37"/>
      <c r="B153" s="37"/>
      <c r="C153" s="37"/>
      <c r="D153" s="37"/>
      <c r="E153" s="37"/>
    </row>
    <row r="154" spans="1:5" ht="17.25" customHeight="1" x14ac:dyDescent="0.45">
      <c r="A154" s="37"/>
      <c r="B154" s="37"/>
      <c r="C154" s="37"/>
      <c r="D154" s="37"/>
      <c r="E154" s="37"/>
    </row>
    <row r="155" spans="1:5" ht="17.25" customHeight="1" x14ac:dyDescent="0.45">
      <c r="A155" s="37"/>
      <c r="B155" s="37"/>
      <c r="C155" s="37"/>
      <c r="D155" s="37"/>
      <c r="E155" s="37"/>
    </row>
    <row r="156" spans="1:5" ht="17.25" customHeight="1" x14ac:dyDescent="0.45">
      <c r="A156" s="37"/>
      <c r="B156" s="37"/>
      <c r="C156" s="37"/>
      <c r="D156" s="37"/>
      <c r="E156" s="37"/>
    </row>
    <row r="157" spans="1:5" ht="17.25" customHeight="1" x14ac:dyDescent="0.45">
      <c r="A157" s="37"/>
      <c r="B157" s="37"/>
      <c r="C157" s="37"/>
      <c r="D157" s="37"/>
      <c r="E157" s="37"/>
    </row>
    <row r="158" spans="1:5" ht="17.25" customHeight="1" x14ac:dyDescent="0.45">
      <c r="A158" s="37"/>
      <c r="B158" s="37"/>
      <c r="C158" s="37"/>
      <c r="D158" s="37"/>
      <c r="E158" s="37"/>
    </row>
    <row r="159" spans="1:5" ht="17.25" customHeight="1" x14ac:dyDescent="0.45">
      <c r="A159" s="37"/>
      <c r="B159" s="37"/>
      <c r="C159" s="37"/>
      <c r="D159" s="37"/>
      <c r="E159" s="37"/>
    </row>
    <row r="160" spans="1:5" ht="17.25" customHeight="1" x14ac:dyDescent="0.45">
      <c r="A160" s="37"/>
      <c r="B160" s="37"/>
      <c r="C160" s="37"/>
      <c r="D160" s="37"/>
      <c r="E160" s="37"/>
    </row>
    <row r="161" spans="1:5" ht="17.25" customHeight="1" x14ac:dyDescent="0.45">
      <c r="A161" s="37"/>
      <c r="B161" s="37"/>
      <c r="C161" s="37"/>
      <c r="D161" s="37"/>
      <c r="E161" s="37"/>
    </row>
    <row r="162" spans="1:5" ht="17.25" customHeight="1" x14ac:dyDescent="0.45">
      <c r="A162" s="37"/>
      <c r="B162" s="37"/>
      <c r="C162" s="37"/>
      <c r="D162" s="37"/>
      <c r="E162" s="37"/>
    </row>
    <row r="163" spans="1:5" ht="17.25" customHeight="1" x14ac:dyDescent="0.45">
      <c r="A163" s="37"/>
      <c r="B163" s="37"/>
      <c r="C163" s="37"/>
      <c r="D163" s="37"/>
      <c r="E163" s="37"/>
    </row>
    <row r="164" spans="1:5" ht="17.25" customHeight="1" x14ac:dyDescent="0.45">
      <c r="A164" s="37"/>
      <c r="B164" s="37"/>
      <c r="C164" s="37"/>
      <c r="D164" s="37"/>
      <c r="E164" s="37"/>
    </row>
    <row r="165" spans="1:5" ht="17.25" customHeight="1" x14ac:dyDescent="0.45">
      <c r="A165" s="37"/>
      <c r="B165" s="37"/>
      <c r="C165" s="37"/>
      <c r="D165" s="37"/>
      <c r="E165" s="37"/>
    </row>
    <row r="166" spans="1:5" ht="17.25" customHeight="1" x14ac:dyDescent="0.45">
      <c r="A166" s="37"/>
      <c r="B166" s="37"/>
      <c r="C166" s="37"/>
      <c r="D166" s="37"/>
      <c r="E166" s="37"/>
    </row>
    <row r="167" spans="1:5" ht="17.25" customHeight="1" x14ac:dyDescent="0.45">
      <c r="A167" s="37"/>
      <c r="B167" s="37"/>
      <c r="C167" s="37"/>
      <c r="D167" s="37"/>
      <c r="E167" s="37"/>
    </row>
    <row r="168" spans="1:5" ht="17.25" customHeight="1" x14ac:dyDescent="0.45">
      <c r="A168" s="37"/>
      <c r="B168" s="37"/>
      <c r="C168" s="37"/>
      <c r="D168" s="37"/>
      <c r="E168" s="37"/>
    </row>
    <row r="169" spans="1:5" ht="17.25" customHeight="1" x14ac:dyDescent="0.45">
      <c r="A169" s="37"/>
      <c r="B169" s="37"/>
      <c r="C169" s="37"/>
      <c r="D169" s="37"/>
      <c r="E169" s="37"/>
    </row>
    <row r="170" spans="1:5" ht="17.25" customHeight="1" x14ac:dyDescent="0.45">
      <c r="A170" s="37"/>
      <c r="B170" s="37"/>
      <c r="C170" s="37"/>
      <c r="D170" s="37"/>
      <c r="E170" s="37"/>
    </row>
    <row r="171" spans="1:5" ht="17.25" customHeight="1" x14ac:dyDescent="0.45">
      <c r="A171" s="37"/>
      <c r="B171" s="37"/>
      <c r="C171" s="37"/>
      <c r="D171" s="37"/>
      <c r="E171" s="37"/>
    </row>
    <row r="172" spans="1:5" ht="17.25" customHeight="1" x14ac:dyDescent="0.45">
      <c r="A172" s="37"/>
      <c r="B172" s="37"/>
      <c r="C172" s="37"/>
      <c r="D172" s="37"/>
      <c r="E172" s="37"/>
    </row>
    <row r="173" spans="1:5" ht="17.25" customHeight="1" x14ac:dyDescent="0.45">
      <c r="A173" s="37"/>
      <c r="B173" s="37"/>
      <c r="C173" s="37"/>
      <c r="D173" s="37"/>
      <c r="E173" s="37"/>
    </row>
    <row r="174" spans="1:5" ht="17.25" customHeight="1" x14ac:dyDescent="0.45">
      <c r="A174" s="37"/>
      <c r="B174" s="37"/>
      <c r="C174" s="37"/>
      <c r="D174" s="37"/>
      <c r="E174" s="37"/>
    </row>
    <row r="175" spans="1:5" ht="17.25" customHeight="1" x14ac:dyDescent="0.45">
      <c r="A175" s="37"/>
      <c r="B175" s="37"/>
      <c r="C175" s="37"/>
      <c r="D175" s="37"/>
      <c r="E175" s="37"/>
    </row>
    <row r="176" spans="1:5" ht="17.25" customHeight="1" x14ac:dyDescent="0.45">
      <c r="A176" s="37"/>
      <c r="B176" s="37"/>
      <c r="C176" s="37"/>
      <c r="D176" s="37"/>
      <c r="E176" s="37"/>
    </row>
    <row r="177" spans="1:5" ht="17.25" customHeight="1" x14ac:dyDescent="0.45">
      <c r="A177" s="37"/>
      <c r="B177" s="37"/>
      <c r="C177" s="37"/>
      <c r="D177" s="37"/>
      <c r="E177" s="37"/>
    </row>
    <row r="178" spans="1:5" ht="17.25" customHeight="1" x14ac:dyDescent="0.45">
      <c r="A178" s="37"/>
      <c r="B178" s="37"/>
      <c r="C178" s="37"/>
      <c r="D178" s="37"/>
      <c r="E178" s="37"/>
    </row>
    <row r="179" spans="1:5" ht="17.25" customHeight="1" x14ac:dyDescent="0.45">
      <c r="A179" s="37"/>
      <c r="B179" s="37"/>
      <c r="C179" s="37"/>
      <c r="D179" s="37"/>
      <c r="E179" s="37"/>
    </row>
    <row r="180" spans="1:5" ht="17.25" customHeight="1" x14ac:dyDescent="0.45">
      <c r="A180" s="37"/>
      <c r="B180" s="37"/>
      <c r="C180" s="37"/>
      <c r="D180" s="37"/>
      <c r="E180" s="37"/>
    </row>
    <row r="181" spans="1:5" ht="17.25" customHeight="1" x14ac:dyDescent="0.45">
      <c r="A181" s="37"/>
      <c r="B181" s="37"/>
      <c r="C181" s="37"/>
      <c r="D181" s="37"/>
      <c r="E181" s="37"/>
    </row>
    <row r="182" spans="1:5" ht="17.25" customHeight="1" x14ac:dyDescent="0.45">
      <c r="A182" s="37"/>
      <c r="B182" s="37"/>
      <c r="C182" s="37"/>
      <c r="D182" s="37"/>
      <c r="E182" s="37"/>
    </row>
    <row r="183" spans="1:5" ht="17.25" customHeight="1" x14ac:dyDescent="0.45">
      <c r="A183" s="37"/>
      <c r="B183" s="37"/>
      <c r="C183" s="37"/>
      <c r="D183" s="37"/>
      <c r="E183" s="37"/>
    </row>
    <row r="184" spans="1:5" ht="17.25" customHeight="1" x14ac:dyDescent="0.45">
      <c r="A184" s="37"/>
      <c r="B184" s="37"/>
      <c r="C184" s="37"/>
      <c r="D184" s="37"/>
      <c r="E184" s="37"/>
    </row>
    <row r="185" spans="1:5" ht="17.25" customHeight="1" x14ac:dyDescent="0.45">
      <c r="A185" s="37"/>
      <c r="B185" s="37"/>
      <c r="C185" s="37"/>
      <c r="D185" s="37"/>
      <c r="E185" s="37"/>
    </row>
    <row r="186" spans="1:5" ht="17.25" customHeight="1" x14ac:dyDescent="0.45">
      <c r="A186" s="37"/>
      <c r="B186" s="37"/>
      <c r="C186" s="37"/>
      <c r="D186" s="37"/>
      <c r="E186" s="37"/>
    </row>
    <row r="187" spans="1:5" ht="17.25" customHeight="1" x14ac:dyDescent="0.45">
      <c r="A187" s="37"/>
      <c r="B187" s="37"/>
      <c r="C187" s="37"/>
      <c r="D187" s="37"/>
      <c r="E187" s="37"/>
    </row>
    <row r="188" spans="1:5" ht="17.25" customHeight="1" x14ac:dyDescent="0.45">
      <c r="A188" s="37"/>
      <c r="B188" s="37"/>
      <c r="C188" s="37"/>
      <c r="D188" s="37"/>
      <c r="E188" s="37"/>
    </row>
    <row r="189" spans="1:5" ht="17.25" customHeight="1" x14ac:dyDescent="0.45">
      <c r="A189" s="37"/>
      <c r="B189" s="37"/>
      <c r="C189" s="37"/>
      <c r="D189" s="37"/>
      <c r="E189" s="37"/>
    </row>
    <row r="190" spans="1:5" ht="17.25" customHeight="1" x14ac:dyDescent="0.45">
      <c r="A190" s="37"/>
      <c r="B190" s="37"/>
      <c r="C190" s="37"/>
      <c r="D190" s="37"/>
      <c r="E190" s="37"/>
    </row>
    <row r="191" spans="1:5" ht="17.25" customHeight="1" x14ac:dyDescent="0.45">
      <c r="A191" s="37"/>
      <c r="B191" s="37"/>
      <c r="C191" s="37"/>
      <c r="D191" s="37"/>
      <c r="E191" s="37"/>
    </row>
    <row r="192" spans="1:5" ht="17.25" customHeight="1" x14ac:dyDescent="0.45">
      <c r="A192" s="37"/>
      <c r="B192" s="37"/>
      <c r="C192" s="37"/>
      <c r="D192" s="37"/>
      <c r="E192" s="37"/>
    </row>
    <row r="193" spans="1:5" ht="17.25" customHeight="1" x14ac:dyDescent="0.45">
      <c r="A193" s="37"/>
      <c r="B193" s="37"/>
      <c r="C193" s="37"/>
      <c r="D193" s="37"/>
      <c r="E193" s="37"/>
    </row>
    <row r="194" spans="1:5" ht="17.25" customHeight="1" x14ac:dyDescent="0.45">
      <c r="A194" s="37"/>
      <c r="B194" s="37"/>
      <c r="C194" s="37"/>
      <c r="D194" s="37"/>
      <c r="E194" s="37"/>
    </row>
    <row r="195" spans="1:5" ht="17.25" customHeight="1" x14ac:dyDescent="0.45">
      <c r="A195" s="37"/>
      <c r="B195" s="37"/>
      <c r="C195" s="37"/>
      <c r="D195" s="37"/>
      <c r="E195" s="37"/>
    </row>
    <row r="196" spans="1:5" ht="17.25" customHeight="1" x14ac:dyDescent="0.45">
      <c r="A196" s="37"/>
      <c r="B196" s="37"/>
      <c r="C196" s="37"/>
      <c r="D196" s="37"/>
      <c r="E196" s="37"/>
    </row>
    <row r="197" spans="1:5" ht="17.25" customHeight="1" x14ac:dyDescent="0.45">
      <c r="A197" s="37"/>
      <c r="B197" s="37"/>
      <c r="C197" s="37"/>
      <c r="D197" s="37"/>
      <c r="E197" s="37"/>
    </row>
    <row r="198" spans="1:5" ht="17.25" customHeight="1" x14ac:dyDescent="0.45">
      <c r="A198" s="37"/>
      <c r="B198" s="37"/>
      <c r="C198" s="37"/>
      <c r="D198" s="37"/>
      <c r="E198" s="37"/>
    </row>
    <row r="199" spans="1:5" ht="17.25" customHeight="1" x14ac:dyDescent="0.45">
      <c r="A199" s="37"/>
      <c r="B199" s="37"/>
      <c r="C199" s="37"/>
      <c r="D199" s="37"/>
      <c r="E199" s="37"/>
    </row>
    <row r="200" spans="1:5" ht="17.25" customHeight="1" x14ac:dyDescent="0.45">
      <c r="A200" s="37"/>
      <c r="B200" s="37"/>
      <c r="C200" s="37"/>
      <c r="D200" s="37"/>
      <c r="E200" s="37"/>
    </row>
    <row r="201" spans="1:5" ht="17.25" customHeight="1" x14ac:dyDescent="0.45">
      <c r="A201" s="37"/>
      <c r="B201" s="37"/>
      <c r="C201" s="37"/>
      <c r="D201" s="37"/>
      <c r="E201" s="37"/>
    </row>
    <row r="202" spans="1:5" ht="17.25" customHeight="1" x14ac:dyDescent="0.45">
      <c r="A202" s="37"/>
      <c r="B202" s="37"/>
      <c r="C202" s="37"/>
      <c r="D202" s="37"/>
      <c r="E202" s="37"/>
    </row>
    <row r="203" spans="1:5" ht="17.25" customHeight="1" x14ac:dyDescent="0.45">
      <c r="A203" s="37"/>
      <c r="B203" s="37"/>
      <c r="C203" s="37"/>
      <c r="D203" s="37"/>
      <c r="E203" s="37"/>
    </row>
    <row r="204" spans="1:5" ht="17.25" customHeight="1" x14ac:dyDescent="0.45">
      <c r="A204" s="37"/>
      <c r="B204" s="37"/>
      <c r="C204" s="37"/>
      <c r="D204" s="37"/>
      <c r="E204" s="37"/>
    </row>
    <row r="205" spans="1:5" ht="17.25" customHeight="1" x14ac:dyDescent="0.45">
      <c r="A205" s="37"/>
      <c r="B205" s="37"/>
      <c r="C205" s="37"/>
      <c r="D205" s="37"/>
      <c r="E205" s="37"/>
    </row>
    <row r="206" spans="1:5" ht="17.25" customHeight="1" x14ac:dyDescent="0.45">
      <c r="A206" s="37"/>
      <c r="B206" s="37"/>
      <c r="C206" s="37"/>
      <c r="D206" s="37"/>
      <c r="E206" s="37"/>
    </row>
    <row r="207" spans="1:5" ht="17.25" customHeight="1" x14ac:dyDescent="0.45">
      <c r="A207" s="37"/>
      <c r="B207" s="37"/>
      <c r="C207" s="37"/>
      <c r="D207" s="37"/>
      <c r="E207" s="37"/>
    </row>
    <row r="208" spans="1:5" ht="17.25" customHeight="1" x14ac:dyDescent="0.45">
      <c r="A208" s="37"/>
      <c r="B208" s="37"/>
      <c r="C208" s="37"/>
      <c r="D208" s="37"/>
      <c r="E208" s="37"/>
    </row>
    <row r="209" spans="1:5" ht="17.25" customHeight="1" x14ac:dyDescent="0.45">
      <c r="A209" s="37"/>
      <c r="B209" s="37"/>
      <c r="C209" s="37"/>
      <c r="D209" s="37"/>
      <c r="E209" s="37"/>
    </row>
    <row r="210" spans="1:5" ht="17.25" customHeight="1" x14ac:dyDescent="0.45">
      <c r="A210" s="37"/>
      <c r="B210" s="37"/>
      <c r="C210" s="37"/>
      <c r="D210" s="37"/>
      <c r="E210" s="37"/>
    </row>
    <row r="211" spans="1:5" ht="17.25" customHeight="1" x14ac:dyDescent="0.45">
      <c r="A211" s="37"/>
      <c r="B211" s="37"/>
      <c r="C211" s="37"/>
      <c r="D211" s="37"/>
      <c r="E211" s="37"/>
    </row>
    <row r="212" spans="1:5" ht="17.25" customHeight="1" x14ac:dyDescent="0.45">
      <c r="A212" s="37"/>
      <c r="B212" s="37"/>
      <c r="C212" s="37"/>
      <c r="D212" s="37"/>
      <c r="E212" s="37"/>
    </row>
    <row r="213" spans="1:5" ht="17.25" customHeight="1" x14ac:dyDescent="0.45">
      <c r="A213" s="37"/>
      <c r="B213" s="37"/>
      <c r="C213" s="37"/>
      <c r="D213" s="37"/>
      <c r="E213" s="37"/>
    </row>
    <row r="214" spans="1:5" ht="17.25" customHeight="1" x14ac:dyDescent="0.45">
      <c r="A214" s="37"/>
      <c r="B214" s="37"/>
      <c r="C214" s="37"/>
      <c r="D214" s="37"/>
      <c r="E214" s="37"/>
    </row>
    <row r="215" spans="1:5" ht="17.25" customHeight="1" x14ac:dyDescent="0.45">
      <c r="A215" s="37"/>
      <c r="B215" s="37"/>
      <c r="C215" s="37"/>
      <c r="D215" s="37"/>
      <c r="E215" s="37"/>
    </row>
    <row r="216" spans="1:5" ht="17.25" customHeight="1" x14ac:dyDescent="0.45">
      <c r="A216" s="37"/>
      <c r="B216" s="37"/>
      <c r="C216" s="37"/>
      <c r="D216" s="37"/>
      <c r="E216" s="37"/>
    </row>
    <row r="217" spans="1:5" ht="17.25" customHeight="1" x14ac:dyDescent="0.45">
      <c r="A217" s="37"/>
      <c r="B217" s="37"/>
      <c r="C217" s="37"/>
      <c r="D217" s="37"/>
      <c r="E217" s="37"/>
    </row>
    <row r="218" spans="1:5" ht="17.25" customHeight="1" x14ac:dyDescent="0.45">
      <c r="A218" s="37"/>
      <c r="B218" s="37"/>
      <c r="C218" s="37"/>
      <c r="D218" s="37"/>
      <c r="E218" s="37"/>
    </row>
    <row r="219" spans="1:5" ht="17.25" customHeight="1" x14ac:dyDescent="0.45">
      <c r="A219" s="37"/>
      <c r="B219" s="37"/>
      <c r="C219" s="37"/>
      <c r="D219" s="37"/>
      <c r="E219" s="37"/>
    </row>
    <row r="220" spans="1:5" ht="17.25" customHeight="1" x14ac:dyDescent="0.45">
      <c r="A220" s="37"/>
      <c r="B220" s="37"/>
      <c r="C220" s="37"/>
      <c r="D220" s="37"/>
      <c r="E220" s="37"/>
    </row>
    <row r="221" spans="1:5" ht="17.25" customHeight="1" x14ac:dyDescent="0.45">
      <c r="A221" s="37"/>
      <c r="B221" s="37"/>
      <c r="C221" s="37"/>
      <c r="D221" s="37"/>
      <c r="E221" s="37"/>
    </row>
    <row r="222" spans="1:5" ht="17.25" customHeight="1" x14ac:dyDescent="0.45">
      <c r="A222" s="37"/>
      <c r="B222" s="37"/>
      <c r="C222" s="37"/>
      <c r="D222" s="37"/>
      <c r="E222" s="37"/>
    </row>
    <row r="223" spans="1:5" ht="17.25" customHeight="1" x14ac:dyDescent="0.45"/>
    <row r="224" spans="1:5" ht="17.25" customHeight="1" x14ac:dyDescent="0.45"/>
    <row r="225" ht="17.25" customHeight="1" x14ac:dyDescent="0.45"/>
    <row r="226" ht="17.25" customHeight="1" x14ac:dyDescent="0.45"/>
    <row r="227" ht="17.25" customHeight="1" x14ac:dyDescent="0.45"/>
    <row r="228" ht="17.25" customHeight="1" x14ac:dyDescent="0.45"/>
    <row r="229" ht="17.25" customHeight="1" x14ac:dyDescent="0.45"/>
    <row r="230" ht="17.25" customHeight="1" x14ac:dyDescent="0.45"/>
    <row r="231" ht="17.25" customHeight="1" x14ac:dyDescent="0.45"/>
    <row r="232" ht="17.25" customHeight="1" x14ac:dyDescent="0.45"/>
    <row r="233" ht="17.25" customHeight="1" x14ac:dyDescent="0.45"/>
    <row r="234" ht="17.25" customHeight="1" x14ac:dyDescent="0.45"/>
    <row r="235" ht="17.25" customHeight="1" x14ac:dyDescent="0.45"/>
    <row r="236" ht="17.25" customHeight="1" x14ac:dyDescent="0.45"/>
    <row r="237" ht="17.25" customHeight="1" x14ac:dyDescent="0.45"/>
    <row r="238" ht="17.25" customHeight="1" x14ac:dyDescent="0.45"/>
    <row r="239" ht="17.25" customHeight="1" x14ac:dyDescent="0.45"/>
    <row r="240" ht="17.25" customHeight="1" x14ac:dyDescent="0.45"/>
    <row r="241" ht="17.25" customHeight="1" x14ac:dyDescent="0.45"/>
    <row r="242" ht="17.25" customHeight="1" x14ac:dyDescent="0.45"/>
    <row r="243" ht="17.25" customHeight="1" x14ac:dyDescent="0.45"/>
    <row r="244" ht="17.25" customHeight="1" x14ac:dyDescent="0.45"/>
    <row r="245" ht="17.25" customHeight="1" x14ac:dyDescent="0.45"/>
    <row r="246" ht="17.25" customHeight="1" x14ac:dyDescent="0.45"/>
    <row r="247" ht="17.25" customHeight="1" x14ac:dyDescent="0.45"/>
    <row r="248" ht="17.25" customHeight="1" x14ac:dyDescent="0.45"/>
    <row r="249" ht="17.25" customHeight="1" x14ac:dyDescent="0.45"/>
    <row r="250" ht="17.25" customHeight="1" x14ac:dyDescent="0.45"/>
    <row r="251" ht="17.25" customHeight="1" x14ac:dyDescent="0.45"/>
    <row r="252" ht="17.25" customHeight="1" x14ac:dyDescent="0.45"/>
    <row r="253" ht="17.25" customHeight="1" x14ac:dyDescent="0.45"/>
    <row r="254" ht="17.25" customHeight="1" x14ac:dyDescent="0.45"/>
    <row r="255" ht="17.25" customHeight="1" x14ac:dyDescent="0.45"/>
    <row r="256" ht="17.25" customHeight="1" x14ac:dyDescent="0.45"/>
    <row r="257" ht="17.25" customHeight="1" x14ac:dyDescent="0.45"/>
    <row r="258" ht="17.25" customHeight="1" x14ac:dyDescent="0.45"/>
    <row r="259" ht="17.25" customHeight="1" x14ac:dyDescent="0.45"/>
    <row r="260" ht="17.25" customHeight="1" x14ac:dyDescent="0.45"/>
    <row r="261" ht="17.25" customHeight="1" x14ac:dyDescent="0.45"/>
    <row r="262" ht="17.25" customHeight="1" x14ac:dyDescent="0.45"/>
    <row r="263" ht="17.25" customHeight="1" x14ac:dyDescent="0.45"/>
    <row r="264" ht="17.25" customHeight="1" x14ac:dyDescent="0.45"/>
    <row r="265" ht="17.25" customHeight="1" x14ac:dyDescent="0.45"/>
    <row r="266" ht="17.25" customHeight="1" x14ac:dyDescent="0.45"/>
    <row r="267" ht="17.25" customHeight="1" x14ac:dyDescent="0.45"/>
    <row r="268" ht="17.25" customHeight="1" x14ac:dyDescent="0.45"/>
    <row r="269" ht="17.25" customHeight="1" x14ac:dyDescent="0.45"/>
    <row r="270" ht="17.25" customHeight="1" x14ac:dyDescent="0.45"/>
    <row r="271" ht="17.25" customHeight="1" x14ac:dyDescent="0.45"/>
    <row r="272" ht="17.25" customHeight="1" x14ac:dyDescent="0.45"/>
    <row r="273" ht="17.25" customHeight="1" x14ac:dyDescent="0.45"/>
    <row r="274" ht="17.25" customHeight="1" x14ac:dyDescent="0.45"/>
    <row r="275" ht="17.25" customHeight="1" x14ac:dyDescent="0.45"/>
    <row r="276" ht="17.25" customHeight="1" x14ac:dyDescent="0.45"/>
    <row r="277" ht="17.25" customHeight="1" x14ac:dyDescent="0.45"/>
    <row r="278" ht="17.25" customHeight="1" x14ac:dyDescent="0.45"/>
    <row r="279" ht="17.25" customHeight="1" x14ac:dyDescent="0.45"/>
    <row r="280" ht="17.25" customHeight="1" x14ac:dyDescent="0.45"/>
    <row r="281" ht="17.25" customHeight="1" x14ac:dyDescent="0.45"/>
    <row r="282" ht="17.25" customHeight="1" x14ac:dyDescent="0.45"/>
    <row r="283" ht="17.25" customHeight="1" x14ac:dyDescent="0.45"/>
    <row r="284" ht="17.25" customHeight="1" x14ac:dyDescent="0.45"/>
    <row r="285" ht="17.25" customHeight="1" x14ac:dyDescent="0.45"/>
    <row r="286" ht="17.25" customHeight="1" x14ac:dyDescent="0.45"/>
    <row r="287" ht="17.25" customHeight="1" x14ac:dyDescent="0.45"/>
    <row r="288" ht="17.25" customHeight="1" x14ac:dyDescent="0.45"/>
    <row r="289" ht="17.25" customHeight="1" x14ac:dyDescent="0.45"/>
    <row r="290" ht="17.25" customHeight="1" x14ac:dyDescent="0.45"/>
    <row r="291" ht="17.25" customHeight="1" x14ac:dyDescent="0.45"/>
    <row r="292" ht="17.25" customHeight="1" x14ac:dyDescent="0.45"/>
    <row r="293" ht="17.25" customHeight="1" x14ac:dyDescent="0.45"/>
    <row r="294" ht="17.25" customHeight="1" x14ac:dyDescent="0.45"/>
    <row r="295" ht="17.25" customHeight="1" x14ac:dyDescent="0.45"/>
    <row r="296" ht="17.25" customHeight="1" x14ac:dyDescent="0.45"/>
    <row r="297" ht="17.25" customHeight="1" x14ac:dyDescent="0.45"/>
    <row r="298" ht="17.25" customHeight="1" x14ac:dyDescent="0.45"/>
    <row r="299" ht="17.25" customHeight="1" x14ac:dyDescent="0.45"/>
    <row r="300" ht="17.25" customHeight="1" x14ac:dyDescent="0.45"/>
    <row r="301" ht="17.25" customHeight="1" x14ac:dyDescent="0.45"/>
    <row r="302" ht="17.25" customHeight="1" x14ac:dyDescent="0.45"/>
    <row r="303" ht="17.25" customHeight="1" x14ac:dyDescent="0.45"/>
    <row r="304" ht="17.25" customHeight="1" x14ac:dyDescent="0.45"/>
    <row r="305" ht="17.25" customHeight="1" x14ac:dyDescent="0.45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5"/>
  <sheetViews>
    <sheetView rightToLeft="1" zoomScaleNormal="100" workbookViewId="0">
      <pane ySplit="4" topLeftCell="A5" activePane="bottomLeft" state="frozen"/>
      <selection pane="bottomLeft" activeCell="A2" sqref="A2"/>
    </sheetView>
  </sheetViews>
  <sheetFormatPr defaultRowHeight="15" x14ac:dyDescent="0.25"/>
  <cols>
    <col min="1" max="1" width="22.42578125" bestFit="1" customWidth="1"/>
    <col min="2" max="23" width="7.5703125" customWidth="1"/>
  </cols>
  <sheetData>
    <row r="1" spans="1:25" ht="18" x14ac:dyDescent="0.25">
      <c r="A1" s="155" t="s">
        <v>16</v>
      </c>
      <c r="E1" s="94"/>
      <c r="G1" s="94"/>
    </row>
    <row r="2" spans="1:25" ht="27" customHeight="1" x14ac:dyDescent="0.25">
      <c r="A2" s="101" t="s">
        <v>377</v>
      </c>
      <c r="B2" s="101"/>
      <c r="C2" s="101"/>
      <c r="D2" s="101"/>
      <c r="E2" s="101"/>
      <c r="F2" s="101"/>
    </row>
    <row r="3" spans="1:25" ht="19.5" x14ac:dyDescent="0.25">
      <c r="A3" s="207" t="s">
        <v>134</v>
      </c>
      <c r="B3" s="208"/>
      <c r="C3" s="93" t="s">
        <v>242</v>
      </c>
      <c r="D3" s="93" t="s">
        <v>243</v>
      </c>
      <c r="E3" s="93" t="s">
        <v>244</v>
      </c>
      <c r="F3" s="93" t="s">
        <v>135</v>
      </c>
      <c r="G3" s="93" t="s">
        <v>136</v>
      </c>
      <c r="H3" s="93" t="s">
        <v>137</v>
      </c>
      <c r="I3" s="92" t="s">
        <v>138</v>
      </c>
      <c r="J3" s="93" t="s">
        <v>139</v>
      </c>
      <c r="K3" s="93" t="s">
        <v>140</v>
      </c>
      <c r="L3" s="93" t="s">
        <v>141</v>
      </c>
      <c r="M3" s="92" t="s">
        <v>142</v>
      </c>
      <c r="N3" s="93" t="s">
        <v>143</v>
      </c>
      <c r="O3" s="93" t="s">
        <v>144</v>
      </c>
      <c r="P3" s="93" t="s">
        <v>145</v>
      </c>
      <c r="Q3" s="92" t="s">
        <v>146</v>
      </c>
      <c r="R3" s="93" t="s">
        <v>147</v>
      </c>
      <c r="S3" s="93" t="s">
        <v>148</v>
      </c>
      <c r="T3" s="93" t="s">
        <v>149</v>
      </c>
      <c r="U3" s="92" t="s">
        <v>150</v>
      </c>
      <c r="V3" s="91" t="s">
        <v>151</v>
      </c>
      <c r="W3" s="91" t="s">
        <v>152</v>
      </c>
    </row>
    <row r="4" spans="1:25" ht="118.35" customHeight="1" x14ac:dyDescent="0.25">
      <c r="A4" s="96" t="s">
        <v>153</v>
      </c>
      <c r="B4" s="95" t="s">
        <v>57</v>
      </c>
      <c r="C4" s="130" t="s">
        <v>48</v>
      </c>
      <c r="D4" s="130" t="s">
        <v>49</v>
      </c>
      <c r="E4" s="161" t="s">
        <v>302</v>
      </c>
      <c r="F4" s="160" t="s">
        <v>303</v>
      </c>
      <c r="G4" s="130" t="s">
        <v>50</v>
      </c>
      <c r="H4" s="130" t="s">
        <v>51</v>
      </c>
      <c r="I4" s="130" t="s">
        <v>304</v>
      </c>
      <c r="J4" s="130" t="s">
        <v>314</v>
      </c>
      <c r="K4" s="130" t="s">
        <v>306</v>
      </c>
      <c r="L4" s="130" t="s">
        <v>307</v>
      </c>
      <c r="M4" s="130" t="s">
        <v>52</v>
      </c>
      <c r="N4" s="160" t="s">
        <v>308</v>
      </c>
      <c r="O4" s="130" t="s">
        <v>309</v>
      </c>
      <c r="P4" s="130" t="s">
        <v>315</v>
      </c>
      <c r="Q4" s="130" t="s">
        <v>53</v>
      </c>
      <c r="R4" s="130" t="s">
        <v>319</v>
      </c>
      <c r="S4" s="130" t="s">
        <v>54</v>
      </c>
      <c r="T4" s="130" t="s">
        <v>312</v>
      </c>
      <c r="U4" s="130" t="s">
        <v>313</v>
      </c>
      <c r="V4" s="130" t="s">
        <v>55</v>
      </c>
      <c r="W4" s="130" t="s">
        <v>56</v>
      </c>
    </row>
    <row r="5" spans="1:25" ht="18" x14ac:dyDescent="0.45">
      <c r="A5" s="133" t="s">
        <v>275</v>
      </c>
      <c r="B5" s="135">
        <v>4468.1303900000003</v>
      </c>
      <c r="C5" s="135">
        <v>142.51571200000001</v>
      </c>
      <c r="D5" s="135">
        <v>19.578534999999999</v>
      </c>
      <c r="E5" s="135">
        <v>10.270372999999999</v>
      </c>
      <c r="F5" s="135">
        <v>127.67617</v>
      </c>
      <c r="G5" s="135">
        <v>9.4071770000000008</v>
      </c>
      <c r="H5" s="135">
        <v>418.60245900000001</v>
      </c>
      <c r="I5" s="135">
        <v>332.48179900000002</v>
      </c>
      <c r="J5" s="135">
        <v>7.6575600000000001</v>
      </c>
      <c r="K5" s="135">
        <v>2.9002729999999999</v>
      </c>
      <c r="L5" s="135">
        <v>24.597176999999999</v>
      </c>
      <c r="M5" s="135">
        <v>33.037660000000002</v>
      </c>
      <c r="N5" s="135">
        <v>6.2021499999999996</v>
      </c>
      <c r="O5" s="135">
        <v>33.943714999999997</v>
      </c>
      <c r="P5" s="135">
        <v>245.36799500000001</v>
      </c>
      <c r="Q5" s="135">
        <v>251.15700899999999</v>
      </c>
      <c r="R5" s="135">
        <v>1825.574245</v>
      </c>
      <c r="S5" s="135">
        <v>893.51906399999996</v>
      </c>
      <c r="T5" s="135">
        <v>50.148632999999997</v>
      </c>
      <c r="U5" s="135">
        <v>0</v>
      </c>
      <c r="V5" s="135">
        <v>21.495315000000002</v>
      </c>
      <c r="W5" s="135">
        <v>11.997369000000001</v>
      </c>
      <c r="Y5" s="85"/>
    </row>
    <row r="6" spans="1:25" ht="18" x14ac:dyDescent="0.45">
      <c r="A6" s="133" t="s">
        <v>65</v>
      </c>
      <c r="B6" s="135">
        <v>2666.9958889999998</v>
      </c>
      <c r="C6" s="135">
        <v>27.742008999999999</v>
      </c>
      <c r="D6" s="135">
        <v>5.5301000000000003E-2</v>
      </c>
      <c r="E6" s="135">
        <v>0</v>
      </c>
      <c r="F6" s="135">
        <v>0.309054</v>
      </c>
      <c r="G6" s="135">
        <v>7.0012090000000002</v>
      </c>
      <c r="H6" s="135">
        <v>1040.950488</v>
      </c>
      <c r="I6" s="135">
        <v>826.49475600000005</v>
      </c>
      <c r="J6" s="135">
        <v>0.53081</v>
      </c>
      <c r="K6" s="135">
        <v>0</v>
      </c>
      <c r="L6" s="135">
        <v>2.2886E-2</v>
      </c>
      <c r="M6" s="135">
        <v>16.801594000000001</v>
      </c>
      <c r="N6" s="135">
        <v>0.12634799999999999</v>
      </c>
      <c r="O6" s="135">
        <v>3.3819490000000001</v>
      </c>
      <c r="P6" s="135">
        <v>2.8463020000000001</v>
      </c>
      <c r="Q6" s="135">
        <v>50.187798000000001</v>
      </c>
      <c r="R6" s="135">
        <v>31.660644999999999</v>
      </c>
      <c r="S6" s="135">
        <v>656.42861400000004</v>
      </c>
      <c r="T6" s="135">
        <v>0.868093</v>
      </c>
      <c r="U6" s="135">
        <v>0</v>
      </c>
      <c r="V6" s="135">
        <v>1.1345339999999999</v>
      </c>
      <c r="W6" s="135">
        <v>0.45349899999999999</v>
      </c>
    </row>
    <row r="7" spans="1:25" ht="18" x14ac:dyDescent="0.45">
      <c r="A7" s="133" t="s">
        <v>66</v>
      </c>
      <c r="B7" s="135">
        <v>1740.1665420000002</v>
      </c>
      <c r="C7" s="135">
        <v>1.6999999999999999E-3</v>
      </c>
      <c r="D7" s="135">
        <v>1.31185</v>
      </c>
      <c r="E7" s="135">
        <v>0</v>
      </c>
      <c r="F7" s="135">
        <v>5.6966000000000003E-2</v>
      </c>
      <c r="G7" s="135">
        <v>4.459549</v>
      </c>
      <c r="H7" s="135">
        <v>704.17659600000002</v>
      </c>
      <c r="I7" s="135">
        <v>382.94859200000002</v>
      </c>
      <c r="J7" s="135">
        <v>5.0004289999999996</v>
      </c>
      <c r="K7" s="135">
        <v>0</v>
      </c>
      <c r="L7" s="135">
        <v>13.089668</v>
      </c>
      <c r="M7" s="135">
        <v>1.413686</v>
      </c>
      <c r="N7" s="135">
        <v>0</v>
      </c>
      <c r="O7" s="135">
        <v>2.0136530000000001</v>
      </c>
      <c r="P7" s="135">
        <v>312.97018800000001</v>
      </c>
      <c r="Q7" s="135">
        <v>307.47727099999997</v>
      </c>
      <c r="R7" s="135">
        <v>2.9930919999999999</v>
      </c>
      <c r="S7" s="135">
        <v>4.7600000000000002E-4</v>
      </c>
      <c r="T7" s="135">
        <v>0.31120999999999999</v>
      </c>
      <c r="U7" s="135">
        <v>0</v>
      </c>
      <c r="V7" s="135">
        <v>1.5E-3</v>
      </c>
      <c r="W7" s="135">
        <v>1.940116</v>
      </c>
    </row>
    <row r="8" spans="1:25" ht="18" x14ac:dyDescent="0.45">
      <c r="A8" s="133" t="s">
        <v>348</v>
      </c>
      <c r="B8" s="135">
        <v>983.03973900000005</v>
      </c>
      <c r="C8" s="135">
        <v>51.395100999999997</v>
      </c>
      <c r="D8" s="135">
        <v>10.208288</v>
      </c>
      <c r="E8" s="135">
        <v>7.7945200000000003</v>
      </c>
      <c r="F8" s="135">
        <v>33.190649999999998</v>
      </c>
      <c r="G8" s="135">
        <v>16.011137000000002</v>
      </c>
      <c r="H8" s="135">
        <v>36.361452999999997</v>
      </c>
      <c r="I8" s="135">
        <v>25.373754999999999</v>
      </c>
      <c r="J8" s="135">
        <v>0.106757</v>
      </c>
      <c r="K8" s="135">
        <v>1.5039610000000001</v>
      </c>
      <c r="L8" s="135">
        <v>9.0426330000000004</v>
      </c>
      <c r="M8" s="135">
        <v>5.2432400000000001</v>
      </c>
      <c r="N8" s="135">
        <v>0.20036599999999999</v>
      </c>
      <c r="O8" s="135">
        <v>15.561423</v>
      </c>
      <c r="P8" s="135">
        <v>38.245891999999998</v>
      </c>
      <c r="Q8" s="135">
        <v>34.847923000000002</v>
      </c>
      <c r="R8" s="135">
        <v>44.960805999999998</v>
      </c>
      <c r="S8" s="135">
        <v>632.67677300000003</v>
      </c>
      <c r="T8" s="135">
        <v>14.610454000000001</v>
      </c>
      <c r="U8" s="135">
        <v>0</v>
      </c>
      <c r="V8" s="135">
        <v>4.6783320000000002</v>
      </c>
      <c r="W8" s="135">
        <v>1.026275</v>
      </c>
    </row>
    <row r="9" spans="1:25" ht="18" x14ac:dyDescent="0.45">
      <c r="A9" s="133" t="s">
        <v>75</v>
      </c>
      <c r="B9" s="135">
        <v>851.15158899999994</v>
      </c>
      <c r="C9" s="135">
        <v>1.51407</v>
      </c>
      <c r="D9" s="135">
        <v>0.45320700000000003</v>
      </c>
      <c r="E9" s="135">
        <v>0</v>
      </c>
      <c r="F9" s="135">
        <v>1.277158</v>
      </c>
      <c r="G9" s="135">
        <v>0</v>
      </c>
      <c r="H9" s="135">
        <v>216.64757299999999</v>
      </c>
      <c r="I9" s="135">
        <v>588.52216999999996</v>
      </c>
      <c r="J9" s="135">
        <v>0.29353099999999999</v>
      </c>
      <c r="K9" s="135">
        <v>0</v>
      </c>
      <c r="L9" s="135">
        <v>6.6200000000000005E-4</v>
      </c>
      <c r="M9" s="135">
        <v>5.4185619999999997</v>
      </c>
      <c r="N9" s="135">
        <v>0</v>
      </c>
      <c r="O9" s="135">
        <v>1.5146980000000001</v>
      </c>
      <c r="P9" s="135">
        <v>0</v>
      </c>
      <c r="Q9" s="135">
        <v>9.9189190000000007</v>
      </c>
      <c r="R9" s="135">
        <v>22.999580000000002</v>
      </c>
      <c r="S9" s="135">
        <v>1.8943140000000001</v>
      </c>
      <c r="T9" s="135">
        <v>0.222995</v>
      </c>
      <c r="U9" s="135">
        <v>0</v>
      </c>
      <c r="V9" s="135">
        <v>0.446353</v>
      </c>
      <c r="W9" s="135">
        <v>2.7796999999999999E-2</v>
      </c>
    </row>
    <row r="10" spans="1:25" ht="18" x14ac:dyDescent="0.45">
      <c r="A10" s="133" t="s">
        <v>71</v>
      </c>
      <c r="B10" s="135">
        <v>692.93172300000015</v>
      </c>
      <c r="C10" s="135">
        <v>0.45008199999999998</v>
      </c>
      <c r="D10" s="135">
        <v>0</v>
      </c>
      <c r="E10" s="135">
        <v>0</v>
      </c>
      <c r="F10" s="135">
        <v>4.6933720000000001</v>
      </c>
      <c r="G10" s="135">
        <v>0.18726000000000001</v>
      </c>
      <c r="H10" s="135">
        <v>261.00266199999999</v>
      </c>
      <c r="I10" s="135">
        <v>377.07680199999999</v>
      </c>
      <c r="J10" s="135">
        <v>0</v>
      </c>
      <c r="K10" s="135">
        <v>0</v>
      </c>
      <c r="L10" s="135">
        <v>0</v>
      </c>
      <c r="M10" s="135">
        <v>0.89277899999999999</v>
      </c>
      <c r="N10" s="135">
        <v>0</v>
      </c>
      <c r="O10" s="135">
        <v>0</v>
      </c>
      <c r="P10" s="135">
        <v>0</v>
      </c>
      <c r="Q10" s="135">
        <v>4.9645859999999997</v>
      </c>
      <c r="R10" s="135">
        <v>36.046635000000002</v>
      </c>
      <c r="S10" s="135">
        <v>6.1098020000000002</v>
      </c>
      <c r="T10" s="135">
        <v>1.3584130000000001</v>
      </c>
      <c r="U10" s="135">
        <v>0</v>
      </c>
      <c r="V10" s="135">
        <v>7.0136000000000004E-2</v>
      </c>
      <c r="W10" s="135">
        <v>7.9194000000000001E-2</v>
      </c>
    </row>
    <row r="11" spans="1:25" ht="18" x14ac:dyDescent="0.45">
      <c r="A11" s="133" t="s">
        <v>69</v>
      </c>
      <c r="B11" s="135">
        <v>689.53158300000007</v>
      </c>
      <c r="C11" s="135">
        <v>4.6555299999999997</v>
      </c>
      <c r="D11" s="135">
        <v>19.653943000000002</v>
      </c>
      <c r="E11" s="135">
        <v>1.727371</v>
      </c>
      <c r="F11" s="135">
        <v>4.3617809999999997</v>
      </c>
      <c r="G11" s="135">
        <v>0</v>
      </c>
      <c r="H11" s="135">
        <v>115.25237300000001</v>
      </c>
      <c r="I11" s="135">
        <v>352.73479700000001</v>
      </c>
      <c r="J11" s="135">
        <v>0</v>
      </c>
      <c r="K11" s="135">
        <v>0.482373</v>
      </c>
      <c r="L11" s="135">
        <v>31.183797999999999</v>
      </c>
      <c r="M11" s="135">
        <v>2.228202</v>
      </c>
      <c r="N11" s="135">
        <v>0</v>
      </c>
      <c r="O11" s="135">
        <v>7.603459</v>
      </c>
      <c r="P11" s="135">
        <v>0</v>
      </c>
      <c r="Q11" s="135">
        <v>80.778161999999995</v>
      </c>
      <c r="R11" s="135">
        <v>36.067852999999999</v>
      </c>
      <c r="S11" s="135">
        <v>29.924244000000002</v>
      </c>
      <c r="T11" s="135">
        <v>0.32958100000000001</v>
      </c>
      <c r="U11" s="135">
        <v>0</v>
      </c>
      <c r="V11" s="135">
        <v>1.5324660000000001</v>
      </c>
      <c r="W11" s="135">
        <v>1.0156499999999999</v>
      </c>
    </row>
    <row r="12" spans="1:25" ht="18" x14ac:dyDescent="0.45">
      <c r="A12" s="133" t="s">
        <v>199</v>
      </c>
      <c r="B12" s="135">
        <v>673.62242800000001</v>
      </c>
      <c r="C12" s="135">
        <v>1.131958</v>
      </c>
      <c r="D12" s="135">
        <v>0.65141000000000004</v>
      </c>
      <c r="E12" s="135">
        <v>0</v>
      </c>
      <c r="F12" s="135">
        <v>1.0545340000000001</v>
      </c>
      <c r="G12" s="135">
        <v>16.721361000000002</v>
      </c>
      <c r="H12" s="135">
        <v>400.14958799999999</v>
      </c>
      <c r="I12" s="135">
        <v>39.656016000000001</v>
      </c>
      <c r="J12" s="135">
        <v>0</v>
      </c>
      <c r="K12" s="135">
        <v>0</v>
      </c>
      <c r="L12" s="135">
        <v>2.6789909999999999</v>
      </c>
      <c r="M12" s="135">
        <v>32.93074</v>
      </c>
      <c r="N12" s="135">
        <v>0</v>
      </c>
      <c r="O12" s="135">
        <v>4.0403479999999998</v>
      </c>
      <c r="P12" s="135">
        <v>6.8146190000000004</v>
      </c>
      <c r="Q12" s="135">
        <v>59.336317000000001</v>
      </c>
      <c r="R12" s="135">
        <v>29.103390000000001</v>
      </c>
      <c r="S12" s="135">
        <v>57.586193000000002</v>
      </c>
      <c r="T12" s="135">
        <v>7.7161330000000001</v>
      </c>
      <c r="U12" s="135">
        <v>13.403126</v>
      </c>
      <c r="V12" s="135">
        <v>0.33902100000000002</v>
      </c>
      <c r="W12" s="135">
        <v>0.30868299999999999</v>
      </c>
    </row>
    <row r="13" spans="1:25" ht="18" x14ac:dyDescent="0.45">
      <c r="A13" s="133" t="s">
        <v>72</v>
      </c>
      <c r="B13" s="135">
        <v>621.90531900000019</v>
      </c>
      <c r="C13" s="135">
        <v>2.6134000000000001E-2</v>
      </c>
      <c r="D13" s="135">
        <v>0</v>
      </c>
      <c r="E13" s="135">
        <v>2.0221990000000001</v>
      </c>
      <c r="F13" s="135">
        <v>0.234071</v>
      </c>
      <c r="G13" s="135">
        <v>1.7171689999999999</v>
      </c>
      <c r="H13" s="135">
        <v>297.95834000000002</v>
      </c>
      <c r="I13" s="135">
        <v>291.796716</v>
      </c>
      <c r="J13" s="135">
        <v>1.295E-2</v>
      </c>
      <c r="K13" s="135">
        <v>0</v>
      </c>
      <c r="L13" s="135">
        <v>0</v>
      </c>
      <c r="M13" s="135">
        <v>4.4794590000000003</v>
      </c>
      <c r="N13" s="135">
        <v>1.6219999999999998E-2</v>
      </c>
      <c r="O13" s="135">
        <v>1.785914</v>
      </c>
      <c r="P13" s="135">
        <v>8.5875260000000004</v>
      </c>
      <c r="Q13" s="135">
        <v>6.3922239999999997</v>
      </c>
      <c r="R13" s="135">
        <v>2.8127610000000001</v>
      </c>
      <c r="S13" s="135">
        <v>2.0000749999999998</v>
      </c>
      <c r="T13" s="135">
        <v>1.381445</v>
      </c>
      <c r="U13" s="135">
        <v>0</v>
      </c>
      <c r="V13" s="135">
        <v>0.55534899999999998</v>
      </c>
      <c r="W13" s="135">
        <v>0.12676699999999999</v>
      </c>
    </row>
    <row r="14" spans="1:25" ht="18" x14ac:dyDescent="0.45">
      <c r="A14" s="133" t="s">
        <v>200</v>
      </c>
      <c r="B14" s="135">
        <v>571.19352100000015</v>
      </c>
      <c r="C14" s="135">
        <v>22.416665999999999</v>
      </c>
      <c r="D14" s="135">
        <v>25.746062999999999</v>
      </c>
      <c r="E14" s="135">
        <v>14.775257999999999</v>
      </c>
      <c r="F14" s="135">
        <v>94.373723999999996</v>
      </c>
      <c r="G14" s="135">
        <v>14.364584000000001</v>
      </c>
      <c r="H14" s="135">
        <v>83.569463999999996</v>
      </c>
      <c r="I14" s="135">
        <v>168.84248199999999</v>
      </c>
      <c r="J14" s="135">
        <v>6.0000000000000001E-3</v>
      </c>
      <c r="K14" s="135">
        <v>1.457552</v>
      </c>
      <c r="L14" s="135">
        <v>13.567859</v>
      </c>
      <c r="M14" s="135">
        <v>2.0600130000000001</v>
      </c>
      <c r="N14" s="135">
        <v>0</v>
      </c>
      <c r="O14" s="135">
        <v>20.67043</v>
      </c>
      <c r="P14" s="135">
        <v>8.0000000000000004E-4</v>
      </c>
      <c r="Q14" s="135">
        <v>76.079254000000006</v>
      </c>
      <c r="R14" s="135">
        <v>10.902537000000001</v>
      </c>
      <c r="S14" s="135">
        <v>17.309996999999999</v>
      </c>
      <c r="T14" s="135">
        <v>0.27003300000000002</v>
      </c>
      <c r="U14" s="135">
        <v>0</v>
      </c>
      <c r="V14" s="135">
        <v>4.3712650000000002</v>
      </c>
      <c r="W14" s="135">
        <v>0.40954000000000002</v>
      </c>
    </row>
    <row r="15" spans="1:25" ht="18" x14ac:dyDescent="0.45">
      <c r="A15" s="133" t="s">
        <v>349</v>
      </c>
      <c r="B15" s="135">
        <v>537.84612099999993</v>
      </c>
      <c r="C15" s="135">
        <v>113.300307</v>
      </c>
      <c r="D15" s="135">
        <v>17.221824000000002</v>
      </c>
      <c r="E15" s="135">
        <v>5.9938729999999998</v>
      </c>
      <c r="F15" s="135">
        <v>73.795373999999995</v>
      </c>
      <c r="G15" s="135">
        <v>3.9483700000000002</v>
      </c>
      <c r="H15" s="135">
        <v>91.469421999999994</v>
      </c>
      <c r="I15" s="135">
        <v>39.358331</v>
      </c>
      <c r="J15" s="135">
        <v>0.15096799999999999</v>
      </c>
      <c r="K15" s="135">
        <v>3.9751110000000001</v>
      </c>
      <c r="L15" s="135">
        <v>18.172418</v>
      </c>
      <c r="M15" s="135">
        <v>4.5247640000000002</v>
      </c>
      <c r="N15" s="135">
        <v>0.346252</v>
      </c>
      <c r="O15" s="135">
        <v>20.283887</v>
      </c>
      <c r="P15" s="135">
        <v>0.37072300000000002</v>
      </c>
      <c r="Q15" s="135">
        <v>61.911923000000002</v>
      </c>
      <c r="R15" s="135">
        <v>62.744813000000001</v>
      </c>
      <c r="S15" s="135">
        <v>1.642452</v>
      </c>
      <c r="T15" s="135">
        <v>4.8683480000000001</v>
      </c>
      <c r="U15" s="135">
        <v>0</v>
      </c>
      <c r="V15" s="135">
        <v>13.382586999999999</v>
      </c>
      <c r="W15" s="135">
        <v>0.38437399999999999</v>
      </c>
    </row>
    <row r="16" spans="1:25" ht="18" x14ac:dyDescent="0.45">
      <c r="A16" s="133" t="s">
        <v>76</v>
      </c>
      <c r="B16" s="135">
        <v>529.36753899999997</v>
      </c>
      <c r="C16" s="135">
        <v>0.47267999999999999</v>
      </c>
      <c r="D16" s="135">
        <v>0</v>
      </c>
      <c r="E16" s="135">
        <v>0</v>
      </c>
      <c r="F16" s="135">
        <v>0</v>
      </c>
      <c r="G16" s="135">
        <v>8.9691000000000007E-2</v>
      </c>
      <c r="H16" s="135">
        <v>443.83109999999999</v>
      </c>
      <c r="I16" s="135">
        <v>76.465271000000001</v>
      </c>
      <c r="J16" s="135">
        <v>0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>
        <v>0</v>
      </c>
      <c r="Q16" s="135">
        <v>6.0548580000000003</v>
      </c>
      <c r="R16" s="135">
        <v>0.27060499999999998</v>
      </c>
      <c r="S16" s="135">
        <v>0</v>
      </c>
      <c r="T16" s="135">
        <v>2.1833339999999999</v>
      </c>
      <c r="U16" s="135">
        <v>0</v>
      </c>
      <c r="V16" s="135">
        <v>0</v>
      </c>
      <c r="W16" s="135">
        <v>0</v>
      </c>
    </row>
    <row r="17" spans="1:23" ht="18" x14ac:dyDescent="0.45">
      <c r="A17" s="133" t="s">
        <v>77</v>
      </c>
      <c r="B17" s="135">
        <v>464.21250299999997</v>
      </c>
      <c r="C17" s="135">
        <v>0</v>
      </c>
      <c r="D17" s="135">
        <v>1.8495000000000001E-2</v>
      </c>
      <c r="E17" s="135">
        <v>0</v>
      </c>
      <c r="F17" s="135">
        <v>2.4919999999999999E-3</v>
      </c>
      <c r="G17" s="135">
        <v>0.61499999999999999</v>
      </c>
      <c r="H17" s="135">
        <v>12.39162</v>
      </c>
      <c r="I17" s="135">
        <v>62.92745</v>
      </c>
      <c r="J17" s="135">
        <v>0.24499499999999999</v>
      </c>
      <c r="K17" s="135">
        <v>0</v>
      </c>
      <c r="L17" s="135">
        <v>0</v>
      </c>
      <c r="M17" s="135">
        <v>0.160159</v>
      </c>
      <c r="N17" s="135">
        <v>0</v>
      </c>
      <c r="O17" s="135">
        <v>0.20625399999999999</v>
      </c>
      <c r="P17" s="135">
        <v>0</v>
      </c>
      <c r="Q17" s="135">
        <v>10.765736</v>
      </c>
      <c r="R17" s="135">
        <v>0.39127400000000001</v>
      </c>
      <c r="S17" s="135">
        <v>376.245</v>
      </c>
      <c r="T17" s="135">
        <v>4.9845E-2</v>
      </c>
      <c r="U17" s="135">
        <v>0</v>
      </c>
      <c r="V17" s="135">
        <v>4.7537999999999997E-2</v>
      </c>
      <c r="W17" s="135">
        <v>0.146645</v>
      </c>
    </row>
    <row r="18" spans="1:23" ht="18" x14ac:dyDescent="0.45">
      <c r="A18" s="133" t="s">
        <v>84</v>
      </c>
      <c r="B18" s="135">
        <v>395.29104000000001</v>
      </c>
      <c r="C18" s="135">
        <v>32.697736999999996</v>
      </c>
      <c r="D18" s="135">
        <v>1.7666000000000001E-2</v>
      </c>
      <c r="E18" s="135">
        <v>0.55351499999999998</v>
      </c>
      <c r="F18" s="135">
        <v>67.739941999999999</v>
      </c>
      <c r="G18" s="135">
        <v>2.9734219999999998</v>
      </c>
      <c r="H18" s="135">
        <v>44.422476000000003</v>
      </c>
      <c r="I18" s="135">
        <v>25.484931</v>
      </c>
      <c r="J18" s="135">
        <v>0</v>
      </c>
      <c r="K18" s="135">
        <v>3.3239999999999999E-2</v>
      </c>
      <c r="L18" s="135">
        <v>8.234038</v>
      </c>
      <c r="M18" s="135">
        <v>1.98932</v>
      </c>
      <c r="N18" s="135">
        <v>0</v>
      </c>
      <c r="O18" s="135">
        <v>20.456683999999999</v>
      </c>
      <c r="P18" s="135">
        <v>18.065435999999998</v>
      </c>
      <c r="Q18" s="135">
        <v>82.313243</v>
      </c>
      <c r="R18" s="135">
        <v>60.731591000000002</v>
      </c>
      <c r="S18" s="135">
        <v>11.286904</v>
      </c>
      <c r="T18" s="135">
        <v>0.23748</v>
      </c>
      <c r="U18" s="135">
        <v>0</v>
      </c>
      <c r="V18" s="135">
        <v>17.994834999999998</v>
      </c>
      <c r="W18" s="135">
        <v>5.858E-2</v>
      </c>
    </row>
    <row r="19" spans="1:23" ht="18" x14ac:dyDescent="0.45">
      <c r="A19" s="133" t="s">
        <v>276</v>
      </c>
      <c r="B19" s="135">
        <v>342.25214900000003</v>
      </c>
      <c r="C19" s="135">
        <v>3.9100000000000002E-4</v>
      </c>
      <c r="D19" s="135">
        <v>1.289E-3</v>
      </c>
      <c r="E19" s="135">
        <v>0</v>
      </c>
      <c r="F19" s="135">
        <v>4.8789999999999997E-3</v>
      </c>
      <c r="G19" s="135">
        <v>0</v>
      </c>
      <c r="H19" s="135">
        <v>180.13279199999999</v>
      </c>
      <c r="I19" s="135">
        <v>92.154661000000004</v>
      </c>
      <c r="J19" s="135">
        <v>0.72867400000000004</v>
      </c>
      <c r="K19" s="135">
        <v>0</v>
      </c>
      <c r="L19" s="135">
        <v>1.0735E-2</v>
      </c>
      <c r="M19" s="135">
        <v>3.706671</v>
      </c>
      <c r="N19" s="135">
        <v>0.38432699999999997</v>
      </c>
      <c r="O19" s="135">
        <v>2.0451290000000002</v>
      </c>
      <c r="P19" s="135">
        <v>8.8187789999999993</v>
      </c>
      <c r="Q19" s="135">
        <v>46.479162000000002</v>
      </c>
      <c r="R19" s="135">
        <v>1.1955420000000001</v>
      </c>
      <c r="S19" s="135">
        <v>4.640479</v>
      </c>
      <c r="T19" s="135">
        <v>1.896026</v>
      </c>
      <c r="U19" s="135">
        <v>0</v>
      </c>
      <c r="V19" s="135">
        <v>0</v>
      </c>
      <c r="W19" s="135">
        <v>5.2613E-2</v>
      </c>
    </row>
    <row r="20" spans="1:23" ht="18" x14ac:dyDescent="0.45">
      <c r="A20" s="133" t="s">
        <v>87</v>
      </c>
      <c r="B20" s="135">
        <v>314.4276900000001</v>
      </c>
      <c r="C20" s="135">
        <v>17.480173000000001</v>
      </c>
      <c r="D20" s="135">
        <v>7.2883719999999999</v>
      </c>
      <c r="E20" s="135">
        <v>0.75234299999999998</v>
      </c>
      <c r="F20" s="135">
        <v>65.975774000000001</v>
      </c>
      <c r="G20" s="135">
        <v>21.395551999999999</v>
      </c>
      <c r="H20" s="135">
        <v>10.817857999999999</v>
      </c>
      <c r="I20" s="135">
        <v>73.683142000000004</v>
      </c>
      <c r="J20" s="135">
        <v>2.4627E-2</v>
      </c>
      <c r="K20" s="135">
        <v>5.81907</v>
      </c>
      <c r="L20" s="135">
        <v>9.6177390000000003</v>
      </c>
      <c r="M20" s="135">
        <v>8.9313749999999992</v>
      </c>
      <c r="N20" s="135">
        <v>0.46464100000000003</v>
      </c>
      <c r="O20" s="135">
        <v>11.779043</v>
      </c>
      <c r="P20" s="135">
        <v>8.8742000000000001E-2</v>
      </c>
      <c r="Q20" s="135">
        <v>46.459212999999998</v>
      </c>
      <c r="R20" s="135">
        <v>12.016762999999999</v>
      </c>
      <c r="S20" s="135">
        <v>4.1487449999999999</v>
      </c>
      <c r="T20" s="135">
        <v>0.116198</v>
      </c>
      <c r="U20" s="135">
        <v>0</v>
      </c>
      <c r="V20" s="135">
        <v>17.229779000000001</v>
      </c>
      <c r="W20" s="135">
        <v>0.33854099999999998</v>
      </c>
    </row>
    <row r="21" spans="1:23" ht="18" x14ac:dyDescent="0.45">
      <c r="A21" s="133" t="s">
        <v>68</v>
      </c>
      <c r="B21" s="135">
        <v>313.82631099999992</v>
      </c>
      <c r="C21" s="135">
        <v>1.0658749999999999</v>
      </c>
      <c r="D21" s="135">
        <v>0</v>
      </c>
      <c r="E21" s="135">
        <v>0</v>
      </c>
      <c r="F21" s="135">
        <v>0</v>
      </c>
      <c r="G21" s="135">
        <v>0.17460400000000001</v>
      </c>
      <c r="H21" s="135">
        <v>178.33831000000001</v>
      </c>
      <c r="I21" s="135">
        <v>46.718249</v>
      </c>
      <c r="J21" s="135">
        <v>0</v>
      </c>
      <c r="K21" s="135">
        <v>0</v>
      </c>
      <c r="L21" s="135">
        <v>1.0798E-2</v>
      </c>
      <c r="M21" s="135">
        <v>0.25609500000000002</v>
      </c>
      <c r="N21" s="135">
        <v>0</v>
      </c>
      <c r="O21" s="135">
        <v>0</v>
      </c>
      <c r="P21" s="135">
        <v>0</v>
      </c>
      <c r="Q21" s="135">
        <v>87.088472999999993</v>
      </c>
      <c r="R21" s="135">
        <v>0.13792199999999999</v>
      </c>
      <c r="S21" s="135">
        <v>0</v>
      </c>
      <c r="T21" s="135">
        <v>0</v>
      </c>
      <c r="U21" s="135">
        <v>0</v>
      </c>
      <c r="V21" s="135">
        <v>0</v>
      </c>
      <c r="W21" s="135">
        <v>3.5985000000000003E-2</v>
      </c>
    </row>
    <row r="22" spans="1:23" ht="18" x14ac:dyDescent="0.45">
      <c r="A22" s="133" t="s">
        <v>205</v>
      </c>
      <c r="B22" s="135">
        <v>304.51527800000002</v>
      </c>
      <c r="C22" s="135">
        <v>40.533251999999997</v>
      </c>
      <c r="D22" s="135">
        <v>3.4166880000000002</v>
      </c>
      <c r="E22" s="135">
        <v>0.44800099999999998</v>
      </c>
      <c r="F22" s="135">
        <v>48.782581</v>
      </c>
      <c r="G22" s="135">
        <v>1.663594</v>
      </c>
      <c r="H22" s="135">
        <v>65.402359000000004</v>
      </c>
      <c r="I22" s="135">
        <v>26.719947999999999</v>
      </c>
      <c r="J22" s="135">
        <v>5.2062999999999998E-2</v>
      </c>
      <c r="K22" s="135">
        <v>0.18543100000000001</v>
      </c>
      <c r="L22" s="135">
        <v>7.0601520000000004</v>
      </c>
      <c r="M22" s="135">
        <v>2.4441860000000002</v>
      </c>
      <c r="N22" s="135">
        <v>2.8389000000000001E-2</v>
      </c>
      <c r="O22" s="135">
        <v>8.3622910000000008</v>
      </c>
      <c r="P22" s="135">
        <v>0</v>
      </c>
      <c r="Q22" s="135">
        <v>56.562052000000001</v>
      </c>
      <c r="R22" s="135">
        <v>30.281827</v>
      </c>
      <c r="S22" s="135">
        <v>3.3220800000000001</v>
      </c>
      <c r="T22" s="135">
        <v>0.14976800000000001</v>
      </c>
      <c r="U22" s="135">
        <v>2.8E-3</v>
      </c>
      <c r="V22" s="135">
        <v>8.8720510000000008</v>
      </c>
      <c r="W22" s="135">
        <v>0.22576499999999999</v>
      </c>
    </row>
    <row r="23" spans="1:23" ht="18" x14ac:dyDescent="0.45">
      <c r="A23" s="133" t="s">
        <v>90</v>
      </c>
      <c r="B23" s="135">
        <v>283.88360600000004</v>
      </c>
      <c r="C23" s="135">
        <v>0</v>
      </c>
      <c r="D23" s="135">
        <v>0</v>
      </c>
      <c r="E23" s="135">
        <v>0</v>
      </c>
      <c r="F23" s="135">
        <v>0.603576</v>
      </c>
      <c r="G23" s="135">
        <v>1.1983729999999999</v>
      </c>
      <c r="H23" s="135">
        <v>29.630448000000001</v>
      </c>
      <c r="I23" s="135">
        <v>204.04149100000001</v>
      </c>
      <c r="J23" s="135">
        <v>0</v>
      </c>
      <c r="K23" s="135">
        <v>0</v>
      </c>
      <c r="L23" s="135">
        <v>14.975765000000001</v>
      </c>
      <c r="M23" s="135">
        <v>4.9307280000000002</v>
      </c>
      <c r="N23" s="135">
        <v>0</v>
      </c>
      <c r="O23" s="135">
        <v>1.1665460000000001</v>
      </c>
      <c r="P23" s="135">
        <v>0</v>
      </c>
      <c r="Q23" s="135">
        <v>3.3574869999999999</v>
      </c>
      <c r="R23" s="135">
        <v>19.284528000000002</v>
      </c>
      <c r="S23" s="135">
        <v>4.6904199999999996</v>
      </c>
      <c r="T23" s="135">
        <v>0</v>
      </c>
      <c r="U23" s="135">
        <v>0</v>
      </c>
      <c r="V23" s="135">
        <v>0</v>
      </c>
      <c r="W23" s="135">
        <v>4.2440000000000004E-3</v>
      </c>
    </row>
    <row r="24" spans="1:23" ht="18" x14ac:dyDescent="0.45">
      <c r="A24" s="133" t="s">
        <v>204</v>
      </c>
      <c r="B24" s="135">
        <v>271.74992700000007</v>
      </c>
      <c r="C24" s="135">
        <v>4.0056000000000001E-2</v>
      </c>
      <c r="D24" s="135">
        <v>0</v>
      </c>
      <c r="E24" s="135">
        <v>0</v>
      </c>
      <c r="F24" s="135">
        <v>0</v>
      </c>
      <c r="G24" s="135">
        <v>0</v>
      </c>
      <c r="H24" s="135">
        <v>202.19292200000001</v>
      </c>
      <c r="I24" s="135">
        <v>32.797390999999998</v>
      </c>
      <c r="J24" s="135">
        <v>0</v>
      </c>
      <c r="K24" s="135">
        <v>0</v>
      </c>
      <c r="L24" s="135">
        <v>0</v>
      </c>
      <c r="M24" s="135">
        <v>4.561134</v>
      </c>
      <c r="N24" s="135">
        <v>0</v>
      </c>
      <c r="O24" s="135">
        <v>4.6322000000000002E-2</v>
      </c>
      <c r="P24" s="135">
        <v>9.7025159999999993</v>
      </c>
      <c r="Q24" s="135">
        <v>21.377735999999999</v>
      </c>
      <c r="R24" s="135">
        <v>0.22234799999999999</v>
      </c>
      <c r="S24" s="135">
        <v>4.5449999999999997E-2</v>
      </c>
      <c r="T24" s="135">
        <v>0</v>
      </c>
      <c r="U24" s="135">
        <v>0</v>
      </c>
      <c r="V24" s="135">
        <v>1.2734000000000001E-2</v>
      </c>
      <c r="W24" s="135">
        <v>0.75131800000000004</v>
      </c>
    </row>
    <row r="25" spans="1:23" ht="18" x14ac:dyDescent="0.45">
      <c r="A25" s="133" t="s">
        <v>201</v>
      </c>
      <c r="B25" s="135">
        <v>270.59810199999993</v>
      </c>
      <c r="C25" s="135">
        <v>0</v>
      </c>
      <c r="D25" s="135">
        <v>1.7290000000000001E-3</v>
      </c>
      <c r="E25" s="135">
        <v>0.15</v>
      </c>
      <c r="F25" s="135">
        <v>8.0554000000000001E-2</v>
      </c>
      <c r="G25" s="135">
        <v>0.14676600000000001</v>
      </c>
      <c r="H25" s="135">
        <v>115.364829</v>
      </c>
      <c r="I25" s="135">
        <v>133.404515</v>
      </c>
      <c r="J25" s="135">
        <v>2.3428079999999998</v>
      </c>
      <c r="K25" s="135">
        <v>0</v>
      </c>
      <c r="L25" s="135">
        <v>0</v>
      </c>
      <c r="M25" s="135">
        <v>0.48611300000000002</v>
      </c>
      <c r="N25" s="135">
        <v>0</v>
      </c>
      <c r="O25" s="135">
        <v>0.43945699999999999</v>
      </c>
      <c r="P25" s="135">
        <v>0</v>
      </c>
      <c r="Q25" s="135">
        <v>9.0828389999999999</v>
      </c>
      <c r="R25" s="135">
        <v>7.321218</v>
      </c>
      <c r="S25" s="135">
        <v>0</v>
      </c>
      <c r="T25" s="135">
        <v>0.56832899999999997</v>
      </c>
      <c r="U25" s="135">
        <v>0</v>
      </c>
      <c r="V25" s="135">
        <v>0.23649999999999999</v>
      </c>
      <c r="W25" s="135">
        <v>0.972445</v>
      </c>
    </row>
    <row r="26" spans="1:23" ht="18" x14ac:dyDescent="0.45">
      <c r="A26" s="133" t="s">
        <v>85</v>
      </c>
      <c r="B26" s="135">
        <v>190.68962400000001</v>
      </c>
      <c r="C26" s="135">
        <v>1.0579999999999999E-3</v>
      </c>
      <c r="D26" s="135">
        <v>3.0131999999999999</v>
      </c>
      <c r="E26" s="135">
        <v>0</v>
      </c>
      <c r="F26" s="135">
        <v>0.212062</v>
      </c>
      <c r="G26" s="135">
        <v>0</v>
      </c>
      <c r="H26" s="135">
        <v>59.272826999999999</v>
      </c>
      <c r="I26" s="135">
        <v>103.97884000000001</v>
      </c>
      <c r="J26" s="135">
        <v>0</v>
      </c>
      <c r="K26" s="135">
        <v>0</v>
      </c>
      <c r="L26" s="135">
        <v>6.2588679999999997</v>
      </c>
      <c r="M26" s="135">
        <v>4.2430570000000003</v>
      </c>
      <c r="N26" s="135">
        <v>0</v>
      </c>
      <c r="O26" s="135">
        <v>2.6911200000000002</v>
      </c>
      <c r="P26" s="135">
        <v>2.2610000000000002E-2</v>
      </c>
      <c r="Q26" s="135">
        <v>1.6084700000000001</v>
      </c>
      <c r="R26" s="135">
        <v>4.533112</v>
      </c>
      <c r="S26" s="135">
        <v>4.7139300000000004</v>
      </c>
      <c r="T26" s="135">
        <v>0</v>
      </c>
      <c r="U26" s="135">
        <v>0</v>
      </c>
      <c r="V26" s="135">
        <v>3.4000000000000002E-2</v>
      </c>
      <c r="W26" s="135">
        <v>0.10647</v>
      </c>
    </row>
    <row r="27" spans="1:23" ht="18" x14ac:dyDescent="0.45">
      <c r="A27" s="133" t="s">
        <v>67</v>
      </c>
      <c r="B27" s="135">
        <v>187.770329</v>
      </c>
      <c r="C27" s="135">
        <v>0</v>
      </c>
      <c r="D27" s="135">
        <v>0</v>
      </c>
      <c r="E27" s="135">
        <v>0</v>
      </c>
      <c r="F27" s="135">
        <v>0</v>
      </c>
      <c r="G27" s="135">
        <v>8.1916000000000003E-2</v>
      </c>
      <c r="H27" s="135">
        <v>93.497231999999997</v>
      </c>
      <c r="I27" s="135">
        <v>3.5942099999999999</v>
      </c>
      <c r="J27" s="135">
        <v>0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>
        <v>0</v>
      </c>
      <c r="Q27" s="135">
        <v>86.804120999999995</v>
      </c>
      <c r="R27" s="135">
        <v>1.6659999999999999</v>
      </c>
      <c r="S27" s="135">
        <v>1.5381130000000001</v>
      </c>
      <c r="T27" s="135">
        <v>0.21321499999999999</v>
      </c>
      <c r="U27" s="135">
        <v>0</v>
      </c>
      <c r="V27" s="135">
        <v>0</v>
      </c>
      <c r="W27" s="135">
        <v>0.37552200000000002</v>
      </c>
    </row>
    <row r="28" spans="1:23" ht="18" x14ac:dyDescent="0.45">
      <c r="A28" s="133" t="s">
        <v>287</v>
      </c>
      <c r="B28" s="135">
        <v>185.13943300000003</v>
      </c>
      <c r="C28" s="135">
        <v>0</v>
      </c>
      <c r="D28" s="135">
        <v>0</v>
      </c>
      <c r="E28" s="135">
        <v>0.166022</v>
      </c>
      <c r="F28" s="135">
        <v>0</v>
      </c>
      <c r="G28" s="135">
        <v>5.3933119999999999</v>
      </c>
      <c r="H28" s="135">
        <v>66.373812000000001</v>
      </c>
      <c r="I28" s="135">
        <v>92.517966999999999</v>
      </c>
      <c r="J28" s="135">
        <v>0</v>
      </c>
      <c r="K28" s="135">
        <v>0.31381100000000001</v>
      </c>
      <c r="L28" s="135">
        <v>9.7517000000000006E-2</v>
      </c>
      <c r="M28" s="135">
        <v>1.109666</v>
      </c>
      <c r="N28" s="135">
        <v>0</v>
      </c>
      <c r="O28" s="135">
        <v>8.9570999999999998E-2</v>
      </c>
      <c r="P28" s="135">
        <v>0.32040000000000002</v>
      </c>
      <c r="Q28" s="135">
        <v>3.0272760000000001</v>
      </c>
      <c r="R28" s="135">
        <v>3.8670040000000001</v>
      </c>
      <c r="S28" s="135">
        <v>11.393720999999999</v>
      </c>
      <c r="T28" s="135">
        <v>8.2239999999999994E-2</v>
      </c>
      <c r="U28" s="135">
        <v>0</v>
      </c>
      <c r="V28" s="135">
        <v>0.16596900000000001</v>
      </c>
      <c r="W28" s="135">
        <v>0.22114500000000001</v>
      </c>
    </row>
    <row r="29" spans="1:23" ht="18" x14ac:dyDescent="0.45">
      <c r="A29" s="133" t="s">
        <v>89</v>
      </c>
      <c r="B29" s="135">
        <v>177.029045</v>
      </c>
      <c r="C29" s="135">
        <v>0.85360599999999998</v>
      </c>
      <c r="D29" s="135">
        <v>0</v>
      </c>
      <c r="E29" s="135">
        <v>0.17264399999999999</v>
      </c>
      <c r="F29" s="135">
        <v>2.9488059999999998</v>
      </c>
      <c r="G29" s="135">
        <v>0</v>
      </c>
      <c r="H29" s="135">
        <v>36.436745000000002</v>
      </c>
      <c r="I29" s="135">
        <v>132.62635900000001</v>
      </c>
      <c r="J29" s="135">
        <v>0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>
        <v>0</v>
      </c>
      <c r="Q29" s="135">
        <v>3.990885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</row>
    <row r="30" spans="1:23" ht="18" x14ac:dyDescent="0.45">
      <c r="A30" s="133" t="s">
        <v>74</v>
      </c>
      <c r="B30" s="135">
        <v>168.94392699999997</v>
      </c>
      <c r="C30" s="135">
        <v>0</v>
      </c>
      <c r="D30" s="135">
        <v>0.54305400000000004</v>
      </c>
      <c r="E30" s="135">
        <v>22.134405999999998</v>
      </c>
      <c r="F30" s="135">
        <v>4.5710170000000003</v>
      </c>
      <c r="G30" s="135">
        <v>9.7529000000000005E-2</v>
      </c>
      <c r="H30" s="135">
        <v>66.040384000000003</v>
      </c>
      <c r="I30" s="135">
        <v>24.668838999999998</v>
      </c>
      <c r="J30" s="135">
        <v>4.7928999999999999E-2</v>
      </c>
      <c r="K30" s="135">
        <v>0.06</v>
      </c>
      <c r="L30" s="135">
        <v>5.0199999999999995E-4</v>
      </c>
      <c r="M30" s="135">
        <v>3.396881</v>
      </c>
      <c r="N30" s="135">
        <v>0</v>
      </c>
      <c r="O30" s="135">
        <v>1.7766709999999999</v>
      </c>
      <c r="P30" s="135">
        <v>0</v>
      </c>
      <c r="Q30" s="135">
        <v>38.800246000000001</v>
      </c>
      <c r="R30" s="135">
        <v>3.2344300000000001</v>
      </c>
      <c r="S30" s="135">
        <v>0.26085700000000001</v>
      </c>
      <c r="T30" s="135">
        <v>2.3426300000000002</v>
      </c>
      <c r="U30" s="135">
        <v>0</v>
      </c>
      <c r="V30" s="135">
        <v>0.85927500000000001</v>
      </c>
      <c r="W30" s="135">
        <v>0.109277</v>
      </c>
    </row>
    <row r="31" spans="1:23" ht="18" x14ac:dyDescent="0.45">
      <c r="A31" s="133" t="s">
        <v>203</v>
      </c>
      <c r="B31" s="135">
        <v>165.75199900000001</v>
      </c>
      <c r="C31" s="135">
        <v>0.44437300000000002</v>
      </c>
      <c r="D31" s="135">
        <v>2.7975E-2</v>
      </c>
      <c r="E31" s="135">
        <v>0</v>
      </c>
      <c r="F31" s="135">
        <v>0.99510799999999999</v>
      </c>
      <c r="G31" s="135">
        <v>2.0278330000000002</v>
      </c>
      <c r="H31" s="135">
        <v>46.320459</v>
      </c>
      <c r="I31" s="135">
        <v>86.824515000000005</v>
      </c>
      <c r="J31" s="135">
        <v>0</v>
      </c>
      <c r="K31" s="135">
        <v>0</v>
      </c>
      <c r="L31" s="135">
        <v>1.5351840000000001</v>
      </c>
      <c r="M31" s="135">
        <v>0.14754300000000001</v>
      </c>
      <c r="N31" s="135">
        <v>0</v>
      </c>
      <c r="O31" s="135">
        <v>1.03833</v>
      </c>
      <c r="P31" s="135">
        <v>0</v>
      </c>
      <c r="Q31" s="135">
        <v>23.474536000000001</v>
      </c>
      <c r="R31" s="135">
        <v>2.4106740000000002</v>
      </c>
      <c r="S31" s="135">
        <v>1.1717E-2</v>
      </c>
      <c r="T31" s="135">
        <v>0.192028</v>
      </c>
      <c r="U31" s="135">
        <v>0</v>
      </c>
      <c r="V31" s="135">
        <v>0</v>
      </c>
      <c r="W31" s="135">
        <v>0.30172399999999999</v>
      </c>
    </row>
    <row r="32" spans="1:23" ht="18" x14ac:dyDescent="0.45">
      <c r="A32" s="133" t="s">
        <v>73</v>
      </c>
      <c r="B32" s="135">
        <v>151.81841400000002</v>
      </c>
      <c r="C32" s="135">
        <v>0</v>
      </c>
      <c r="D32" s="135">
        <v>0</v>
      </c>
      <c r="E32" s="135">
        <v>0</v>
      </c>
      <c r="F32" s="135">
        <v>0.24675900000000001</v>
      </c>
      <c r="G32" s="135">
        <v>0.20679800000000001</v>
      </c>
      <c r="H32" s="135">
        <v>3.1267749999999999</v>
      </c>
      <c r="I32" s="135">
        <v>4.9984909999999996</v>
      </c>
      <c r="J32" s="135">
        <v>3.3E-4</v>
      </c>
      <c r="K32" s="135">
        <v>8.0669999999999995E-3</v>
      </c>
      <c r="L32" s="135">
        <v>9.3173000000000006E-2</v>
      </c>
      <c r="M32" s="135">
        <v>0.64168800000000004</v>
      </c>
      <c r="N32" s="135">
        <v>1.225803</v>
      </c>
      <c r="O32" s="135">
        <v>0.47034399999999998</v>
      </c>
      <c r="P32" s="135">
        <v>0.78477600000000003</v>
      </c>
      <c r="Q32" s="135">
        <v>8.146528</v>
      </c>
      <c r="R32" s="135">
        <v>26.412133000000001</v>
      </c>
      <c r="S32" s="135">
        <v>7.8670939999999998</v>
      </c>
      <c r="T32" s="135">
        <v>1.968961</v>
      </c>
      <c r="U32" s="135">
        <v>90.908726000000001</v>
      </c>
      <c r="V32" s="135">
        <v>0.36225400000000002</v>
      </c>
      <c r="W32" s="135">
        <v>4.3497139999999996</v>
      </c>
    </row>
    <row r="33" spans="1:23" ht="18" x14ac:dyDescent="0.45">
      <c r="A33" s="133" t="s">
        <v>350</v>
      </c>
      <c r="B33" s="135">
        <v>151.10486400000002</v>
      </c>
      <c r="C33" s="135">
        <v>4.2608759999999997</v>
      </c>
      <c r="D33" s="135">
        <v>8.8356080000000006</v>
      </c>
      <c r="E33" s="135">
        <v>0.18381400000000001</v>
      </c>
      <c r="F33" s="135">
        <v>22.689826</v>
      </c>
      <c r="G33" s="135">
        <v>2.1000290000000001</v>
      </c>
      <c r="H33" s="135">
        <v>12.577572</v>
      </c>
      <c r="I33" s="135">
        <v>9.2482179999999996</v>
      </c>
      <c r="J33" s="135">
        <v>0</v>
      </c>
      <c r="K33" s="135">
        <v>0.27700000000000002</v>
      </c>
      <c r="L33" s="135">
        <v>5.6261710000000003</v>
      </c>
      <c r="M33" s="135">
        <v>2.2351920000000001</v>
      </c>
      <c r="N33" s="135">
        <v>0.49680299999999999</v>
      </c>
      <c r="O33" s="135">
        <v>6.7425300000000004</v>
      </c>
      <c r="P33" s="135">
        <v>4.0223589999999998</v>
      </c>
      <c r="Q33" s="135">
        <v>7.1548910000000001</v>
      </c>
      <c r="R33" s="135">
        <v>21.559951000000002</v>
      </c>
      <c r="S33" s="135">
        <v>37.993378999999997</v>
      </c>
      <c r="T33" s="135">
        <v>0.52958499999999997</v>
      </c>
      <c r="U33" s="135">
        <v>1.0299000000000001E-2</v>
      </c>
      <c r="V33" s="135">
        <v>4.3271439999999997</v>
      </c>
      <c r="W33" s="135">
        <v>0.23361699999999999</v>
      </c>
    </row>
    <row r="34" spans="1:23" ht="18" x14ac:dyDescent="0.45">
      <c r="A34" s="133" t="s">
        <v>202</v>
      </c>
      <c r="B34" s="135">
        <v>147.83103399999999</v>
      </c>
      <c r="C34" s="135">
        <v>0</v>
      </c>
      <c r="D34" s="135">
        <v>0.12984399999999999</v>
      </c>
      <c r="E34" s="135">
        <v>0</v>
      </c>
      <c r="F34" s="135">
        <v>12.280533</v>
      </c>
      <c r="G34" s="135">
        <v>0.53163800000000005</v>
      </c>
      <c r="H34" s="135">
        <v>79.352644999999995</v>
      </c>
      <c r="I34" s="135">
        <v>53.349198000000001</v>
      </c>
      <c r="J34" s="135">
        <v>0</v>
      </c>
      <c r="K34" s="135">
        <v>0</v>
      </c>
      <c r="L34" s="135">
        <v>0.175209</v>
      </c>
      <c r="M34" s="135">
        <v>0.467922</v>
      </c>
      <c r="N34" s="135">
        <v>0</v>
      </c>
      <c r="O34" s="135">
        <v>1.0464580000000001</v>
      </c>
      <c r="P34" s="135">
        <v>0</v>
      </c>
      <c r="Q34" s="135">
        <v>0.17588999999999999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0.32169700000000001</v>
      </c>
    </row>
    <row r="35" spans="1:23" ht="18" x14ac:dyDescent="0.45">
      <c r="A35" s="133" t="s">
        <v>70</v>
      </c>
      <c r="B35" s="135">
        <v>139.605594</v>
      </c>
      <c r="C35" s="135">
        <v>0</v>
      </c>
      <c r="D35" s="135">
        <v>0</v>
      </c>
      <c r="E35" s="135">
        <v>0</v>
      </c>
      <c r="F35" s="135">
        <v>0</v>
      </c>
      <c r="G35" s="135">
        <v>0.25852900000000001</v>
      </c>
      <c r="H35" s="135">
        <v>98.161766999999998</v>
      </c>
      <c r="I35" s="135">
        <v>16.174067000000001</v>
      </c>
      <c r="J35" s="135">
        <v>0</v>
      </c>
      <c r="K35" s="135">
        <v>0</v>
      </c>
      <c r="L35" s="135">
        <v>0</v>
      </c>
      <c r="M35" s="135">
        <v>0</v>
      </c>
      <c r="N35" s="135">
        <v>0</v>
      </c>
      <c r="O35" s="135">
        <v>0.51272600000000002</v>
      </c>
      <c r="P35" s="135">
        <v>0</v>
      </c>
      <c r="Q35" s="135">
        <v>24.116807000000001</v>
      </c>
      <c r="R35" s="135">
        <v>0.236539</v>
      </c>
      <c r="S35" s="135">
        <v>0.14515900000000001</v>
      </c>
      <c r="T35" s="135">
        <v>0</v>
      </c>
      <c r="U35" s="135">
        <v>0</v>
      </c>
      <c r="V35" s="135">
        <v>0</v>
      </c>
      <c r="W35" s="135">
        <v>0</v>
      </c>
    </row>
    <row r="36" spans="1:23" ht="18" x14ac:dyDescent="0.45">
      <c r="A36" s="133" t="s">
        <v>207</v>
      </c>
      <c r="B36" s="135">
        <v>121.565725</v>
      </c>
      <c r="C36" s="135">
        <v>3.0342039999999999</v>
      </c>
      <c r="D36" s="135">
        <v>1.4182410000000001</v>
      </c>
      <c r="E36" s="135">
        <v>8.3944600000000005</v>
      </c>
      <c r="F36" s="135">
        <v>54.534408999999997</v>
      </c>
      <c r="G36" s="135">
        <v>3.6000000000000002E-4</v>
      </c>
      <c r="H36" s="135">
        <v>3.355664</v>
      </c>
      <c r="I36" s="135">
        <v>22.598780000000001</v>
      </c>
      <c r="J36" s="135">
        <v>5.1041999999999997E-2</v>
      </c>
      <c r="K36" s="135">
        <v>0.732263</v>
      </c>
      <c r="L36" s="135">
        <v>0.58573699999999995</v>
      </c>
      <c r="M36" s="135">
        <v>1.369534</v>
      </c>
      <c r="N36" s="135">
        <v>0.58023000000000002</v>
      </c>
      <c r="O36" s="135">
        <v>0.31790000000000002</v>
      </c>
      <c r="P36" s="135">
        <v>0.15735299999999999</v>
      </c>
      <c r="Q36" s="135">
        <v>10.517837</v>
      </c>
      <c r="R36" s="135">
        <v>2.7479010000000001</v>
      </c>
      <c r="S36" s="135">
        <v>6.154433</v>
      </c>
      <c r="T36" s="135">
        <v>0</v>
      </c>
      <c r="U36" s="135">
        <v>0</v>
      </c>
      <c r="V36" s="135">
        <v>0.47522999999999999</v>
      </c>
      <c r="W36" s="135">
        <v>4.5401470000000002</v>
      </c>
    </row>
    <row r="37" spans="1:23" ht="18" x14ac:dyDescent="0.45">
      <c r="A37" s="133" t="s">
        <v>82</v>
      </c>
      <c r="B37" s="135">
        <v>115.86530099999999</v>
      </c>
      <c r="C37" s="135">
        <v>0</v>
      </c>
      <c r="D37" s="135">
        <v>2.7595000000000001E-2</v>
      </c>
      <c r="E37" s="135">
        <v>0</v>
      </c>
      <c r="F37" s="135">
        <v>6.2277509999999996</v>
      </c>
      <c r="G37" s="135">
        <v>0.69159800000000005</v>
      </c>
      <c r="H37" s="135">
        <v>31.435984999999999</v>
      </c>
      <c r="I37" s="135">
        <v>75.731623999999996</v>
      </c>
      <c r="J37" s="135">
        <v>0</v>
      </c>
      <c r="K37" s="135">
        <v>0</v>
      </c>
      <c r="L37" s="135">
        <v>1.078611</v>
      </c>
      <c r="M37" s="135">
        <v>0.13636499999999999</v>
      </c>
      <c r="N37" s="135">
        <v>0</v>
      </c>
      <c r="O37" s="135">
        <v>0</v>
      </c>
      <c r="P37" s="135">
        <v>0</v>
      </c>
      <c r="Q37" s="135">
        <v>0.35897699999999999</v>
      </c>
      <c r="R37" s="135">
        <v>9.0528999999999998E-2</v>
      </c>
      <c r="S37" s="135">
        <v>0</v>
      </c>
      <c r="T37" s="135">
        <v>0</v>
      </c>
      <c r="U37" s="135">
        <v>0</v>
      </c>
      <c r="V37" s="135">
        <v>0</v>
      </c>
      <c r="W37" s="135">
        <v>8.6265999999999995E-2</v>
      </c>
    </row>
    <row r="38" spans="1:23" ht="18" x14ac:dyDescent="0.45">
      <c r="A38" s="133" t="s">
        <v>277</v>
      </c>
      <c r="B38" s="135">
        <v>113.13167999999997</v>
      </c>
      <c r="C38" s="135">
        <v>0</v>
      </c>
      <c r="D38" s="135">
        <v>0.467839</v>
      </c>
      <c r="E38" s="135">
        <v>0</v>
      </c>
      <c r="F38" s="135">
        <v>0.169075</v>
      </c>
      <c r="G38" s="135">
        <v>1.5099469999999999</v>
      </c>
      <c r="H38" s="135">
        <v>63.632914</v>
      </c>
      <c r="I38" s="135">
        <v>36.935806999999997</v>
      </c>
      <c r="J38" s="135">
        <v>1.520181</v>
      </c>
      <c r="K38" s="135">
        <v>0</v>
      </c>
      <c r="L38" s="135">
        <v>0.57784800000000003</v>
      </c>
      <c r="M38" s="135">
        <v>2.0724749999999998</v>
      </c>
      <c r="N38" s="135">
        <v>0</v>
      </c>
      <c r="O38" s="135">
        <v>0.15213599999999999</v>
      </c>
      <c r="P38" s="135">
        <v>0</v>
      </c>
      <c r="Q38" s="135">
        <v>0.66207199999999999</v>
      </c>
      <c r="R38" s="135">
        <v>5.0122049999999998</v>
      </c>
      <c r="S38" s="135">
        <v>0.23150499999999999</v>
      </c>
      <c r="T38" s="135">
        <v>0</v>
      </c>
      <c r="U38" s="135">
        <v>0</v>
      </c>
      <c r="V38" s="135">
        <v>0</v>
      </c>
      <c r="W38" s="135">
        <v>0.18767600000000001</v>
      </c>
    </row>
    <row r="39" spans="1:23" ht="18" x14ac:dyDescent="0.45">
      <c r="A39" s="133" t="s">
        <v>278</v>
      </c>
      <c r="B39" s="135">
        <v>96.83518500000001</v>
      </c>
      <c r="C39" s="135">
        <v>0.59045000000000003</v>
      </c>
      <c r="D39" s="135">
        <v>0</v>
      </c>
      <c r="E39" s="135">
        <v>0</v>
      </c>
      <c r="F39" s="135">
        <v>0.26423200000000002</v>
      </c>
      <c r="G39" s="135">
        <v>0.61607999999999996</v>
      </c>
      <c r="H39" s="135">
        <v>58.358665000000002</v>
      </c>
      <c r="I39" s="135">
        <v>31.705984000000001</v>
      </c>
      <c r="J39" s="135">
        <v>0</v>
      </c>
      <c r="K39" s="135">
        <v>0</v>
      </c>
      <c r="L39" s="135">
        <v>1.4765280000000001</v>
      </c>
      <c r="M39" s="135">
        <v>1.0495270000000001</v>
      </c>
      <c r="N39" s="135">
        <v>0</v>
      </c>
      <c r="O39" s="135">
        <v>1.4294199999999999</v>
      </c>
      <c r="P39" s="135">
        <v>0</v>
      </c>
      <c r="Q39" s="135">
        <v>0.27056599999999997</v>
      </c>
      <c r="R39" s="135">
        <v>0.88915999999999995</v>
      </c>
      <c r="S39" s="135">
        <v>4.0508000000000002E-2</v>
      </c>
      <c r="T39" s="135">
        <v>0.125885</v>
      </c>
      <c r="U39" s="135">
        <v>0</v>
      </c>
      <c r="V39" s="135">
        <v>0</v>
      </c>
      <c r="W39" s="135">
        <v>1.8180000000000002E-2</v>
      </c>
    </row>
    <row r="40" spans="1:23" ht="18" x14ac:dyDescent="0.45">
      <c r="A40" s="133" t="s">
        <v>284</v>
      </c>
      <c r="B40" s="135">
        <v>95.516288000000017</v>
      </c>
      <c r="C40" s="135">
        <v>0.895926</v>
      </c>
      <c r="D40" s="135">
        <v>0</v>
      </c>
      <c r="E40" s="135">
        <v>0</v>
      </c>
      <c r="F40" s="135">
        <v>0.36698999999999998</v>
      </c>
      <c r="G40" s="135">
        <v>0</v>
      </c>
      <c r="H40" s="135">
        <v>81.647328999999999</v>
      </c>
      <c r="I40" s="135">
        <v>3.2562570000000002</v>
      </c>
      <c r="J40" s="135">
        <v>0</v>
      </c>
      <c r="K40" s="135">
        <v>0</v>
      </c>
      <c r="L40" s="135">
        <v>0</v>
      </c>
      <c r="M40" s="135">
        <v>3.1422129999999999</v>
      </c>
      <c r="N40" s="135">
        <v>0</v>
      </c>
      <c r="O40" s="135">
        <v>1.035002</v>
      </c>
      <c r="P40" s="135">
        <v>0</v>
      </c>
      <c r="Q40" s="135">
        <v>2.8607879999999999</v>
      </c>
      <c r="R40" s="135">
        <v>0.120016</v>
      </c>
      <c r="S40" s="135">
        <v>0</v>
      </c>
      <c r="T40" s="135">
        <v>1.5453950000000001</v>
      </c>
      <c r="U40" s="135">
        <v>0</v>
      </c>
      <c r="V40" s="135">
        <v>0.46949600000000002</v>
      </c>
      <c r="W40" s="135">
        <v>0.17687600000000001</v>
      </c>
    </row>
    <row r="41" spans="1:23" ht="18" x14ac:dyDescent="0.45">
      <c r="A41" s="133" t="s">
        <v>88</v>
      </c>
      <c r="B41" s="135">
        <v>88.739412000000002</v>
      </c>
      <c r="C41" s="135">
        <v>0</v>
      </c>
      <c r="D41" s="135">
        <v>1.84E-4</v>
      </c>
      <c r="E41" s="135">
        <v>0</v>
      </c>
      <c r="F41" s="135">
        <v>0</v>
      </c>
      <c r="G41" s="135">
        <v>0</v>
      </c>
      <c r="H41" s="135">
        <v>1.041283</v>
      </c>
      <c r="I41" s="135">
        <v>70.628871000000004</v>
      </c>
      <c r="J41" s="135">
        <v>0</v>
      </c>
      <c r="K41" s="135">
        <v>0</v>
      </c>
      <c r="L41" s="135">
        <v>0</v>
      </c>
      <c r="M41" s="135">
        <v>0</v>
      </c>
      <c r="N41" s="135">
        <v>0</v>
      </c>
      <c r="O41" s="135">
        <v>0.64651000000000003</v>
      </c>
      <c r="P41" s="135">
        <v>0</v>
      </c>
      <c r="Q41" s="135">
        <v>16.395415</v>
      </c>
      <c r="R41" s="135">
        <v>0</v>
      </c>
      <c r="S41" s="135">
        <v>1.2E-2</v>
      </c>
      <c r="T41" s="135">
        <v>0</v>
      </c>
      <c r="U41" s="135">
        <v>0</v>
      </c>
      <c r="V41" s="135">
        <v>0</v>
      </c>
      <c r="W41" s="135">
        <v>1.5148999999999999E-2</v>
      </c>
    </row>
    <row r="42" spans="1:23" ht="18" x14ac:dyDescent="0.45">
      <c r="A42" s="133" t="s">
        <v>86</v>
      </c>
      <c r="B42" s="135">
        <v>83.246186999999992</v>
      </c>
      <c r="C42" s="135">
        <v>0.497942</v>
      </c>
      <c r="D42" s="135">
        <v>6.0894999999999998E-2</v>
      </c>
      <c r="E42" s="135">
        <v>0</v>
      </c>
      <c r="F42" s="135">
        <v>1.2758259999999999</v>
      </c>
      <c r="G42" s="135">
        <v>4.8859E-2</v>
      </c>
      <c r="H42" s="135">
        <v>0.83876899999999999</v>
      </c>
      <c r="I42" s="135">
        <v>19.315534</v>
      </c>
      <c r="J42" s="135">
        <v>8.2430000000000003E-3</v>
      </c>
      <c r="K42" s="135">
        <v>5.3000000000000001E-5</v>
      </c>
      <c r="L42" s="135">
        <v>0.28778799999999999</v>
      </c>
      <c r="M42" s="135">
        <v>1.756151</v>
      </c>
      <c r="N42" s="135">
        <v>0</v>
      </c>
      <c r="O42" s="135">
        <v>0.40715000000000001</v>
      </c>
      <c r="P42" s="135">
        <v>0</v>
      </c>
      <c r="Q42" s="135">
        <v>26.204222999999999</v>
      </c>
      <c r="R42" s="135">
        <v>4.6110639999999998</v>
      </c>
      <c r="S42" s="135">
        <v>8.9686450000000004</v>
      </c>
      <c r="T42" s="135">
        <v>6.0690280000000003</v>
      </c>
      <c r="U42" s="135">
        <v>2.1687999999999999E-2</v>
      </c>
      <c r="V42" s="135">
        <v>10.949612999999999</v>
      </c>
      <c r="W42" s="135">
        <v>1.9247160000000001</v>
      </c>
    </row>
    <row r="43" spans="1:23" ht="18" x14ac:dyDescent="0.45">
      <c r="A43" s="133" t="s">
        <v>81</v>
      </c>
      <c r="B43" s="135">
        <v>82.184118999999981</v>
      </c>
      <c r="C43" s="135">
        <v>0.13850899999999999</v>
      </c>
      <c r="D43" s="135">
        <v>0</v>
      </c>
      <c r="E43" s="135">
        <v>0</v>
      </c>
      <c r="F43" s="135">
        <v>2.625213</v>
      </c>
      <c r="G43" s="135">
        <v>0.50184399999999996</v>
      </c>
      <c r="H43" s="135">
        <v>48.859515000000002</v>
      </c>
      <c r="I43" s="135">
        <v>27.526060000000001</v>
      </c>
      <c r="J43" s="135">
        <v>6.0000000000000001E-3</v>
      </c>
      <c r="K43" s="135">
        <v>0</v>
      </c>
      <c r="L43" s="135">
        <v>1.2788000000000001E-2</v>
      </c>
      <c r="M43" s="135">
        <v>2.5001199999999999</v>
      </c>
      <c r="N43" s="135">
        <v>6.0000000000000001E-3</v>
      </c>
      <c r="O43" s="135">
        <v>0</v>
      </c>
      <c r="P43" s="135">
        <v>0</v>
      </c>
      <c r="Q43" s="135">
        <v>0</v>
      </c>
      <c r="R43" s="135">
        <v>0</v>
      </c>
      <c r="S43" s="135">
        <v>0</v>
      </c>
      <c r="T43" s="135">
        <v>0</v>
      </c>
      <c r="U43" s="135">
        <v>0</v>
      </c>
      <c r="V43" s="135">
        <v>6.3E-3</v>
      </c>
      <c r="W43" s="135">
        <v>1.7700000000000001E-3</v>
      </c>
    </row>
    <row r="44" spans="1:23" ht="18" x14ac:dyDescent="0.45">
      <c r="A44" s="133" t="s">
        <v>98</v>
      </c>
      <c r="B44" s="135">
        <v>75.627975000000006</v>
      </c>
      <c r="C44" s="135">
        <v>3.7827790000000001</v>
      </c>
      <c r="D44" s="135">
        <v>0</v>
      </c>
      <c r="E44" s="135">
        <v>0.99842900000000001</v>
      </c>
      <c r="F44" s="135">
        <v>10.355202</v>
      </c>
      <c r="G44" s="135">
        <v>2.7547440000000001</v>
      </c>
      <c r="H44" s="135">
        <v>12.684164000000001</v>
      </c>
      <c r="I44" s="135">
        <v>26.552083</v>
      </c>
      <c r="J44" s="135">
        <v>0</v>
      </c>
      <c r="K44" s="135">
        <v>9.2180999999999999E-2</v>
      </c>
      <c r="L44" s="135">
        <v>0.35188000000000003</v>
      </c>
      <c r="M44" s="135">
        <v>0.60930899999999999</v>
      </c>
      <c r="N44" s="135">
        <v>0</v>
      </c>
      <c r="O44" s="135">
        <v>3.515288</v>
      </c>
      <c r="P44" s="135">
        <v>0</v>
      </c>
      <c r="Q44" s="135">
        <v>12.417528000000001</v>
      </c>
      <c r="R44" s="135">
        <v>1.3406940000000001</v>
      </c>
      <c r="S44" s="135">
        <v>2.0049999999999998E-3</v>
      </c>
      <c r="T44" s="135">
        <v>0</v>
      </c>
      <c r="U44" s="135">
        <v>0</v>
      </c>
      <c r="V44" s="135">
        <v>5.9999999999999995E-4</v>
      </c>
      <c r="W44" s="135">
        <v>0.17108899999999999</v>
      </c>
    </row>
    <row r="45" spans="1:23" ht="18" x14ac:dyDescent="0.45">
      <c r="A45" s="133" t="s">
        <v>78</v>
      </c>
      <c r="B45" s="135">
        <v>74.685705999999996</v>
      </c>
      <c r="C45" s="135">
        <v>0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68.289587999999995</v>
      </c>
      <c r="J45" s="135">
        <v>0</v>
      </c>
      <c r="K45" s="135">
        <v>0</v>
      </c>
      <c r="L45" s="135">
        <v>0</v>
      </c>
      <c r="M45" s="135">
        <v>0.56540999999999997</v>
      </c>
      <c r="N45" s="135">
        <v>0</v>
      </c>
      <c r="O45" s="135">
        <v>0</v>
      </c>
      <c r="P45" s="135">
        <v>0</v>
      </c>
      <c r="Q45" s="135">
        <v>5.4838779999999998</v>
      </c>
      <c r="R45" s="135">
        <v>1.7247999999999999E-2</v>
      </c>
      <c r="S45" s="135">
        <v>0.16658999999999999</v>
      </c>
      <c r="T45" s="135">
        <v>0</v>
      </c>
      <c r="U45" s="135">
        <v>0</v>
      </c>
      <c r="V45" s="135">
        <v>0.12495100000000001</v>
      </c>
      <c r="W45" s="135">
        <v>3.8040999999999998E-2</v>
      </c>
    </row>
    <row r="46" spans="1:23" ht="18" x14ac:dyDescent="0.45">
      <c r="A46" s="133" t="s">
        <v>97</v>
      </c>
      <c r="B46" s="135">
        <v>72.570077999999995</v>
      </c>
      <c r="C46" s="135">
        <v>2.695567</v>
      </c>
      <c r="D46" s="135">
        <v>0.183388</v>
      </c>
      <c r="E46" s="135">
        <v>0</v>
      </c>
      <c r="F46" s="135">
        <v>5.1621009999999998</v>
      </c>
      <c r="G46" s="135">
        <v>0</v>
      </c>
      <c r="H46" s="135">
        <v>4.0910089999999997</v>
      </c>
      <c r="I46" s="135">
        <v>26.063040000000001</v>
      </c>
      <c r="J46" s="135">
        <v>0</v>
      </c>
      <c r="K46" s="135">
        <v>0</v>
      </c>
      <c r="L46" s="135">
        <v>14.832219</v>
      </c>
      <c r="M46" s="135">
        <v>0.54501599999999994</v>
      </c>
      <c r="N46" s="135">
        <v>0</v>
      </c>
      <c r="O46" s="135">
        <v>12.393148</v>
      </c>
      <c r="P46" s="135">
        <v>0</v>
      </c>
      <c r="Q46" s="135">
        <v>0.68183099999999996</v>
      </c>
      <c r="R46" s="135">
        <v>2.9355519999999999</v>
      </c>
      <c r="S46" s="135">
        <v>2.9855420000000001</v>
      </c>
      <c r="T46" s="135">
        <v>0</v>
      </c>
      <c r="U46" s="135">
        <v>0</v>
      </c>
      <c r="V46" s="135">
        <v>0</v>
      </c>
      <c r="W46" s="135">
        <v>1.665E-3</v>
      </c>
    </row>
    <row r="47" spans="1:23" ht="18" x14ac:dyDescent="0.45">
      <c r="A47" s="133" t="s">
        <v>96</v>
      </c>
      <c r="B47" s="135">
        <v>69.848436000000021</v>
      </c>
      <c r="C47" s="135">
        <v>0.14915200000000001</v>
      </c>
      <c r="D47" s="135">
        <v>0</v>
      </c>
      <c r="E47" s="135">
        <v>0</v>
      </c>
      <c r="F47" s="135">
        <v>2.3435830000000002</v>
      </c>
      <c r="G47" s="135">
        <v>0</v>
      </c>
      <c r="H47" s="135">
        <v>3.5157579999999999</v>
      </c>
      <c r="I47" s="135">
        <v>52.205927000000003</v>
      </c>
      <c r="J47" s="135">
        <v>0</v>
      </c>
      <c r="K47" s="135">
        <v>0</v>
      </c>
      <c r="L47" s="135">
        <v>1.18E-4</v>
      </c>
      <c r="M47" s="135">
        <v>0.69600700000000004</v>
      </c>
      <c r="N47" s="135">
        <v>0</v>
      </c>
      <c r="O47" s="135">
        <v>0.90832000000000002</v>
      </c>
      <c r="P47" s="135">
        <v>0</v>
      </c>
      <c r="Q47" s="135">
        <v>3.0926990000000001</v>
      </c>
      <c r="R47" s="135">
        <v>0.61226199999999997</v>
      </c>
      <c r="S47" s="135">
        <v>6.2485119999999998</v>
      </c>
      <c r="T47" s="135">
        <v>0</v>
      </c>
      <c r="U47" s="135">
        <v>0</v>
      </c>
      <c r="V47" s="135">
        <v>0</v>
      </c>
      <c r="W47" s="135">
        <v>7.6097999999999999E-2</v>
      </c>
    </row>
    <row r="48" spans="1:23" ht="18" x14ac:dyDescent="0.45">
      <c r="A48" s="133" t="s">
        <v>279</v>
      </c>
      <c r="B48" s="135">
        <v>59.226210999999999</v>
      </c>
      <c r="C48" s="135">
        <v>0</v>
      </c>
      <c r="D48" s="135">
        <v>3.5839999999999997E-2</v>
      </c>
      <c r="E48" s="135">
        <v>0</v>
      </c>
      <c r="F48" s="135">
        <v>0</v>
      </c>
      <c r="G48" s="135">
        <v>0.21568699999999999</v>
      </c>
      <c r="H48" s="135">
        <v>6.6982920000000004</v>
      </c>
      <c r="I48" s="135">
        <v>8.0651720000000005</v>
      </c>
      <c r="J48" s="135">
        <v>0</v>
      </c>
      <c r="K48" s="135">
        <v>0</v>
      </c>
      <c r="L48" s="135">
        <v>0.118301</v>
      </c>
      <c r="M48" s="135">
        <v>2.791239</v>
      </c>
      <c r="N48" s="135">
        <v>0</v>
      </c>
      <c r="O48" s="135">
        <v>4.0648600000000004</v>
      </c>
      <c r="P48" s="135">
        <v>0</v>
      </c>
      <c r="Q48" s="135">
        <v>11.210020999999999</v>
      </c>
      <c r="R48" s="135">
        <v>8.7787360000000003</v>
      </c>
      <c r="S48" s="135">
        <v>11.264519999999999</v>
      </c>
      <c r="T48" s="135">
        <v>5.9572599999999998</v>
      </c>
      <c r="U48" s="135">
        <v>0</v>
      </c>
      <c r="V48" s="135">
        <v>0</v>
      </c>
      <c r="W48" s="135">
        <v>2.6283000000000001E-2</v>
      </c>
    </row>
    <row r="49" spans="1:23" ht="18" x14ac:dyDescent="0.45">
      <c r="A49" s="133" t="s">
        <v>93</v>
      </c>
      <c r="B49" s="135">
        <v>52.496489000000004</v>
      </c>
      <c r="C49" s="135">
        <v>0.219888</v>
      </c>
      <c r="D49" s="135">
        <v>6.0540000000000004E-3</v>
      </c>
      <c r="E49" s="135">
        <v>0</v>
      </c>
      <c r="F49" s="135">
        <v>0.16561000000000001</v>
      </c>
      <c r="G49" s="135">
        <v>0</v>
      </c>
      <c r="H49" s="135">
        <v>0</v>
      </c>
      <c r="I49" s="135">
        <v>13.236544</v>
      </c>
      <c r="J49" s="135">
        <v>5.2335E-2</v>
      </c>
      <c r="K49" s="135">
        <v>0</v>
      </c>
      <c r="L49" s="135">
        <v>2.0641E-2</v>
      </c>
      <c r="M49" s="135">
        <v>4.6708E-2</v>
      </c>
      <c r="N49" s="135">
        <v>3.4237999999999998E-2</v>
      </c>
      <c r="O49" s="135">
        <v>0.26384400000000002</v>
      </c>
      <c r="P49" s="135">
        <v>1.1312040000000001</v>
      </c>
      <c r="Q49" s="135">
        <v>3.155027</v>
      </c>
      <c r="R49" s="135">
        <v>0.76829700000000001</v>
      </c>
      <c r="S49" s="135">
        <v>5.4741819999999999</v>
      </c>
      <c r="T49" s="135">
        <v>27.801727</v>
      </c>
      <c r="U49" s="135">
        <v>0</v>
      </c>
      <c r="V49" s="135">
        <v>6.6476999999999994E-2</v>
      </c>
      <c r="W49" s="135">
        <v>5.3712999999999997E-2</v>
      </c>
    </row>
    <row r="50" spans="1:23" ht="18" x14ac:dyDescent="0.45">
      <c r="A50" s="133" t="s">
        <v>208</v>
      </c>
      <c r="B50" s="135">
        <v>51.466438999999994</v>
      </c>
      <c r="C50" s="135">
        <v>0</v>
      </c>
      <c r="D50" s="135">
        <v>0</v>
      </c>
      <c r="E50" s="135">
        <v>0</v>
      </c>
      <c r="F50" s="135">
        <v>0</v>
      </c>
      <c r="G50" s="135">
        <v>0.39324900000000002</v>
      </c>
      <c r="H50" s="135">
        <v>47.080519000000002</v>
      </c>
      <c r="I50" s="135">
        <v>1.0232950000000001</v>
      </c>
      <c r="J50" s="135">
        <v>0</v>
      </c>
      <c r="K50" s="135">
        <v>0</v>
      </c>
      <c r="L50" s="135">
        <v>0</v>
      </c>
      <c r="M50" s="135">
        <v>1.5217670000000001</v>
      </c>
      <c r="N50" s="135">
        <v>0</v>
      </c>
      <c r="O50" s="135">
        <v>0</v>
      </c>
      <c r="P50" s="135">
        <v>0</v>
      </c>
      <c r="Q50" s="135">
        <v>0</v>
      </c>
      <c r="R50" s="135">
        <v>0</v>
      </c>
      <c r="S50" s="135">
        <v>0</v>
      </c>
      <c r="T50" s="135">
        <v>1.271304</v>
      </c>
      <c r="U50" s="135">
        <v>0</v>
      </c>
      <c r="V50" s="135">
        <v>0.172014</v>
      </c>
      <c r="W50" s="135">
        <v>4.2909999999999997E-3</v>
      </c>
    </row>
    <row r="51" spans="1:23" ht="18" x14ac:dyDescent="0.45">
      <c r="A51" s="133" t="s">
        <v>83</v>
      </c>
      <c r="B51" s="135">
        <v>43.679700000000004</v>
      </c>
      <c r="C51" s="135">
        <v>0</v>
      </c>
      <c r="D51" s="135">
        <v>0.121</v>
      </c>
      <c r="E51" s="135">
        <v>0</v>
      </c>
      <c r="F51" s="135">
        <v>5.6200939999999999</v>
      </c>
      <c r="G51" s="135">
        <v>2.0872000000000002E-2</v>
      </c>
      <c r="H51" s="135">
        <v>0.51921600000000001</v>
      </c>
      <c r="I51" s="135">
        <v>34.150911000000001</v>
      </c>
      <c r="J51" s="135">
        <v>0</v>
      </c>
      <c r="K51" s="135">
        <v>0.13506199999999999</v>
      </c>
      <c r="L51" s="135">
        <v>0.52201699999999995</v>
      </c>
      <c r="M51" s="135">
        <v>2.5915000000000001E-2</v>
      </c>
      <c r="N51" s="135">
        <v>0</v>
      </c>
      <c r="O51" s="135">
        <v>0.31665700000000002</v>
      </c>
      <c r="P51" s="135">
        <v>0</v>
      </c>
      <c r="Q51" s="135">
        <v>0.15318100000000001</v>
      </c>
      <c r="R51" s="135">
        <v>4.9270000000000001E-2</v>
      </c>
      <c r="S51" s="135">
        <v>1.9052</v>
      </c>
      <c r="T51" s="135">
        <v>0</v>
      </c>
      <c r="U51" s="135">
        <v>0</v>
      </c>
      <c r="V51" s="135">
        <v>7.5270000000000004E-2</v>
      </c>
      <c r="W51" s="135">
        <v>6.5034999999999996E-2</v>
      </c>
    </row>
    <row r="52" spans="1:23" ht="18" x14ac:dyDescent="0.45">
      <c r="A52" s="133" t="s">
        <v>104</v>
      </c>
      <c r="B52" s="135">
        <v>39.263435000000001</v>
      </c>
      <c r="C52" s="135">
        <v>0.30937500000000001</v>
      </c>
      <c r="D52" s="135">
        <v>4.4332760000000002</v>
      </c>
      <c r="E52" s="135">
        <v>0</v>
      </c>
      <c r="F52" s="135">
        <v>0.18414</v>
      </c>
      <c r="G52" s="135">
        <v>0</v>
      </c>
      <c r="H52" s="135">
        <v>2.4823300000000001</v>
      </c>
      <c r="I52" s="135">
        <v>27.395526</v>
      </c>
      <c r="J52" s="135">
        <v>0</v>
      </c>
      <c r="K52" s="135">
        <v>0</v>
      </c>
      <c r="L52" s="135">
        <v>0.60501300000000002</v>
      </c>
      <c r="M52" s="135">
        <v>0.105363</v>
      </c>
      <c r="N52" s="135">
        <v>0</v>
      </c>
      <c r="O52" s="135">
        <v>3.557839</v>
      </c>
      <c r="P52" s="135">
        <v>0</v>
      </c>
      <c r="Q52" s="135">
        <v>0.19057299999999999</v>
      </c>
      <c r="R52" s="135">
        <v>0</v>
      </c>
      <c r="S52" s="135">
        <v>0</v>
      </c>
      <c r="T52" s="135">
        <v>0</v>
      </c>
      <c r="U52" s="135">
        <v>0</v>
      </c>
      <c r="V52" s="135">
        <v>0</v>
      </c>
      <c r="W52" s="135">
        <v>0</v>
      </c>
    </row>
    <row r="53" spans="1:23" ht="18" x14ac:dyDescent="0.45">
      <c r="A53" s="133" t="s">
        <v>206</v>
      </c>
      <c r="B53" s="135">
        <v>36.611916999999998</v>
      </c>
      <c r="C53" s="135">
        <v>0</v>
      </c>
      <c r="D53" s="135">
        <v>0</v>
      </c>
      <c r="E53" s="135">
        <v>0</v>
      </c>
      <c r="F53" s="135">
        <v>0</v>
      </c>
      <c r="G53" s="135">
        <v>0</v>
      </c>
      <c r="H53" s="135">
        <v>12.221949</v>
      </c>
      <c r="I53" s="135">
        <v>1.8979999999999999E-3</v>
      </c>
      <c r="J53" s="135">
        <v>4.6509999999999998E-3</v>
      </c>
      <c r="K53" s="135">
        <v>0</v>
      </c>
      <c r="L53" s="135">
        <v>2.1900000000000001E-4</v>
      </c>
      <c r="M53" s="135">
        <v>5.1729999999999996E-3</v>
      </c>
      <c r="N53" s="135">
        <v>0</v>
      </c>
      <c r="O53" s="135">
        <v>4.2044999999999999E-2</v>
      </c>
      <c r="P53" s="135">
        <v>7.1634000000000002</v>
      </c>
      <c r="Q53" s="135">
        <v>2.143999</v>
      </c>
      <c r="R53" s="135">
        <v>0.99199099999999996</v>
      </c>
      <c r="S53" s="135">
        <v>6.8839040000000002</v>
      </c>
      <c r="T53" s="135">
        <v>7.101845</v>
      </c>
      <c r="U53" s="135">
        <v>0</v>
      </c>
      <c r="V53" s="135">
        <v>1.7101999999999999E-2</v>
      </c>
      <c r="W53" s="135">
        <v>3.3741E-2</v>
      </c>
    </row>
    <row r="54" spans="1:23" ht="18" x14ac:dyDescent="0.45">
      <c r="A54" s="133" t="s">
        <v>213</v>
      </c>
      <c r="B54" s="135">
        <v>31.336974000000005</v>
      </c>
      <c r="C54" s="135">
        <v>5.0799999999999999E-4</v>
      </c>
      <c r="D54" s="135">
        <v>0</v>
      </c>
      <c r="E54" s="135">
        <v>0</v>
      </c>
      <c r="F54" s="135">
        <v>0.70818599999999998</v>
      </c>
      <c r="G54" s="135">
        <v>0</v>
      </c>
      <c r="H54" s="135">
        <v>23.204018999999999</v>
      </c>
      <c r="I54" s="135">
        <v>5.7564640000000002</v>
      </c>
      <c r="J54" s="135">
        <v>0</v>
      </c>
      <c r="K54" s="135">
        <v>0</v>
      </c>
      <c r="L54" s="135">
        <v>0</v>
      </c>
      <c r="M54" s="135">
        <v>3.3656999999999999E-2</v>
      </c>
      <c r="N54" s="135">
        <v>0</v>
      </c>
      <c r="O54" s="135">
        <v>0.18385799999999999</v>
      </c>
      <c r="P54" s="135">
        <v>0</v>
      </c>
      <c r="Q54" s="135">
        <v>8.9499999999999996E-2</v>
      </c>
      <c r="R54" s="135">
        <v>8.9999999999999993E-3</v>
      </c>
      <c r="S54" s="135">
        <v>0.11881700000000001</v>
      </c>
      <c r="T54" s="135">
        <v>0</v>
      </c>
      <c r="U54" s="135">
        <v>0</v>
      </c>
      <c r="V54" s="135">
        <v>3.6563999999999999E-2</v>
      </c>
      <c r="W54" s="135">
        <v>1.196401</v>
      </c>
    </row>
    <row r="55" spans="1:23" ht="18" x14ac:dyDescent="0.45">
      <c r="A55" s="133" t="s">
        <v>79</v>
      </c>
      <c r="B55" s="135">
        <v>30.612831</v>
      </c>
      <c r="C55" s="135">
        <v>0</v>
      </c>
      <c r="D55" s="135">
        <v>2.8215889999999999</v>
      </c>
      <c r="E55" s="135">
        <v>0</v>
      </c>
      <c r="F55" s="135">
        <v>0.60624900000000004</v>
      </c>
      <c r="G55" s="135">
        <v>0</v>
      </c>
      <c r="H55" s="135">
        <v>1.124544</v>
      </c>
      <c r="I55" s="135">
        <v>0.27715600000000001</v>
      </c>
      <c r="J55" s="135">
        <v>0</v>
      </c>
      <c r="K55" s="135">
        <v>0</v>
      </c>
      <c r="L55" s="135">
        <v>1.027585</v>
      </c>
      <c r="M55" s="135">
        <v>1.140058</v>
      </c>
      <c r="N55" s="135">
        <v>0</v>
      </c>
      <c r="O55" s="135">
        <v>0.246838</v>
      </c>
      <c r="P55" s="135">
        <v>0</v>
      </c>
      <c r="Q55" s="135">
        <v>5.520772</v>
      </c>
      <c r="R55" s="135">
        <v>1.405319</v>
      </c>
      <c r="S55" s="135">
        <v>15.284705000000001</v>
      </c>
      <c r="T55" s="135">
        <v>1.0326390000000001</v>
      </c>
      <c r="U55" s="135">
        <v>0</v>
      </c>
      <c r="V55" s="135">
        <v>0</v>
      </c>
      <c r="W55" s="135">
        <v>0.12537699999999999</v>
      </c>
    </row>
    <row r="56" spans="1:23" ht="18" x14ac:dyDescent="0.45">
      <c r="A56" s="133" t="s">
        <v>91</v>
      </c>
      <c r="B56" s="135">
        <v>30.26501</v>
      </c>
      <c r="C56" s="135">
        <v>0</v>
      </c>
      <c r="D56" s="135">
        <v>0</v>
      </c>
      <c r="E56" s="135">
        <v>0</v>
      </c>
      <c r="F56" s="135">
        <v>0.28325800000000001</v>
      </c>
      <c r="G56" s="135">
        <v>0</v>
      </c>
      <c r="H56" s="135">
        <v>29.0625</v>
      </c>
      <c r="I56" s="135">
        <v>0.91809700000000005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>
        <v>0</v>
      </c>
      <c r="Q56" s="135">
        <v>1.155E-3</v>
      </c>
      <c r="R56" s="135">
        <v>0</v>
      </c>
      <c r="S56" s="135">
        <v>0</v>
      </c>
      <c r="T56" s="135">
        <v>0</v>
      </c>
      <c r="U56" s="135">
        <v>0</v>
      </c>
      <c r="V56" s="135">
        <v>0</v>
      </c>
      <c r="W56" s="135">
        <v>0</v>
      </c>
    </row>
    <row r="57" spans="1:23" ht="18" x14ac:dyDescent="0.45">
      <c r="A57" s="133" t="s">
        <v>214</v>
      </c>
      <c r="B57" s="135">
        <v>28.951212000000002</v>
      </c>
      <c r="C57" s="135">
        <v>0</v>
      </c>
      <c r="D57" s="135">
        <v>0.34205600000000003</v>
      </c>
      <c r="E57" s="135">
        <v>0</v>
      </c>
      <c r="F57" s="135">
        <v>0</v>
      </c>
      <c r="G57" s="135">
        <v>2.7269999999999999E-2</v>
      </c>
      <c r="H57" s="135">
        <v>22.159967000000002</v>
      </c>
      <c r="I57" s="135">
        <v>5.8224720000000003</v>
      </c>
      <c r="J57" s="135">
        <v>0</v>
      </c>
      <c r="K57" s="135">
        <v>0</v>
      </c>
      <c r="L57" s="135">
        <v>0</v>
      </c>
      <c r="M57" s="135">
        <v>0</v>
      </c>
      <c r="N57" s="135">
        <v>0</v>
      </c>
      <c r="O57" s="135">
        <v>6.123E-2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5">
        <v>0</v>
      </c>
      <c r="W57" s="135">
        <v>0.53821699999999995</v>
      </c>
    </row>
    <row r="58" spans="1:23" ht="18" x14ac:dyDescent="0.45">
      <c r="A58" s="133" t="s">
        <v>210</v>
      </c>
      <c r="B58" s="135">
        <v>28.743828999999998</v>
      </c>
      <c r="C58" s="135">
        <v>0</v>
      </c>
      <c r="D58" s="135">
        <v>0</v>
      </c>
      <c r="E58" s="135">
        <v>0</v>
      </c>
      <c r="F58" s="135">
        <v>6.4772999999999997E-2</v>
      </c>
      <c r="G58" s="135">
        <v>0</v>
      </c>
      <c r="H58" s="135">
        <v>0.24501600000000001</v>
      </c>
      <c r="I58" s="135">
        <v>27.861982000000001</v>
      </c>
      <c r="J58" s="135">
        <v>0</v>
      </c>
      <c r="K58" s="135">
        <v>0</v>
      </c>
      <c r="L58" s="135">
        <v>0.36</v>
      </c>
      <c r="M58" s="135">
        <v>0.12975200000000001</v>
      </c>
      <c r="N58" s="135">
        <v>0</v>
      </c>
      <c r="O58" s="135">
        <v>2.0885000000000001E-2</v>
      </c>
      <c r="P58" s="135">
        <v>0</v>
      </c>
      <c r="Q58" s="135">
        <v>0</v>
      </c>
      <c r="R58" s="135">
        <v>6.1421000000000003E-2</v>
      </c>
      <c r="S58" s="135">
        <v>0</v>
      </c>
      <c r="T58" s="135">
        <v>0</v>
      </c>
      <c r="U58" s="135">
        <v>0</v>
      </c>
      <c r="V58" s="135">
        <v>0</v>
      </c>
      <c r="W58" s="135">
        <v>0</v>
      </c>
    </row>
    <row r="59" spans="1:23" ht="18" x14ac:dyDescent="0.45">
      <c r="A59" s="133" t="s">
        <v>107</v>
      </c>
      <c r="B59" s="135">
        <v>26.743502000000003</v>
      </c>
      <c r="C59" s="135">
        <v>1.401483</v>
      </c>
      <c r="D59" s="135">
        <v>0.87187499999999996</v>
      </c>
      <c r="E59" s="135">
        <v>0</v>
      </c>
      <c r="F59" s="135">
        <v>20.395313000000002</v>
      </c>
      <c r="G59" s="135">
        <v>0</v>
      </c>
      <c r="H59" s="135">
        <v>0.39814500000000003</v>
      </c>
      <c r="I59" s="135">
        <v>0.28551399999999999</v>
      </c>
      <c r="J59" s="135">
        <v>0</v>
      </c>
      <c r="K59" s="135">
        <v>2.2499999999999998E-3</v>
      </c>
      <c r="L59" s="135">
        <v>0.31582399999999999</v>
      </c>
      <c r="M59" s="135">
        <v>9.1459999999999996E-3</v>
      </c>
      <c r="N59" s="135">
        <v>0</v>
      </c>
      <c r="O59" s="135">
        <v>2.9056009999999999</v>
      </c>
      <c r="P59" s="135">
        <v>0</v>
      </c>
      <c r="Q59" s="135">
        <v>0</v>
      </c>
      <c r="R59" s="135">
        <v>0.15736700000000001</v>
      </c>
      <c r="S59" s="135">
        <v>9.7999999999999997E-4</v>
      </c>
      <c r="T59" s="135">
        <v>0</v>
      </c>
      <c r="U59" s="135">
        <v>0</v>
      </c>
      <c r="V59" s="135">
        <v>3.9999999999999998E-6</v>
      </c>
      <c r="W59" s="135">
        <v>0</v>
      </c>
    </row>
    <row r="60" spans="1:23" ht="18" x14ac:dyDescent="0.45">
      <c r="A60" s="133" t="s">
        <v>103</v>
      </c>
      <c r="B60" s="135">
        <v>23.504019</v>
      </c>
      <c r="C60" s="135">
        <v>0</v>
      </c>
      <c r="D60" s="135">
        <v>0</v>
      </c>
      <c r="E60" s="135">
        <v>0</v>
      </c>
      <c r="F60" s="135">
        <v>0</v>
      </c>
      <c r="G60" s="135">
        <v>9.6453340000000001</v>
      </c>
      <c r="H60" s="135">
        <v>3.314063</v>
      </c>
      <c r="I60" s="135">
        <v>10.544622</v>
      </c>
      <c r="J60" s="135">
        <v>0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0</v>
      </c>
      <c r="T60" s="135">
        <v>0</v>
      </c>
      <c r="U60" s="135">
        <v>0</v>
      </c>
      <c r="V60" s="135">
        <v>0</v>
      </c>
      <c r="W60" s="135">
        <v>0</v>
      </c>
    </row>
    <row r="61" spans="1:23" ht="18" x14ac:dyDescent="0.45">
      <c r="A61" s="133" t="s">
        <v>112</v>
      </c>
      <c r="B61" s="135">
        <v>23.289942</v>
      </c>
      <c r="C61" s="135">
        <v>0</v>
      </c>
      <c r="D61" s="135">
        <v>0</v>
      </c>
      <c r="E61" s="135">
        <v>0</v>
      </c>
      <c r="F61" s="135">
        <v>0.20074900000000001</v>
      </c>
      <c r="G61" s="135">
        <v>0</v>
      </c>
      <c r="H61" s="135">
        <v>1E-3</v>
      </c>
      <c r="I61" s="135">
        <v>23.074735</v>
      </c>
      <c r="J61" s="135">
        <v>0</v>
      </c>
      <c r="K61" s="135">
        <v>0</v>
      </c>
      <c r="L61" s="135">
        <v>0</v>
      </c>
      <c r="M61" s="135">
        <v>6.1000000000000004E-3</v>
      </c>
      <c r="N61" s="135">
        <v>0</v>
      </c>
      <c r="O61" s="135">
        <v>0</v>
      </c>
      <c r="P61" s="135">
        <v>0</v>
      </c>
      <c r="Q61" s="135">
        <v>4.7999999999999996E-3</v>
      </c>
      <c r="R61" s="135">
        <v>0</v>
      </c>
      <c r="S61" s="135">
        <v>0</v>
      </c>
      <c r="T61" s="135">
        <v>0</v>
      </c>
      <c r="U61" s="135">
        <v>0</v>
      </c>
      <c r="V61" s="135">
        <v>1.8E-3</v>
      </c>
      <c r="W61" s="135">
        <v>7.5799999999999999E-4</v>
      </c>
    </row>
    <row r="62" spans="1:23" ht="18" x14ac:dyDescent="0.45">
      <c r="A62" s="133" t="s">
        <v>99</v>
      </c>
      <c r="B62" s="135">
        <v>17.579479999999997</v>
      </c>
      <c r="C62" s="135">
        <v>0</v>
      </c>
      <c r="D62" s="135">
        <v>0</v>
      </c>
      <c r="E62" s="135">
        <v>0</v>
      </c>
      <c r="F62" s="135">
        <v>0.23586699999999999</v>
      </c>
      <c r="G62" s="135">
        <v>0</v>
      </c>
      <c r="H62" s="135">
        <v>5.0416999999999997E-2</v>
      </c>
      <c r="I62" s="135">
        <v>16.959745999999999</v>
      </c>
      <c r="J62" s="135">
        <v>0</v>
      </c>
      <c r="K62" s="135">
        <v>0</v>
      </c>
      <c r="L62" s="135">
        <v>0</v>
      </c>
      <c r="M62" s="135">
        <v>6.7499999999999999E-3</v>
      </c>
      <c r="N62" s="135">
        <v>0</v>
      </c>
      <c r="O62" s="135">
        <v>0</v>
      </c>
      <c r="P62" s="135">
        <v>0</v>
      </c>
      <c r="Q62" s="135">
        <v>0.241145</v>
      </c>
      <c r="R62" s="135">
        <v>4.2970000000000001E-2</v>
      </c>
      <c r="S62" s="135">
        <v>0</v>
      </c>
      <c r="T62" s="135">
        <v>0</v>
      </c>
      <c r="U62" s="135">
        <v>0</v>
      </c>
      <c r="V62" s="135">
        <v>0</v>
      </c>
      <c r="W62" s="135">
        <v>4.2584999999999998E-2</v>
      </c>
    </row>
    <row r="63" spans="1:23" ht="18" x14ac:dyDescent="0.45">
      <c r="A63" s="133" t="s">
        <v>80</v>
      </c>
      <c r="B63" s="135">
        <v>15.945243</v>
      </c>
      <c r="C63" s="135">
        <v>0</v>
      </c>
      <c r="D63" s="135">
        <v>0</v>
      </c>
      <c r="E63" s="135">
        <v>0</v>
      </c>
      <c r="F63" s="135">
        <v>0</v>
      </c>
      <c r="G63" s="135">
        <v>5.5082409999999999</v>
      </c>
      <c r="H63" s="135">
        <v>0</v>
      </c>
      <c r="I63" s="135">
        <v>10.305142</v>
      </c>
      <c r="J63" s="135">
        <v>7.9560000000000006E-2</v>
      </c>
      <c r="K63" s="135">
        <v>0</v>
      </c>
      <c r="L63" s="135">
        <v>0</v>
      </c>
      <c r="M63" s="135">
        <v>2.0740000000000001E-2</v>
      </c>
      <c r="N63" s="135">
        <v>0</v>
      </c>
      <c r="O63" s="135">
        <v>0</v>
      </c>
      <c r="P63" s="135">
        <v>0</v>
      </c>
      <c r="Q63" s="135">
        <v>1.8E-3</v>
      </c>
      <c r="R63" s="135">
        <v>7.6000000000000004E-4</v>
      </c>
      <c r="S63" s="135">
        <v>0</v>
      </c>
      <c r="T63" s="135">
        <v>0</v>
      </c>
      <c r="U63" s="135">
        <v>0</v>
      </c>
      <c r="V63" s="135">
        <v>0</v>
      </c>
      <c r="W63" s="135">
        <v>2.9000000000000001E-2</v>
      </c>
    </row>
    <row r="64" spans="1:23" ht="18" x14ac:dyDescent="0.45">
      <c r="A64" s="133" t="s">
        <v>280</v>
      </c>
      <c r="B64" s="135">
        <v>14.691804000000001</v>
      </c>
      <c r="C64" s="135">
        <v>0</v>
      </c>
      <c r="D64" s="135">
        <v>0</v>
      </c>
      <c r="E64" s="135">
        <v>0</v>
      </c>
      <c r="F64" s="135">
        <v>0</v>
      </c>
      <c r="G64" s="135">
        <v>0</v>
      </c>
      <c r="H64" s="135">
        <v>0</v>
      </c>
      <c r="I64" s="135">
        <v>13.845363000000001</v>
      </c>
      <c r="J64" s="135">
        <v>0</v>
      </c>
      <c r="K64" s="135">
        <v>0</v>
      </c>
      <c r="L64" s="135">
        <v>0</v>
      </c>
      <c r="M64" s="135">
        <v>0</v>
      </c>
      <c r="N64" s="135">
        <v>0</v>
      </c>
      <c r="O64" s="135">
        <v>0.846441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5">
        <v>0</v>
      </c>
      <c r="W64" s="135">
        <v>0</v>
      </c>
    </row>
    <row r="65" spans="1:23" ht="18" x14ac:dyDescent="0.45">
      <c r="A65" s="133" t="s">
        <v>101</v>
      </c>
      <c r="B65" s="135">
        <v>14.661848000000001</v>
      </c>
      <c r="C65" s="135">
        <v>0</v>
      </c>
      <c r="D65" s="135">
        <v>0</v>
      </c>
      <c r="E65" s="135">
        <v>0</v>
      </c>
      <c r="F65" s="135">
        <v>0</v>
      </c>
      <c r="G65" s="135">
        <v>4.8100999999999998E-2</v>
      </c>
      <c r="H65" s="135">
        <v>0.28951700000000002</v>
      </c>
      <c r="I65" s="135">
        <v>14.32423</v>
      </c>
      <c r="J65" s="135">
        <v>0</v>
      </c>
      <c r="K65" s="135">
        <v>0</v>
      </c>
      <c r="L65" s="135">
        <v>0</v>
      </c>
      <c r="M65" s="135">
        <v>0</v>
      </c>
      <c r="N65" s="135">
        <v>0</v>
      </c>
      <c r="O65" s="135">
        <v>0</v>
      </c>
      <c r="P65" s="135">
        <v>0</v>
      </c>
      <c r="Q65" s="135">
        <v>0</v>
      </c>
      <c r="R65" s="135">
        <v>0</v>
      </c>
      <c r="S65" s="135">
        <v>0</v>
      </c>
      <c r="T65" s="135">
        <v>0</v>
      </c>
      <c r="U65" s="135">
        <v>0</v>
      </c>
      <c r="V65" s="135">
        <v>0</v>
      </c>
      <c r="W65" s="135">
        <v>0</v>
      </c>
    </row>
    <row r="66" spans="1:23" ht="18" x14ac:dyDescent="0.45">
      <c r="A66" s="133" t="s">
        <v>94</v>
      </c>
      <c r="B66" s="135">
        <v>13.961198999999999</v>
      </c>
      <c r="C66" s="135">
        <v>0</v>
      </c>
      <c r="D66" s="135">
        <v>0</v>
      </c>
      <c r="E66" s="135">
        <v>0</v>
      </c>
      <c r="F66" s="135">
        <v>0</v>
      </c>
      <c r="G66" s="135">
        <v>11.649241</v>
      </c>
      <c r="H66" s="135">
        <v>0</v>
      </c>
      <c r="I66" s="135">
        <v>2.207859</v>
      </c>
      <c r="J66" s="135">
        <v>0</v>
      </c>
      <c r="K66" s="135">
        <v>0</v>
      </c>
      <c r="L66" s="135">
        <v>0</v>
      </c>
      <c r="M66" s="135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2.8405E-2</v>
      </c>
      <c r="S66" s="135">
        <v>0</v>
      </c>
      <c r="T66" s="135">
        <v>7.5150999999999996E-2</v>
      </c>
      <c r="U66" s="135">
        <v>0</v>
      </c>
      <c r="V66" s="135">
        <v>0</v>
      </c>
      <c r="W66" s="135">
        <v>5.4299999999999997E-4</v>
      </c>
    </row>
    <row r="67" spans="1:23" ht="18" x14ac:dyDescent="0.45">
      <c r="A67" s="133" t="s">
        <v>92</v>
      </c>
      <c r="B67" s="135">
        <v>13.606695</v>
      </c>
      <c r="C67" s="135">
        <v>0</v>
      </c>
      <c r="D67" s="135">
        <v>0</v>
      </c>
      <c r="E67" s="135">
        <v>0</v>
      </c>
      <c r="F67" s="135">
        <v>0</v>
      </c>
      <c r="G67" s="135">
        <v>0</v>
      </c>
      <c r="H67" s="135">
        <v>3.1723279999999998</v>
      </c>
      <c r="I67" s="135">
        <v>10.143814000000001</v>
      </c>
      <c r="J67" s="135">
        <v>0</v>
      </c>
      <c r="K67" s="135">
        <v>0</v>
      </c>
      <c r="L67" s="135">
        <v>0</v>
      </c>
      <c r="M67" s="135">
        <v>0.27310499999999999</v>
      </c>
      <c r="N67" s="135">
        <v>0</v>
      </c>
      <c r="O67" s="135">
        <v>0</v>
      </c>
      <c r="P67" s="135">
        <v>0</v>
      </c>
      <c r="Q67" s="135">
        <v>0</v>
      </c>
      <c r="R67" s="135">
        <v>5.4199999999999995E-4</v>
      </c>
      <c r="S67" s="135">
        <v>0</v>
      </c>
      <c r="T67" s="135">
        <v>1.6906000000000001E-2</v>
      </c>
      <c r="U67" s="135">
        <v>0</v>
      </c>
      <c r="V67" s="135">
        <v>0</v>
      </c>
      <c r="W67" s="135">
        <v>0</v>
      </c>
    </row>
    <row r="68" spans="1:23" ht="18" x14ac:dyDescent="0.45">
      <c r="A68" s="133" t="s">
        <v>100</v>
      </c>
      <c r="B68" s="135">
        <v>12.605823999999998</v>
      </c>
      <c r="C68" s="135">
        <v>0</v>
      </c>
      <c r="D68" s="135">
        <v>0</v>
      </c>
      <c r="E68" s="135">
        <v>0</v>
      </c>
      <c r="F68" s="135">
        <v>0</v>
      </c>
      <c r="G68" s="135">
        <v>0.37026300000000001</v>
      </c>
      <c r="H68" s="135">
        <v>0</v>
      </c>
      <c r="I68" s="135">
        <v>9.7336010000000002</v>
      </c>
      <c r="J68" s="135">
        <v>0</v>
      </c>
      <c r="K68" s="135">
        <v>0</v>
      </c>
      <c r="L68" s="135">
        <v>0</v>
      </c>
      <c r="M68" s="135">
        <v>0</v>
      </c>
      <c r="N68" s="135">
        <v>0</v>
      </c>
      <c r="O68" s="135">
        <v>0</v>
      </c>
      <c r="P68" s="135">
        <v>0</v>
      </c>
      <c r="Q68" s="135">
        <v>0</v>
      </c>
      <c r="R68" s="135">
        <v>0.98838899999999996</v>
      </c>
      <c r="S68" s="135">
        <v>8.6418999999999996E-2</v>
      </c>
      <c r="T68" s="135">
        <v>1.416585</v>
      </c>
      <c r="U68" s="135">
        <v>0</v>
      </c>
      <c r="V68" s="135">
        <v>0</v>
      </c>
      <c r="W68" s="135">
        <v>1.0567E-2</v>
      </c>
    </row>
    <row r="69" spans="1:23" ht="18" x14ac:dyDescent="0.45">
      <c r="A69" s="133" t="s">
        <v>105</v>
      </c>
      <c r="B69" s="135">
        <v>11.709398999999999</v>
      </c>
      <c r="C69" s="135">
        <v>0.57253100000000001</v>
      </c>
      <c r="D69" s="135">
        <v>0</v>
      </c>
      <c r="E69" s="135">
        <v>0</v>
      </c>
      <c r="F69" s="135">
        <v>0</v>
      </c>
      <c r="G69" s="135">
        <v>0</v>
      </c>
      <c r="H69" s="135">
        <v>0</v>
      </c>
      <c r="I69" s="135">
        <v>8.5134159999999994</v>
      </c>
      <c r="J69" s="135">
        <v>0</v>
      </c>
      <c r="K69" s="135">
        <v>0</v>
      </c>
      <c r="L69" s="135">
        <v>0</v>
      </c>
      <c r="M69" s="135">
        <v>0.09</v>
      </c>
      <c r="N69" s="135">
        <v>0</v>
      </c>
      <c r="O69" s="135">
        <v>0</v>
      </c>
      <c r="P69" s="135">
        <v>0</v>
      </c>
      <c r="Q69" s="135">
        <v>4.352E-3</v>
      </c>
      <c r="R69" s="135">
        <v>0</v>
      </c>
      <c r="S69" s="135">
        <v>0</v>
      </c>
      <c r="T69" s="135">
        <v>2.4534220000000002</v>
      </c>
      <c r="U69" s="135">
        <v>0</v>
      </c>
      <c r="V69" s="135">
        <v>0</v>
      </c>
      <c r="W69" s="135">
        <v>7.5677999999999995E-2</v>
      </c>
    </row>
    <row r="70" spans="1:23" ht="18" x14ac:dyDescent="0.45">
      <c r="A70" s="133" t="s">
        <v>215</v>
      </c>
      <c r="B70" s="135">
        <v>11.504765999999998</v>
      </c>
      <c r="C70" s="135">
        <v>0</v>
      </c>
      <c r="D70" s="135">
        <v>0</v>
      </c>
      <c r="E70" s="135">
        <v>0</v>
      </c>
      <c r="F70" s="135">
        <v>0</v>
      </c>
      <c r="G70" s="135">
        <v>0</v>
      </c>
      <c r="H70" s="135">
        <v>3.7582650000000002</v>
      </c>
      <c r="I70" s="135">
        <v>7.6624999999999996</v>
      </c>
      <c r="J70" s="135">
        <v>0</v>
      </c>
      <c r="K70" s="135">
        <v>0</v>
      </c>
      <c r="L70" s="135">
        <v>0</v>
      </c>
      <c r="M70" s="135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3.8505999999999999E-2</v>
      </c>
      <c r="S70" s="135">
        <v>0</v>
      </c>
      <c r="T70" s="135">
        <v>2.0097E-2</v>
      </c>
      <c r="U70" s="135">
        <v>0</v>
      </c>
      <c r="V70" s="135">
        <v>0</v>
      </c>
      <c r="W70" s="135">
        <v>2.5398E-2</v>
      </c>
    </row>
    <row r="71" spans="1:23" ht="18" x14ac:dyDescent="0.45">
      <c r="A71" s="133" t="s">
        <v>123</v>
      </c>
      <c r="B71" s="135">
        <v>10.651883999999999</v>
      </c>
      <c r="C71" s="135">
        <v>5.0600000000000003E-3</v>
      </c>
      <c r="D71" s="135">
        <v>0</v>
      </c>
      <c r="E71" s="135">
        <v>0</v>
      </c>
      <c r="F71" s="135">
        <v>0.22472400000000001</v>
      </c>
      <c r="G71" s="135">
        <v>0</v>
      </c>
      <c r="H71" s="135">
        <v>0</v>
      </c>
      <c r="I71" s="135">
        <v>2.6249999999999999E-2</v>
      </c>
      <c r="J71" s="135">
        <v>0</v>
      </c>
      <c r="K71" s="135">
        <v>0</v>
      </c>
      <c r="L71" s="135">
        <v>0</v>
      </c>
      <c r="M71" s="135">
        <v>2.2687879999999998</v>
      </c>
      <c r="N71" s="135">
        <v>0</v>
      </c>
      <c r="O71" s="135">
        <v>4.8750000000000002E-2</v>
      </c>
      <c r="P71" s="135">
        <v>0</v>
      </c>
      <c r="Q71" s="135">
        <v>2.4375000000000001E-2</v>
      </c>
      <c r="R71" s="135">
        <v>7.5667809999999998</v>
      </c>
      <c r="S71" s="135">
        <v>0.47536600000000001</v>
      </c>
      <c r="T71" s="135">
        <v>0</v>
      </c>
      <c r="U71" s="135">
        <v>0</v>
      </c>
      <c r="V71" s="135">
        <v>8.7899999999999992E-3</v>
      </c>
      <c r="W71" s="135">
        <v>3.0000000000000001E-3</v>
      </c>
    </row>
    <row r="72" spans="1:23" ht="18" x14ac:dyDescent="0.45">
      <c r="A72" s="133" t="s">
        <v>228</v>
      </c>
      <c r="B72" s="135">
        <v>9.940688999999999</v>
      </c>
      <c r="C72" s="135">
        <v>0.71628899999999995</v>
      </c>
      <c r="D72" s="135">
        <v>0</v>
      </c>
      <c r="E72" s="135">
        <v>0</v>
      </c>
      <c r="F72" s="135">
        <v>0</v>
      </c>
      <c r="G72" s="135">
        <v>7.9959090000000002</v>
      </c>
      <c r="H72" s="135">
        <v>0</v>
      </c>
      <c r="I72" s="135">
        <v>1.1075410000000001</v>
      </c>
      <c r="J72" s="135">
        <v>0</v>
      </c>
      <c r="K72" s="135">
        <v>0</v>
      </c>
      <c r="L72" s="135">
        <v>1.531E-3</v>
      </c>
      <c r="M72" s="135">
        <v>0.105685</v>
      </c>
      <c r="N72" s="135">
        <v>0</v>
      </c>
      <c r="O72" s="135">
        <v>8.6429999999999996E-3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5">
        <v>0</v>
      </c>
      <c r="W72" s="135">
        <v>5.091E-3</v>
      </c>
    </row>
    <row r="73" spans="1:23" ht="18" x14ac:dyDescent="0.45">
      <c r="A73" s="133" t="s">
        <v>216</v>
      </c>
      <c r="B73" s="135">
        <v>9.8777220000000003</v>
      </c>
      <c r="C73" s="135">
        <v>0</v>
      </c>
      <c r="D73" s="135">
        <v>0</v>
      </c>
      <c r="E73" s="135">
        <v>0</v>
      </c>
      <c r="F73" s="135">
        <v>1.272168</v>
      </c>
      <c r="G73" s="135">
        <v>0</v>
      </c>
      <c r="H73" s="135">
        <v>0.99749100000000002</v>
      </c>
      <c r="I73" s="135">
        <v>7.3709259999999999</v>
      </c>
      <c r="J73" s="135">
        <v>0</v>
      </c>
      <c r="K73" s="135">
        <v>0</v>
      </c>
      <c r="L73" s="135">
        <v>0</v>
      </c>
      <c r="M73" s="135">
        <v>2.7650000000000001E-3</v>
      </c>
      <c r="N73" s="135">
        <v>0</v>
      </c>
      <c r="O73" s="135">
        <v>5.5431000000000001E-2</v>
      </c>
      <c r="P73" s="135">
        <v>0</v>
      </c>
      <c r="Q73" s="135">
        <v>4.8975999999999999E-2</v>
      </c>
      <c r="R73" s="135">
        <v>2.545E-3</v>
      </c>
      <c r="S73" s="135">
        <v>6.4999999999999997E-3</v>
      </c>
      <c r="T73" s="135">
        <v>0</v>
      </c>
      <c r="U73" s="135">
        <v>0</v>
      </c>
      <c r="V73" s="135">
        <v>5.357E-2</v>
      </c>
      <c r="W73" s="135">
        <v>6.7349999999999993E-2</v>
      </c>
    </row>
    <row r="74" spans="1:23" ht="18" x14ac:dyDescent="0.45">
      <c r="A74" s="133" t="s">
        <v>102</v>
      </c>
      <c r="B74" s="135">
        <v>9.4422949999999997</v>
      </c>
      <c r="C74" s="135">
        <v>0</v>
      </c>
      <c r="D74" s="135">
        <v>0</v>
      </c>
      <c r="E74" s="135">
        <v>0</v>
      </c>
      <c r="F74" s="135">
        <v>0</v>
      </c>
      <c r="G74" s="135">
        <v>0</v>
      </c>
      <c r="H74" s="135">
        <v>0</v>
      </c>
      <c r="I74" s="135">
        <v>4.0323419999999999</v>
      </c>
      <c r="J74" s="135">
        <v>0</v>
      </c>
      <c r="K74" s="135">
        <v>0</v>
      </c>
      <c r="L74" s="135">
        <v>0</v>
      </c>
      <c r="M74" s="135">
        <v>1.3841950000000001</v>
      </c>
      <c r="N74" s="135">
        <v>0</v>
      </c>
      <c r="O74" s="135">
        <v>0</v>
      </c>
      <c r="P74" s="135">
        <v>0</v>
      </c>
      <c r="Q74" s="135">
        <v>0</v>
      </c>
      <c r="R74" s="135">
        <v>3.4176259999999998</v>
      </c>
      <c r="S74" s="135">
        <v>0.1875</v>
      </c>
      <c r="T74" s="135">
        <v>0.40683200000000003</v>
      </c>
      <c r="U74" s="135">
        <v>0</v>
      </c>
      <c r="V74" s="135">
        <v>0</v>
      </c>
      <c r="W74" s="135">
        <v>1.38E-2</v>
      </c>
    </row>
    <row r="75" spans="1:23" ht="18" x14ac:dyDescent="0.45">
      <c r="A75" s="133" t="s">
        <v>108</v>
      </c>
      <c r="B75" s="135">
        <v>8.8381729999999994</v>
      </c>
      <c r="C75" s="135">
        <v>4.6370610000000001</v>
      </c>
      <c r="D75" s="135">
        <v>3.2000000000000002E-3</v>
      </c>
      <c r="E75" s="135">
        <v>0</v>
      </c>
      <c r="F75" s="135">
        <v>2.7000000000000001E-3</v>
      </c>
      <c r="G75" s="135">
        <v>2.47E-2</v>
      </c>
      <c r="H75" s="135">
        <v>0.633718</v>
      </c>
      <c r="I75" s="135">
        <v>1.0505370000000001</v>
      </c>
      <c r="J75" s="135">
        <v>0</v>
      </c>
      <c r="K75" s="135">
        <v>0</v>
      </c>
      <c r="L75" s="135">
        <v>0.57824900000000001</v>
      </c>
      <c r="M75" s="135">
        <v>0.53580000000000005</v>
      </c>
      <c r="N75" s="135">
        <v>0.32174999999999998</v>
      </c>
      <c r="O75" s="135">
        <v>0.43852099999999999</v>
      </c>
      <c r="P75" s="135">
        <v>0</v>
      </c>
      <c r="Q75" s="135">
        <v>2.7025E-2</v>
      </c>
      <c r="R75" s="135">
        <v>0.53438099999999999</v>
      </c>
      <c r="S75" s="135">
        <v>0</v>
      </c>
      <c r="T75" s="135">
        <v>0</v>
      </c>
      <c r="U75" s="135">
        <v>0</v>
      </c>
      <c r="V75" s="135">
        <v>5.0531E-2</v>
      </c>
      <c r="W75" s="135">
        <v>0</v>
      </c>
    </row>
    <row r="76" spans="1:23" ht="18" x14ac:dyDescent="0.45">
      <c r="A76" s="133" t="s">
        <v>129</v>
      </c>
      <c r="B76" s="135">
        <v>8.0384329999999995</v>
      </c>
      <c r="C76" s="135">
        <v>0</v>
      </c>
      <c r="D76" s="135">
        <v>3.9690000000000003E-3</v>
      </c>
      <c r="E76" s="135">
        <v>0</v>
      </c>
      <c r="F76" s="135">
        <v>3.4710000000000001E-3</v>
      </c>
      <c r="G76" s="135">
        <v>0</v>
      </c>
      <c r="H76" s="135">
        <v>0</v>
      </c>
      <c r="I76" s="135">
        <v>3.3258999999999997E-2</v>
      </c>
      <c r="J76" s="135">
        <v>0</v>
      </c>
      <c r="K76" s="135">
        <v>0</v>
      </c>
      <c r="L76" s="135">
        <v>0</v>
      </c>
      <c r="M76" s="135">
        <v>0</v>
      </c>
      <c r="N76" s="135">
        <v>0</v>
      </c>
      <c r="O76" s="135">
        <v>0</v>
      </c>
      <c r="P76" s="135">
        <v>0</v>
      </c>
      <c r="Q76" s="135">
        <v>7.9941050000000002</v>
      </c>
      <c r="R76" s="135">
        <v>0</v>
      </c>
      <c r="S76" s="135">
        <v>0</v>
      </c>
      <c r="T76" s="135">
        <v>0</v>
      </c>
      <c r="U76" s="135">
        <v>0</v>
      </c>
      <c r="V76" s="135">
        <v>0</v>
      </c>
      <c r="W76" s="135">
        <v>3.6289999999999998E-3</v>
      </c>
    </row>
    <row r="77" spans="1:23" ht="18" x14ac:dyDescent="0.45">
      <c r="A77" s="133" t="s">
        <v>221</v>
      </c>
      <c r="B77" s="135">
        <v>7.8866550000000002</v>
      </c>
      <c r="C77" s="135">
        <v>0</v>
      </c>
      <c r="D77" s="135">
        <v>0</v>
      </c>
      <c r="E77" s="135">
        <v>0</v>
      </c>
      <c r="F77" s="135">
        <v>0.59312299999999996</v>
      </c>
      <c r="G77" s="135">
        <v>0</v>
      </c>
      <c r="H77" s="135">
        <v>0.25975599999999999</v>
      </c>
      <c r="I77" s="135">
        <v>6.9670690000000004</v>
      </c>
      <c r="J77" s="135">
        <v>0</v>
      </c>
      <c r="K77" s="135">
        <v>0</v>
      </c>
      <c r="L77" s="135">
        <v>0</v>
      </c>
      <c r="M77" s="135">
        <v>0</v>
      </c>
      <c r="N77" s="135">
        <v>0</v>
      </c>
      <c r="O77" s="135">
        <v>0</v>
      </c>
      <c r="P77" s="135">
        <v>0</v>
      </c>
      <c r="Q77" s="135">
        <v>0</v>
      </c>
      <c r="R77" s="135">
        <v>0</v>
      </c>
      <c r="S77" s="135">
        <v>0</v>
      </c>
      <c r="T77" s="135">
        <v>0</v>
      </c>
      <c r="U77" s="135">
        <v>0</v>
      </c>
      <c r="V77" s="135">
        <v>0</v>
      </c>
      <c r="W77" s="135">
        <v>6.6707000000000002E-2</v>
      </c>
    </row>
    <row r="78" spans="1:23" ht="18" x14ac:dyDescent="0.45">
      <c r="A78" s="133" t="s">
        <v>322</v>
      </c>
      <c r="B78" s="135">
        <v>7.4789160000000008</v>
      </c>
      <c r="C78" s="135">
        <v>0</v>
      </c>
      <c r="D78" s="135">
        <v>0</v>
      </c>
      <c r="E78" s="135">
        <v>0</v>
      </c>
      <c r="F78" s="135">
        <v>0</v>
      </c>
      <c r="G78" s="135">
        <v>0</v>
      </c>
      <c r="H78" s="135">
        <v>1.0013000000000001</v>
      </c>
      <c r="I78" s="135">
        <v>4.4983740000000001</v>
      </c>
      <c r="J78" s="135">
        <v>0</v>
      </c>
      <c r="K78" s="135">
        <v>0</v>
      </c>
      <c r="L78" s="135">
        <v>0.11690399999999999</v>
      </c>
      <c r="M78" s="135">
        <v>0</v>
      </c>
      <c r="N78" s="135">
        <v>0</v>
      </c>
      <c r="O78" s="135">
        <v>0</v>
      </c>
      <c r="P78" s="135">
        <v>0</v>
      </c>
      <c r="Q78" s="135">
        <v>0.35452499999999998</v>
      </c>
      <c r="R78" s="135">
        <v>1.1906650000000001</v>
      </c>
      <c r="S78" s="135">
        <v>0</v>
      </c>
      <c r="T78" s="135">
        <v>0.27558899999999997</v>
      </c>
      <c r="U78" s="135">
        <v>0</v>
      </c>
      <c r="V78" s="135">
        <v>0</v>
      </c>
      <c r="W78" s="135">
        <v>4.1558999999999999E-2</v>
      </c>
    </row>
    <row r="79" spans="1:23" ht="18" x14ac:dyDescent="0.45">
      <c r="A79" s="133" t="s">
        <v>106</v>
      </c>
      <c r="B79" s="135">
        <v>7.0266730000000006</v>
      </c>
      <c r="C79" s="135">
        <v>0</v>
      </c>
      <c r="D79" s="135">
        <v>0</v>
      </c>
      <c r="E79" s="135">
        <v>0</v>
      </c>
      <c r="F79" s="135">
        <v>0</v>
      </c>
      <c r="G79" s="135">
        <v>0</v>
      </c>
      <c r="H79" s="135">
        <v>0</v>
      </c>
      <c r="I79" s="135">
        <v>6.7352730000000003</v>
      </c>
      <c r="J79" s="135">
        <v>0</v>
      </c>
      <c r="K79" s="135">
        <v>0</v>
      </c>
      <c r="L79" s="135">
        <v>0</v>
      </c>
      <c r="M79" s="135">
        <v>0</v>
      </c>
      <c r="N79" s="135">
        <v>0</v>
      </c>
      <c r="O79" s="135">
        <v>0.29139999999999999</v>
      </c>
      <c r="P79" s="135">
        <v>0</v>
      </c>
      <c r="Q79" s="135">
        <v>0</v>
      </c>
      <c r="R79" s="135">
        <v>0</v>
      </c>
      <c r="S79" s="135">
        <v>0</v>
      </c>
      <c r="T79" s="135">
        <v>0</v>
      </c>
      <c r="U79" s="135">
        <v>0</v>
      </c>
      <c r="V79" s="135">
        <v>0</v>
      </c>
      <c r="W79" s="135">
        <v>0</v>
      </c>
    </row>
    <row r="80" spans="1:23" ht="18" x14ac:dyDescent="0.45">
      <c r="A80" s="133" t="s">
        <v>288</v>
      </c>
      <c r="B80" s="135">
        <v>6.993094000000001</v>
      </c>
      <c r="C80" s="135">
        <v>0</v>
      </c>
      <c r="D80" s="135">
        <v>0</v>
      </c>
      <c r="E80" s="135">
        <v>0</v>
      </c>
      <c r="F80" s="135">
        <v>0</v>
      </c>
      <c r="G80" s="135">
        <v>0</v>
      </c>
      <c r="H80" s="135">
        <v>2.6123310000000002</v>
      </c>
      <c r="I80" s="135">
        <v>3.4703620000000002</v>
      </c>
      <c r="J80" s="135">
        <v>0</v>
      </c>
      <c r="K80" s="135">
        <v>0</v>
      </c>
      <c r="L80" s="135">
        <v>5.6186E-2</v>
      </c>
      <c r="M80" s="135">
        <v>0.15128800000000001</v>
      </c>
      <c r="N80" s="135">
        <v>0</v>
      </c>
      <c r="O80" s="135">
        <v>0</v>
      </c>
      <c r="P80" s="135">
        <v>0</v>
      </c>
      <c r="Q80" s="135">
        <v>0</v>
      </c>
      <c r="R80" s="135">
        <v>0</v>
      </c>
      <c r="S80" s="135">
        <v>0.49349999999999999</v>
      </c>
      <c r="T80" s="135">
        <v>0</v>
      </c>
      <c r="U80" s="135">
        <v>0</v>
      </c>
      <c r="V80" s="135">
        <v>0</v>
      </c>
      <c r="W80" s="135">
        <v>0.209427</v>
      </c>
    </row>
    <row r="81" spans="1:23" ht="18" x14ac:dyDescent="0.45">
      <c r="A81" s="133" t="s">
        <v>226</v>
      </c>
      <c r="B81" s="135">
        <v>6.9633099999999999</v>
      </c>
      <c r="C81" s="135">
        <v>0</v>
      </c>
      <c r="D81" s="135">
        <v>0</v>
      </c>
      <c r="E81" s="135">
        <v>0</v>
      </c>
      <c r="F81" s="135">
        <v>0.13136100000000001</v>
      </c>
      <c r="G81" s="135">
        <v>0</v>
      </c>
      <c r="H81" s="135">
        <v>3.8900000000000002E-4</v>
      </c>
      <c r="I81" s="135">
        <v>6.6398739999999998</v>
      </c>
      <c r="J81" s="135">
        <v>0</v>
      </c>
      <c r="K81" s="135">
        <v>1.498E-3</v>
      </c>
      <c r="L81" s="135">
        <v>0</v>
      </c>
      <c r="M81" s="135">
        <v>3.1689999999999999E-3</v>
      </c>
      <c r="N81" s="135">
        <v>0</v>
      </c>
      <c r="O81" s="135">
        <v>0</v>
      </c>
      <c r="P81" s="135">
        <v>0</v>
      </c>
      <c r="Q81" s="135">
        <v>0</v>
      </c>
      <c r="R81" s="135">
        <v>0.185588</v>
      </c>
      <c r="S81" s="135">
        <v>0</v>
      </c>
      <c r="T81" s="135">
        <v>0</v>
      </c>
      <c r="U81" s="135">
        <v>0</v>
      </c>
      <c r="V81" s="135">
        <v>0</v>
      </c>
      <c r="W81" s="135">
        <v>1.431E-3</v>
      </c>
    </row>
    <row r="82" spans="1:23" ht="18" x14ac:dyDescent="0.45">
      <c r="A82" s="133" t="s">
        <v>217</v>
      </c>
      <c r="B82" s="135">
        <v>6.704644</v>
      </c>
      <c r="C82" s="135">
        <v>0</v>
      </c>
      <c r="D82" s="135">
        <v>0</v>
      </c>
      <c r="E82" s="135">
        <v>0</v>
      </c>
      <c r="F82" s="135">
        <v>3.9875000000000001E-2</v>
      </c>
      <c r="G82" s="135">
        <v>0</v>
      </c>
      <c r="H82" s="135">
        <v>0.29249999999999998</v>
      </c>
      <c r="I82" s="135">
        <v>5.1203750000000001</v>
      </c>
      <c r="J82" s="135">
        <v>0</v>
      </c>
      <c r="K82" s="135">
        <v>0</v>
      </c>
      <c r="L82" s="135">
        <v>0</v>
      </c>
      <c r="M82" s="135">
        <v>0</v>
      </c>
      <c r="N82" s="135">
        <v>0</v>
      </c>
      <c r="O82" s="135">
        <v>0</v>
      </c>
      <c r="P82" s="135">
        <v>0</v>
      </c>
      <c r="Q82" s="135">
        <v>0.64480099999999996</v>
      </c>
      <c r="R82" s="135">
        <v>6.7631999999999998E-2</v>
      </c>
      <c r="S82" s="135">
        <v>0</v>
      </c>
      <c r="T82" s="135">
        <v>0.53946099999999997</v>
      </c>
      <c r="U82" s="135">
        <v>0</v>
      </c>
      <c r="V82" s="135">
        <v>0</v>
      </c>
      <c r="W82" s="135">
        <v>0</v>
      </c>
    </row>
    <row r="83" spans="1:23" ht="18" x14ac:dyDescent="0.45">
      <c r="A83" s="133" t="s">
        <v>109</v>
      </c>
      <c r="B83" s="135">
        <v>5.9643389999999989</v>
      </c>
      <c r="C83" s="135">
        <v>0.92789999999999995</v>
      </c>
      <c r="D83" s="135">
        <v>0.49325000000000002</v>
      </c>
      <c r="E83" s="135">
        <v>0</v>
      </c>
      <c r="F83" s="135">
        <v>1.7077659999999999</v>
      </c>
      <c r="G83" s="135">
        <v>2E-3</v>
      </c>
      <c r="H83" s="135">
        <v>0.64891699999999997</v>
      </c>
      <c r="I83" s="135">
        <v>1.0954839999999999</v>
      </c>
      <c r="J83" s="135">
        <v>0</v>
      </c>
      <c r="K83" s="135">
        <v>0</v>
      </c>
      <c r="L83" s="135">
        <v>0.36246</v>
      </c>
      <c r="M83" s="135">
        <v>0.1535</v>
      </c>
      <c r="N83" s="135">
        <v>0</v>
      </c>
      <c r="O83" s="135">
        <v>0.165461</v>
      </c>
      <c r="P83" s="135">
        <v>0</v>
      </c>
      <c r="Q83" s="135">
        <v>0.16042400000000001</v>
      </c>
      <c r="R83" s="135">
        <v>0.13206399999999999</v>
      </c>
      <c r="S83" s="135">
        <v>3.0000000000000001E-3</v>
      </c>
      <c r="T83" s="135">
        <v>0</v>
      </c>
      <c r="U83" s="135">
        <v>0</v>
      </c>
      <c r="V83" s="135">
        <v>5.9624999999999997E-2</v>
      </c>
      <c r="W83" s="135">
        <v>5.2488E-2</v>
      </c>
    </row>
    <row r="84" spans="1:23" ht="18" x14ac:dyDescent="0.45">
      <c r="A84" s="133" t="s">
        <v>353</v>
      </c>
      <c r="B84" s="135">
        <v>5.7919870000000007</v>
      </c>
      <c r="C84" s="135">
        <v>0</v>
      </c>
      <c r="D84" s="135">
        <v>0</v>
      </c>
      <c r="E84" s="135">
        <v>0</v>
      </c>
      <c r="F84" s="135">
        <v>0</v>
      </c>
      <c r="G84" s="135">
        <v>0</v>
      </c>
      <c r="H84" s="135">
        <v>0</v>
      </c>
      <c r="I84" s="135">
        <v>0</v>
      </c>
      <c r="J84" s="135">
        <v>0</v>
      </c>
      <c r="K84" s="135">
        <v>0</v>
      </c>
      <c r="L84" s="135">
        <v>0</v>
      </c>
      <c r="M84" s="135">
        <v>0</v>
      </c>
      <c r="N84" s="135">
        <v>0</v>
      </c>
      <c r="O84" s="135">
        <v>0</v>
      </c>
      <c r="P84" s="135">
        <v>0</v>
      </c>
      <c r="Q84" s="135">
        <v>0</v>
      </c>
      <c r="R84" s="135">
        <v>0.93336600000000003</v>
      </c>
      <c r="S84" s="135">
        <v>0</v>
      </c>
      <c r="T84" s="135">
        <v>4.8586210000000003</v>
      </c>
      <c r="U84" s="135">
        <v>0</v>
      </c>
      <c r="V84" s="135">
        <v>0</v>
      </c>
      <c r="W84" s="135">
        <v>0</v>
      </c>
    </row>
    <row r="85" spans="1:23" ht="18" x14ac:dyDescent="0.45">
      <c r="A85" s="133" t="s">
        <v>111</v>
      </c>
      <c r="B85" s="135">
        <v>5.5188639999999998</v>
      </c>
      <c r="C85" s="135">
        <v>0</v>
      </c>
      <c r="D85" s="135">
        <v>0</v>
      </c>
      <c r="E85" s="135">
        <v>0</v>
      </c>
      <c r="F85" s="135">
        <v>0.105998</v>
      </c>
      <c r="G85" s="135">
        <v>0</v>
      </c>
      <c r="H85" s="135">
        <v>0.62779700000000005</v>
      </c>
      <c r="I85" s="135">
        <v>3.4949029999999999</v>
      </c>
      <c r="J85" s="135">
        <v>0</v>
      </c>
      <c r="K85" s="135">
        <v>0</v>
      </c>
      <c r="L85" s="135">
        <v>0</v>
      </c>
      <c r="M85" s="135">
        <v>0</v>
      </c>
      <c r="N85" s="135">
        <v>0</v>
      </c>
      <c r="O85" s="135">
        <v>5.4772000000000001E-2</v>
      </c>
      <c r="P85" s="135">
        <v>0</v>
      </c>
      <c r="Q85" s="135">
        <v>7.3894000000000001E-2</v>
      </c>
      <c r="R85" s="135">
        <v>1.1615</v>
      </c>
      <c r="S85" s="135">
        <v>0</v>
      </c>
      <c r="T85" s="135">
        <v>0</v>
      </c>
      <c r="U85" s="135">
        <v>0</v>
      </c>
      <c r="V85" s="135">
        <v>0</v>
      </c>
      <c r="W85" s="135">
        <v>0</v>
      </c>
    </row>
    <row r="86" spans="1:23" ht="18" x14ac:dyDescent="0.45">
      <c r="A86" s="133" t="s">
        <v>219</v>
      </c>
      <c r="B86" s="135">
        <v>5.3903359999999996</v>
      </c>
      <c r="C86" s="135">
        <v>0</v>
      </c>
      <c r="D86" s="135">
        <v>8.7340000000000004E-3</v>
      </c>
      <c r="E86" s="135">
        <v>0</v>
      </c>
      <c r="F86" s="135">
        <v>0.17019400000000001</v>
      </c>
      <c r="G86" s="135">
        <v>3.4413230000000001</v>
      </c>
      <c r="H86" s="135">
        <v>9.2040000000000004E-3</v>
      </c>
      <c r="I86" s="135">
        <v>0.97147700000000003</v>
      </c>
      <c r="J86" s="135">
        <v>0</v>
      </c>
      <c r="K86" s="135">
        <v>0</v>
      </c>
      <c r="L86" s="135">
        <v>1.5E-3</v>
      </c>
      <c r="M86" s="135">
        <v>0.20619399999999999</v>
      </c>
      <c r="N86" s="135">
        <v>0</v>
      </c>
      <c r="O86" s="135">
        <v>5.025E-3</v>
      </c>
      <c r="P86" s="135">
        <v>0</v>
      </c>
      <c r="Q86" s="135">
        <v>1.265E-2</v>
      </c>
      <c r="R86" s="135">
        <v>3.2320000000000001E-3</v>
      </c>
      <c r="S86" s="135">
        <v>0.55200000000000005</v>
      </c>
      <c r="T86" s="135">
        <v>1.786E-3</v>
      </c>
      <c r="U86" s="135">
        <v>0</v>
      </c>
      <c r="V86" s="135">
        <v>1.114E-3</v>
      </c>
      <c r="W86" s="135">
        <v>5.9030000000000003E-3</v>
      </c>
    </row>
    <row r="87" spans="1:23" ht="18" x14ac:dyDescent="0.45">
      <c r="A87" s="133" t="s">
        <v>218</v>
      </c>
      <c r="B87" s="135">
        <v>5.2759640000000001</v>
      </c>
      <c r="C87" s="135">
        <v>7.5600000000000001E-2</v>
      </c>
      <c r="D87" s="135">
        <v>0</v>
      </c>
      <c r="E87" s="135">
        <v>0</v>
      </c>
      <c r="F87" s="135">
        <v>0</v>
      </c>
      <c r="G87" s="135">
        <v>0</v>
      </c>
      <c r="H87" s="135">
        <v>4.6259999999999999E-3</v>
      </c>
      <c r="I87" s="135">
        <v>0.449187</v>
      </c>
      <c r="J87" s="135">
        <v>0</v>
      </c>
      <c r="K87" s="135">
        <v>0</v>
      </c>
      <c r="L87" s="135">
        <v>0.52322500000000005</v>
      </c>
      <c r="M87" s="135">
        <v>4.1444590000000003</v>
      </c>
      <c r="N87" s="135">
        <v>6.2920000000000004E-2</v>
      </c>
      <c r="O87" s="135">
        <v>0</v>
      </c>
      <c r="P87" s="135">
        <v>0</v>
      </c>
      <c r="Q87" s="135">
        <v>0</v>
      </c>
      <c r="R87" s="135">
        <v>1.5946999999999999E-2</v>
      </c>
      <c r="S87" s="135">
        <v>0</v>
      </c>
      <c r="T87" s="135">
        <v>0</v>
      </c>
      <c r="U87" s="135">
        <v>0</v>
      </c>
      <c r="V87" s="135">
        <v>0</v>
      </c>
      <c r="W87" s="135">
        <v>0</v>
      </c>
    </row>
    <row r="88" spans="1:23" ht="18" x14ac:dyDescent="0.45">
      <c r="A88" s="133" t="s">
        <v>115</v>
      </c>
      <c r="B88" s="135">
        <v>4.487457</v>
      </c>
      <c r="C88" s="135">
        <v>0</v>
      </c>
      <c r="D88" s="135">
        <v>0</v>
      </c>
      <c r="E88" s="135">
        <v>0</v>
      </c>
      <c r="F88" s="135">
        <v>0</v>
      </c>
      <c r="G88" s="135">
        <v>0</v>
      </c>
      <c r="H88" s="135">
        <v>0.16717899999999999</v>
      </c>
      <c r="I88" s="135">
        <v>0.72491300000000003</v>
      </c>
      <c r="J88" s="135">
        <v>0</v>
      </c>
      <c r="K88" s="135">
        <v>0</v>
      </c>
      <c r="L88" s="135">
        <v>0</v>
      </c>
      <c r="M88" s="135">
        <v>0</v>
      </c>
      <c r="N88" s="135">
        <v>0</v>
      </c>
      <c r="O88" s="135">
        <v>3.5953650000000001</v>
      </c>
      <c r="P88" s="135">
        <v>0</v>
      </c>
      <c r="Q88" s="135">
        <v>0</v>
      </c>
      <c r="R88" s="135">
        <v>0</v>
      </c>
      <c r="S88" s="135">
        <v>0</v>
      </c>
      <c r="T88" s="135">
        <v>0</v>
      </c>
      <c r="U88" s="135">
        <v>0</v>
      </c>
      <c r="V88" s="135">
        <v>0</v>
      </c>
      <c r="W88" s="135">
        <v>0</v>
      </c>
    </row>
    <row r="89" spans="1:23" ht="18" x14ac:dyDescent="0.45">
      <c r="A89" s="133" t="s">
        <v>126</v>
      </c>
      <c r="B89" s="135">
        <v>4.4530079999999987</v>
      </c>
      <c r="C89" s="135">
        <v>0</v>
      </c>
      <c r="D89" s="135">
        <v>0</v>
      </c>
      <c r="E89" s="135">
        <v>0</v>
      </c>
      <c r="F89" s="135">
        <v>0</v>
      </c>
      <c r="G89" s="135">
        <v>0</v>
      </c>
      <c r="H89" s="135">
        <v>0</v>
      </c>
      <c r="I89" s="135">
        <v>2.1738119999999999</v>
      </c>
      <c r="J89" s="135">
        <v>0</v>
      </c>
      <c r="K89" s="135">
        <v>0</v>
      </c>
      <c r="L89" s="135">
        <v>0</v>
      </c>
      <c r="M89" s="135">
        <v>2.2043740000000001</v>
      </c>
      <c r="N89" s="135">
        <v>0</v>
      </c>
      <c r="O89" s="135">
        <v>0</v>
      </c>
      <c r="P89" s="135">
        <v>0</v>
      </c>
      <c r="Q89" s="135">
        <v>0</v>
      </c>
      <c r="R89" s="135">
        <v>7.4462E-2</v>
      </c>
      <c r="S89" s="135">
        <v>0</v>
      </c>
      <c r="T89" s="135">
        <v>0</v>
      </c>
      <c r="U89" s="135">
        <v>0</v>
      </c>
      <c r="V89" s="135">
        <v>0</v>
      </c>
      <c r="W89" s="135">
        <v>3.6000000000000002E-4</v>
      </c>
    </row>
    <row r="90" spans="1:23" ht="18" x14ac:dyDescent="0.45">
      <c r="A90" s="133" t="s">
        <v>119</v>
      </c>
      <c r="B90" s="135">
        <v>4.2337570000000007</v>
      </c>
      <c r="C90" s="135">
        <v>0</v>
      </c>
      <c r="D90" s="135">
        <v>0</v>
      </c>
      <c r="E90" s="135">
        <v>0</v>
      </c>
      <c r="F90" s="135">
        <v>0</v>
      </c>
      <c r="G90" s="135">
        <v>0</v>
      </c>
      <c r="H90" s="135">
        <v>0</v>
      </c>
      <c r="I90" s="135">
        <v>4.1278090000000001</v>
      </c>
      <c r="J90" s="135">
        <v>0</v>
      </c>
      <c r="K90" s="135">
        <v>0</v>
      </c>
      <c r="L90" s="135">
        <v>0</v>
      </c>
      <c r="M90" s="135">
        <v>0</v>
      </c>
      <c r="N90" s="135">
        <v>0</v>
      </c>
      <c r="O90" s="135">
        <v>7.8314999999999996E-2</v>
      </c>
      <c r="P90" s="135">
        <v>0</v>
      </c>
      <c r="Q90" s="135">
        <v>0</v>
      </c>
      <c r="R90" s="135">
        <v>0</v>
      </c>
      <c r="S90" s="135">
        <v>0</v>
      </c>
      <c r="T90" s="135">
        <v>0</v>
      </c>
      <c r="U90" s="135">
        <v>0</v>
      </c>
      <c r="V90" s="135">
        <v>2.6532E-2</v>
      </c>
      <c r="W90" s="135">
        <v>1.101E-3</v>
      </c>
    </row>
    <row r="91" spans="1:23" ht="18" x14ac:dyDescent="0.45">
      <c r="A91" s="133" t="s">
        <v>211</v>
      </c>
      <c r="B91" s="135">
        <v>4.1989260000000002</v>
      </c>
      <c r="C91" s="135">
        <v>0</v>
      </c>
      <c r="D91" s="135">
        <v>0</v>
      </c>
      <c r="E91" s="135">
        <v>0</v>
      </c>
      <c r="F91" s="135">
        <v>0</v>
      </c>
      <c r="G91" s="135">
        <v>0</v>
      </c>
      <c r="H91" s="135">
        <v>0</v>
      </c>
      <c r="I91" s="135">
        <v>3.929627</v>
      </c>
      <c r="J91" s="135">
        <v>0</v>
      </c>
      <c r="K91" s="135">
        <v>0</v>
      </c>
      <c r="L91" s="135">
        <v>0</v>
      </c>
      <c r="M91" s="135">
        <v>0.12467499999999999</v>
      </c>
      <c r="N91" s="135">
        <v>0</v>
      </c>
      <c r="O91" s="135">
        <v>0</v>
      </c>
      <c r="P91" s="135">
        <v>0</v>
      </c>
      <c r="Q91" s="135">
        <v>0</v>
      </c>
      <c r="R91" s="135">
        <v>0.144624</v>
      </c>
      <c r="S91" s="135">
        <v>0</v>
      </c>
      <c r="T91" s="135">
        <v>0</v>
      </c>
      <c r="U91" s="135">
        <v>0</v>
      </c>
      <c r="V91" s="135">
        <v>0</v>
      </c>
      <c r="W91" s="135">
        <v>0</v>
      </c>
    </row>
    <row r="92" spans="1:23" ht="18" x14ac:dyDescent="0.45">
      <c r="A92" s="133" t="s">
        <v>125</v>
      </c>
      <c r="B92" s="135">
        <v>4.1701370000000004</v>
      </c>
      <c r="C92" s="135">
        <v>0</v>
      </c>
      <c r="D92" s="135">
        <v>0</v>
      </c>
      <c r="E92" s="135">
        <v>0</v>
      </c>
      <c r="F92" s="135">
        <v>0</v>
      </c>
      <c r="G92" s="135">
        <v>0</v>
      </c>
      <c r="H92" s="135">
        <v>0</v>
      </c>
      <c r="I92" s="135">
        <v>4.1701370000000004</v>
      </c>
      <c r="J92" s="135">
        <v>0</v>
      </c>
      <c r="K92" s="135">
        <v>0</v>
      </c>
      <c r="L92" s="135">
        <v>0</v>
      </c>
      <c r="M92" s="135">
        <v>0</v>
      </c>
      <c r="N92" s="135">
        <v>0</v>
      </c>
      <c r="O92" s="135">
        <v>0</v>
      </c>
      <c r="P92" s="135">
        <v>0</v>
      </c>
      <c r="Q92" s="135">
        <v>0</v>
      </c>
      <c r="R92" s="135">
        <v>0</v>
      </c>
      <c r="S92" s="135">
        <v>0</v>
      </c>
      <c r="T92" s="135">
        <v>0</v>
      </c>
      <c r="U92" s="135">
        <v>0</v>
      </c>
      <c r="V92" s="135">
        <v>0</v>
      </c>
      <c r="W92" s="135">
        <v>0</v>
      </c>
    </row>
    <row r="93" spans="1:23" ht="18" x14ac:dyDescent="0.45">
      <c r="A93" s="133" t="s">
        <v>113</v>
      </c>
      <c r="B93" s="135">
        <v>4.0507989999999996</v>
      </c>
      <c r="C93" s="135">
        <v>0</v>
      </c>
      <c r="D93" s="135">
        <v>0</v>
      </c>
      <c r="E93" s="135">
        <v>0</v>
      </c>
      <c r="F93" s="135">
        <v>0</v>
      </c>
      <c r="G93" s="135">
        <v>0</v>
      </c>
      <c r="H93" s="135">
        <v>0</v>
      </c>
      <c r="I93" s="135">
        <v>4.0507989999999996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35">
        <v>0</v>
      </c>
      <c r="R93" s="135">
        <v>0</v>
      </c>
      <c r="S93" s="135">
        <v>0</v>
      </c>
      <c r="T93" s="135">
        <v>0</v>
      </c>
      <c r="U93" s="135">
        <v>0</v>
      </c>
      <c r="V93" s="135">
        <v>0</v>
      </c>
      <c r="W93" s="135">
        <v>0</v>
      </c>
    </row>
    <row r="94" spans="1:23" ht="18" x14ac:dyDescent="0.45">
      <c r="A94" s="133" t="s">
        <v>122</v>
      </c>
      <c r="B94" s="135">
        <v>3.9736990000000003</v>
      </c>
      <c r="C94" s="135">
        <v>0</v>
      </c>
      <c r="D94" s="135">
        <v>0</v>
      </c>
      <c r="E94" s="135">
        <v>0</v>
      </c>
      <c r="F94" s="135">
        <v>0</v>
      </c>
      <c r="G94" s="135">
        <v>0</v>
      </c>
      <c r="H94" s="135">
        <v>0</v>
      </c>
      <c r="I94" s="135">
        <v>3.5740880000000002</v>
      </c>
      <c r="J94" s="135">
        <v>0</v>
      </c>
      <c r="K94" s="135">
        <v>0</v>
      </c>
      <c r="L94" s="135">
        <v>0</v>
      </c>
      <c r="M94" s="135">
        <v>0.39961099999999999</v>
      </c>
      <c r="N94" s="135">
        <v>0</v>
      </c>
      <c r="O94" s="135">
        <v>0</v>
      </c>
      <c r="P94" s="135">
        <v>0</v>
      </c>
      <c r="Q94" s="135">
        <v>0</v>
      </c>
      <c r="R94" s="135">
        <v>0</v>
      </c>
      <c r="S94" s="135">
        <v>0</v>
      </c>
      <c r="T94" s="135">
        <v>0</v>
      </c>
      <c r="U94" s="135">
        <v>0</v>
      </c>
      <c r="V94" s="135">
        <v>0</v>
      </c>
      <c r="W94" s="135">
        <v>0</v>
      </c>
    </row>
    <row r="95" spans="1:23" ht="18" x14ac:dyDescent="0.45">
      <c r="A95" s="133" t="s">
        <v>114</v>
      </c>
      <c r="B95" s="135">
        <v>3.2193000000000001</v>
      </c>
      <c r="C95" s="135">
        <v>0</v>
      </c>
      <c r="D95" s="135">
        <v>0</v>
      </c>
      <c r="E95" s="135">
        <v>0</v>
      </c>
      <c r="F95" s="135">
        <v>0</v>
      </c>
      <c r="G95" s="135">
        <v>0</v>
      </c>
      <c r="H95" s="135">
        <v>0</v>
      </c>
      <c r="I95" s="135">
        <v>3.2193000000000001</v>
      </c>
      <c r="J95" s="135">
        <v>0</v>
      </c>
      <c r="K95" s="135">
        <v>0</v>
      </c>
      <c r="L95" s="135">
        <v>0</v>
      </c>
      <c r="M95" s="135">
        <v>0</v>
      </c>
      <c r="N95" s="135">
        <v>0</v>
      </c>
      <c r="O95" s="135">
        <v>0</v>
      </c>
      <c r="P95" s="135">
        <v>0</v>
      </c>
      <c r="Q95" s="135">
        <v>0</v>
      </c>
      <c r="R95" s="135">
        <v>0</v>
      </c>
      <c r="S95" s="135">
        <v>0</v>
      </c>
      <c r="T95" s="135">
        <v>0</v>
      </c>
      <c r="U95" s="135">
        <v>0</v>
      </c>
      <c r="V95" s="135">
        <v>0</v>
      </c>
      <c r="W95" s="135">
        <v>0</v>
      </c>
    </row>
    <row r="96" spans="1:23" ht="18" x14ac:dyDescent="0.45">
      <c r="A96" s="133" t="s">
        <v>267</v>
      </c>
      <c r="B96" s="135">
        <v>3.1844109999999999</v>
      </c>
      <c r="C96" s="135">
        <v>0</v>
      </c>
      <c r="D96" s="135">
        <v>0</v>
      </c>
      <c r="E96" s="135">
        <v>0</v>
      </c>
      <c r="F96" s="135">
        <v>3.148711</v>
      </c>
      <c r="G96" s="135">
        <v>0</v>
      </c>
      <c r="H96" s="135">
        <v>0</v>
      </c>
      <c r="I96" s="135">
        <v>0</v>
      </c>
      <c r="J96" s="135">
        <v>0</v>
      </c>
      <c r="K96" s="135">
        <v>0</v>
      </c>
      <c r="L96" s="135">
        <v>0</v>
      </c>
      <c r="M96" s="135">
        <v>0</v>
      </c>
      <c r="N96" s="135">
        <v>0</v>
      </c>
      <c r="O96" s="135">
        <v>0</v>
      </c>
      <c r="P96" s="135">
        <v>0</v>
      </c>
      <c r="Q96" s="135">
        <v>0</v>
      </c>
      <c r="R96" s="135">
        <v>0</v>
      </c>
      <c r="S96" s="135">
        <v>0</v>
      </c>
      <c r="T96" s="135">
        <v>0</v>
      </c>
      <c r="U96" s="135">
        <v>0</v>
      </c>
      <c r="V96" s="135">
        <v>0</v>
      </c>
      <c r="W96" s="135">
        <v>3.5700000000000003E-2</v>
      </c>
    </row>
    <row r="97" spans="1:23" ht="18" x14ac:dyDescent="0.45">
      <c r="A97" s="133" t="s">
        <v>117</v>
      </c>
      <c r="B97" s="135">
        <v>2.9001939999999999</v>
      </c>
      <c r="C97" s="135">
        <v>0</v>
      </c>
      <c r="D97" s="135">
        <v>0</v>
      </c>
      <c r="E97" s="135">
        <v>0</v>
      </c>
      <c r="F97" s="135">
        <v>0</v>
      </c>
      <c r="G97" s="135">
        <v>2.7038959999999999</v>
      </c>
      <c r="H97" s="135">
        <v>0</v>
      </c>
      <c r="I97" s="135">
        <v>0.196298</v>
      </c>
      <c r="J97" s="135">
        <v>0</v>
      </c>
      <c r="K97" s="135">
        <v>0</v>
      </c>
      <c r="L97" s="135">
        <v>0</v>
      </c>
      <c r="M97" s="135">
        <v>0</v>
      </c>
      <c r="N97" s="135">
        <v>0</v>
      </c>
      <c r="O97" s="135">
        <v>0</v>
      </c>
      <c r="P97" s="135">
        <v>0</v>
      </c>
      <c r="Q97" s="135">
        <v>0</v>
      </c>
      <c r="R97" s="135">
        <v>0</v>
      </c>
      <c r="S97" s="135">
        <v>0</v>
      </c>
      <c r="T97" s="135">
        <v>0</v>
      </c>
      <c r="U97" s="135">
        <v>0</v>
      </c>
      <c r="V97" s="135">
        <v>0</v>
      </c>
      <c r="W97" s="135">
        <v>0</v>
      </c>
    </row>
    <row r="98" spans="1:23" ht="18" x14ac:dyDescent="0.45">
      <c r="A98" s="133" t="s">
        <v>343</v>
      </c>
      <c r="B98" s="135">
        <v>2.7801800000000001</v>
      </c>
      <c r="C98" s="135">
        <v>0</v>
      </c>
      <c r="D98" s="135">
        <v>0</v>
      </c>
      <c r="E98" s="135">
        <v>0</v>
      </c>
      <c r="F98" s="135">
        <v>0</v>
      </c>
      <c r="G98" s="135">
        <v>0</v>
      </c>
      <c r="H98" s="135">
        <v>0.87707800000000002</v>
      </c>
      <c r="I98" s="135">
        <v>1.9031020000000001</v>
      </c>
      <c r="J98" s="135">
        <v>0</v>
      </c>
      <c r="K98" s="135">
        <v>0</v>
      </c>
      <c r="L98" s="135">
        <v>0</v>
      </c>
      <c r="M98" s="135">
        <v>0</v>
      </c>
      <c r="N98" s="135">
        <v>0</v>
      </c>
      <c r="O98" s="135">
        <v>0</v>
      </c>
      <c r="P98" s="135">
        <v>0</v>
      </c>
      <c r="Q98" s="135">
        <v>0</v>
      </c>
      <c r="R98" s="135">
        <v>0</v>
      </c>
      <c r="S98" s="135">
        <v>0</v>
      </c>
      <c r="T98" s="135">
        <v>0</v>
      </c>
      <c r="U98" s="135">
        <v>0</v>
      </c>
      <c r="V98" s="135">
        <v>0</v>
      </c>
      <c r="W98" s="135">
        <v>0</v>
      </c>
    </row>
    <row r="99" spans="1:23" ht="18" x14ac:dyDescent="0.45">
      <c r="A99" s="133" t="s">
        <v>177</v>
      </c>
      <c r="B99" s="135">
        <v>2.6865180000000004</v>
      </c>
      <c r="C99" s="135">
        <v>0</v>
      </c>
      <c r="D99" s="135">
        <v>0</v>
      </c>
      <c r="E99" s="135">
        <v>0</v>
      </c>
      <c r="F99" s="135">
        <v>0</v>
      </c>
      <c r="G99" s="135">
        <v>1.2800000000000001E-3</v>
      </c>
      <c r="H99" s="135">
        <v>0</v>
      </c>
      <c r="I99" s="135">
        <v>2.631567</v>
      </c>
      <c r="J99" s="135">
        <v>0</v>
      </c>
      <c r="K99" s="135">
        <v>2.8730000000000001E-3</v>
      </c>
      <c r="L99" s="135">
        <v>1.8799999999999999E-4</v>
      </c>
      <c r="M99" s="135">
        <v>0</v>
      </c>
      <c r="N99" s="135">
        <v>0</v>
      </c>
      <c r="O99" s="135">
        <v>0</v>
      </c>
      <c r="P99" s="135">
        <v>0</v>
      </c>
      <c r="Q99" s="135">
        <v>0</v>
      </c>
      <c r="R99" s="135">
        <v>4.0759999999999998E-2</v>
      </c>
      <c r="S99" s="135">
        <v>0</v>
      </c>
      <c r="T99" s="135">
        <v>0</v>
      </c>
      <c r="U99" s="135">
        <v>0</v>
      </c>
      <c r="V99" s="135">
        <v>9.8499999999999994E-3</v>
      </c>
      <c r="W99" s="135">
        <v>0</v>
      </c>
    </row>
    <row r="100" spans="1:23" ht="18" x14ac:dyDescent="0.45">
      <c r="A100" s="133" t="s">
        <v>289</v>
      </c>
      <c r="B100" s="135">
        <v>2.615869</v>
      </c>
      <c r="C100" s="135">
        <v>0</v>
      </c>
      <c r="D100" s="135">
        <v>0</v>
      </c>
      <c r="E100" s="135">
        <v>0</v>
      </c>
      <c r="F100" s="135">
        <v>0</v>
      </c>
      <c r="G100" s="135">
        <v>0</v>
      </c>
      <c r="H100" s="135">
        <v>0</v>
      </c>
      <c r="I100" s="135">
        <v>0.32821699999999998</v>
      </c>
      <c r="J100" s="135">
        <v>0</v>
      </c>
      <c r="K100" s="135">
        <v>0</v>
      </c>
      <c r="L100" s="135">
        <v>0</v>
      </c>
      <c r="M100" s="135">
        <v>0</v>
      </c>
      <c r="N100" s="135">
        <v>0</v>
      </c>
      <c r="O100" s="135">
        <v>0</v>
      </c>
      <c r="P100" s="135">
        <v>0</v>
      </c>
      <c r="Q100" s="135">
        <v>2.287652</v>
      </c>
      <c r="R100" s="135">
        <v>0</v>
      </c>
      <c r="S100" s="135">
        <v>0</v>
      </c>
      <c r="T100" s="135">
        <v>0</v>
      </c>
      <c r="U100" s="135">
        <v>0</v>
      </c>
      <c r="V100" s="135">
        <v>0</v>
      </c>
      <c r="W100" s="135">
        <v>0</v>
      </c>
    </row>
    <row r="101" spans="1:23" ht="18" x14ac:dyDescent="0.45">
      <c r="A101" s="133" t="s">
        <v>351</v>
      </c>
      <c r="B101" s="135">
        <v>2.549223</v>
      </c>
      <c r="C101" s="135">
        <v>0</v>
      </c>
      <c r="D101" s="135">
        <v>0</v>
      </c>
      <c r="E101" s="135">
        <v>0</v>
      </c>
      <c r="F101" s="135">
        <v>0</v>
      </c>
      <c r="G101" s="135">
        <v>0</v>
      </c>
      <c r="H101" s="135">
        <v>0</v>
      </c>
      <c r="I101" s="135">
        <v>0</v>
      </c>
      <c r="J101" s="135">
        <v>0</v>
      </c>
      <c r="K101" s="135">
        <v>0</v>
      </c>
      <c r="L101" s="135">
        <v>0</v>
      </c>
      <c r="M101" s="135">
        <v>0</v>
      </c>
      <c r="N101" s="135">
        <v>0</v>
      </c>
      <c r="O101" s="135">
        <v>0</v>
      </c>
      <c r="P101" s="135">
        <v>0</v>
      </c>
      <c r="Q101" s="135">
        <v>0</v>
      </c>
      <c r="R101" s="135">
        <v>2.549223</v>
      </c>
      <c r="S101" s="135">
        <v>0</v>
      </c>
      <c r="T101" s="135">
        <v>0</v>
      </c>
      <c r="U101" s="135">
        <v>0</v>
      </c>
      <c r="V101" s="135">
        <v>0</v>
      </c>
      <c r="W101" s="135">
        <v>0</v>
      </c>
    </row>
    <row r="102" spans="1:23" ht="18" x14ac:dyDescent="0.45">
      <c r="A102" s="133" t="s">
        <v>121</v>
      </c>
      <c r="B102" s="135">
        <v>2.092838</v>
      </c>
      <c r="C102" s="135">
        <v>0</v>
      </c>
      <c r="D102" s="135">
        <v>0</v>
      </c>
      <c r="E102" s="135">
        <v>0</v>
      </c>
      <c r="F102" s="135">
        <v>0</v>
      </c>
      <c r="G102" s="135">
        <v>0</v>
      </c>
      <c r="H102" s="135">
        <v>0.34814699999999998</v>
      </c>
      <c r="I102" s="135">
        <v>1.4661690000000001</v>
      </c>
      <c r="J102" s="135">
        <v>0</v>
      </c>
      <c r="K102" s="135">
        <v>0</v>
      </c>
      <c r="L102" s="135">
        <v>0.18171599999999999</v>
      </c>
      <c r="M102" s="135">
        <v>0</v>
      </c>
      <c r="N102" s="135">
        <v>0</v>
      </c>
      <c r="O102" s="135">
        <v>9.6806000000000003E-2</v>
      </c>
      <c r="P102" s="135">
        <v>0</v>
      </c>
      <c r="Q102" s="135">
        <v>0</v>
      </c>
      <c r="R102" s="135">
        <v>0</v>
      </c>
      <c r="S102" s="135">
        <v>0</v>
      </c>
      <c r="T102" s="135">
        <v>0</v>
      </c>
      <c r="U102" s="135">
        <v>0</v>
      </c>
      <c r="V102" s="135">
        <v>0</v>
      </c>
      <c r="W102" s="135">
        <v>0</v>
      </c>
    </row>
    <row r="103" spans="1:23" ht="18" x14ac:dyDescent="0.45">
      <c r="A103" s="133" t="s">
        <v>231</v>
      </c>
      <c r="B103" s="135">
        <v>2.089763</v>
      </c>
      <c r="C103" s="135">
        <v>0</v>
      </c>
      <c r="D103" s="135">
        <v>0</v>
      </c>
      <c r="E103" s="135">
        <v>0</v>
      </c>
      <c r="F103" s="135">
        <v>0</v>
      </c>
      <c r="G103" s="135">
        <v>0</v>
      </c>
      <c r="H103" s="135">
        <v>0</v>
      </c>
      <c r="I103" s="135">
        <v>1.1583000000000001</v>
      </c>
      <c r="J103" s="135">
        <v>0</v>
      </c>
      <c r="K103" s="135">
        <v>0</v>
      </c>
      <c r="L103" s="135">
        <v>0</v>
      </c>
      <c r="M103" s="135">
        <v>0.93146300000000004</v>
      </c>
      <c r="N103" s="135">
        <v>0</v>
      </c>
      <c r="O103" s="135">
        <v>0</v>
      </c>
      <c r="P103" s="135">
        <v>0</v>
      </c>
      <c r="Q103" s="135">
        <v>0</v>
      </c>
      <c r="R103" s="135">
        <v>0</v>
      </c>
      <c r="S103" s="135">
        <v>0</v>
      </c>
      <c r="T103" s="135">
        <v>0</v>
      </c>
      <c r="U103" s="135">
        <v>0</v>
      </c>
      <c r="V103" s="135">
        <v>0</v>
      </c>
      <c r="W103" s="135">
        <v>0</v>
      </c>
    </row>
    <row r="104" spans="1:23" ht="18" x14ac:dyDescent="0.45">
      <c r="A104" s="133" t="s">
        <v>118</v>
      </c>
      <c r="B104" s="135">
        <v>2.0682400000000003</v>
      </c>
      <c r="C104" s="135">
        <v>0</v>
      </c>
      <c r="D104" s="135">
        <v>0</v>
      </c>
      <c r="E104" s="135">
        <v>0</v>
      </c>
      <c r="F104" s="135">
        <v>5.6824E-2</v>
      </c>
      <c r="G104" s="135">
        <v>0</v>
      </c>
      <c r="H104" s="135">
        <v>0</v>
      </c>
      <c r="I104" s="135">
        <v>2.0114160000000001</v>
      </c>
      <c r="J104" s="135">
        <v>0</v>
      </c>
      <c r="K104" s="135">
        <v>0</v>
      </c>
      <c r="L104" s="135">
        <v>0</v>
      </c>
      <c r="M104" s="135">
        <v>0</v>
      </c>
      <c r="N104" s="135">
        <v>0</v>
      </c>
      <c r="O104" s="135">
        <v>0</v>
      </c>
      <c r="P104" s="135">
        <v>0</v>
      </c>
      <c r="Q104" s="135">
        <v>0</v>
      </c>
      <c r="R104" s="135">
        <v>0</v>
      </c>
      <c r="S104" s="135">
        <v>0</v>
      </c>
      <c r="T104" s="135">
        <v>0</v>
      </c>
      <c r="U104" s="135">
        <v>0</v>
      </c>
      <c r="V104" s="135">
        <v>0</v>
      </c>
      <c r="W104" s="135">
        <v>0</v>
      </c>
    </row>
    <row r="105" spans="1:23" ht="18" x14ac:dyDescent="0.45">
      <c r="A105" s="133" t="s">
        <v>281</v>
      </c>
      <c r="B105" s="135">
        <v>1.8800920000000001</v>
      </c>
      <c r="C105" s="135">
        <v>0</v>
      </c>
      <c r="D105" s="135">
        <v>0</v>
      </c>
      <c r="E105" s="135">
        <v>0</v>
      </c>
      <c r="F105" s="135">
        <v>0</v>
      </c>
      <c r="G105" s="135">
        <v>0</v>
      </c>
      <c r="H105" s="135">
        <v>3.4125000000000003E-2</v>
      </c>
      <c r="I105" s="135">
        <v>0.63064600000000004</v>
      </c>
      <c r="J105" s="135">
        <v>0</v>
      </c>
      <c r="K105" s="135">
        <v>0</v>
      </c>
      <c r="L105" s="135">
        <v>0</v>
      </c>
      <c r="M105" s="135">
        <v>0.27387899999999998</v>
      </c>
      <c r="N105" s="135">
        <v>0</v>
      </c>
      <c r="O105" s="135">
        <v>0.113065</v>
      </c>
      <c r="P105" s="135">
        <v>0</v>
      </c>
      <c r="Q105" s="135">
        <v>0</v>
      </c>
      <c r="R105" s="135">
        <v>0</v>
      </c>
      <c r="S105" s="135">
        <v>2.8898E-2</v>
      </c>
      <c r="T105" s="135">
        <v>0.77156400000000003</v>
      </c>
      <c r="U105" s="135">
        <v>0</v>
      </c>
      <c r="V105" s="135">
        <v>1.0085E-2</v>
      </c>
      <c r="W105" s="135">
        <v>1.7829999999999999E-2</v>
      </c>
    </row>
    <row r="106" spans="1:23" ht="18" x14ac:dyDescent="0.45">
      <c r="A106" s="133" t="s">
        <v>230</v>
      </c>
      <c r="B106" s="135">
        <v>1.796513</v>
      </c>
      <c r="C106" s="135">
        <v>0</v>
      </c>
      <c r="D106" s="135">
        <v>0</v>
      </c>
      <c r="E106" s="135">
        <v>0</v>
      </c>
      <c r="F106" s="135">
        <v>0</v>
      </c>
      <c r="G106" s="135">
        <v>0</v>
      </c>
      <c r="H106" s="135">
        <v>0</v>
      </c>
      <c r="I106" s="135">
        <v>1.796513</v>
      </c>
      <c r="J106" s="135">
        <v>0</v>
      </c>
      <c r="K106" s="135">
        <v>0</v>
      </c>
      <c r="L106" s="135">
        <v>0</v>
      </c>
      <c r="M106" s="135">
        <v>0</v>
      </c>
      <c r="N106" s="135">
        <v>0</v>
      </c>
      <c r="O106" s="135">
        <v>0</v>
      </c>
      <c r="P106" s="135">
        <v>0</v>
      </c>
      <c r="Q106" s="135">
        <v>0</v>
      </c>
      <c r="R106" s="135">
        <v>0</v>
      </c>
      <c r="S106" s="135">
        <v>0</v>
      </c>
      <c r="T106" s="135">
        <v>0</v>
      </c>
      <c r="U106" s="135">
        <v>0</v>
      </c>
      <c r="V106" s="135">
        <v>0</v>
      </c>
      <c r="W106" s="135">
        <v>0</v>
      </c>
    </row>
    <row r="107" spans="1:23" ht="18" x14ac:dyDescent="0.45">
      <c r="A107" s="133" t="s">
        <v>282</v>
      </c>
      <c r="B107" s="135">
        <v>1.7841370000000001</v>
      </c>
      <c r="C107" s="135">
        <v>0</v>
      </c>
      <c r="D107" s="135">
        <v>0</v>
      </c>
      <c r="E107" s="135">
        <v>0</v>
      </c>
      <c r="F107" s="135">
        <v>2.3777E-2</v>
      </c>
      <c r="G107" s="135">
        <v>0</v>
      </c>
      <c r="H107" s="135">
        <v>0</v>
      </c>
      <c r="I107" s="135">
        <v>2.2112E-2</v>
      </c>
      <c r="J107" s="135">
        <v>0</v>
      </c>
      <c r="K107" s="135">
        <v>0</v>
      </c>
      <c r="L107" s="135">
        <v>0</v>
      </c>
      <c r="M107" s="135">
        <v>0</v>
      </c>
      <c r="N107" s="135">
        <v>0</v>
      </c>
      <c r="O107" s="135">
        <v>0</v>
      </c>
      <c r="P107" s="135">
        <v>0</v>
      </c>
      <c r="Q107" s="135">
        <v>0</v>
      </c>
      <c r="R107" s="135">
        <v>0</v>
      </c>
      <c r="S107" s="135">
        <v>0</v>
      </c>
      <c r="T107" s="135">
        <v>1.738248</v>
      </c>
      <c r="U107" s="135">
        <v>0</v>
      </c>
      <c r="V107" s="135">
        <v>0</v>
      </c>
      <c r="W107" s="135">
        <v>0</v>
      </c>
    </row>
    <row r="108" spans="1:23" ht="18" x14ac:dyDescent="0.45">
      <c r="A108" s="133" t="s">
        <v>220</v>
      </c>
      <c r="B108" s="135">
        <v>1.6846989999999999</v>
      </c>
      <c r="C108" s="135">
        <v>0</v>
      </c>
      <c r="D108" s="135">
        <v>0</v>
      </c>
      <c r="E108" s="135">
        <v>0</v>
      </c>
      <c r="F108" s="135">
        <v>0</v>
      </c>
      <c r="G108" s="135">
        <v>0</v>
      </c>
      <c r="H108" s="135">
        <v>0</v>
      </c>
      <c r="I108" s="135">
        <v>0</v>
      </c>
      <c r="J108" s="135">
        <v>0</v>
      </c>
      <c r="K108" s="135">
        <v>0</v>
      </c>
      <c r="L108" s="135">
        <v>0</v>
      </c>
      <c r="M108" s="135">
        <v>0</v>
      </c>
      <c r="N108" s="135">
        <v>0</v>
      </c>
      <c r="O108" s="135">
        <v>0</v>
      </c>
      <c r="P108" s="135">
        <v>0</v>
      </c>
      <c r="Q108" s="135">
        <v>0</v>
      </c>
      <c r="R108" s="135">
        <v>1.6846989999999999</v>
      </c>
      <c r="S108" s="135">
        <v>0</v>
      </c>
      <c r="T108" s="135">
        <v>0</v>
      </c>
      <c r="U108" s="135">
        <v>0</v>
      </c>
      <c r="V108" s="135">
        <v>0</v>
      </c>
      <c r="W108" s="135">
        <v>0</v>
      </c>
    </row>
    <row r="109" spans="1:23" ht="18" x14ac:dyDescent="0.45">
      <c r="A109" s="133" t="s">
        <v>229</v>
      </c>
      <c r="B109" s="135">
        <v>1.6449419999999999</v>
      </c>
      <c r="C109" s="135">
        <v>0</v>
      </c>
      <c r="D109" s="135">
        <v>0</v>
      </c>
      <c r="E109" s="135">
        <v>0</v>
      </c>
      <c r="F109" s="135">
        <v>0</v>
      </c>
      <c r="G109" s="135">
        <v>0</v>
      </c>
      <c r="H109" s="135">
        <v>0</v>
      </c>
      <c r="I109" s="135">
        <v>0.29939199999999999</v>
      </c>
      <c r="J109" s="135">
        <v>0</v>
      </c>
      <c r="K109" s="135">
        <v>0</v>
      </c>
      <c r="L109" s="135">
        <v>0</v>
      </c>
      <c r="M109" s="135">
        <v>0</v>
      </c>
      <c r="N109" s="135">
        <v>0</v>
      </c>
      <c r="O109" s="135">
        <v>0</v>
      </c>
      <c r="P109" s="135">
        <v>0</v>
      </c>
      <c r="Q109" s="135">
        <v>0</v>
      </c>
      <c r="R109" s="135">
        <v>1.32555</v>
      </c>
      <c r="S109" s="135">
        <v>0</v>
      </c>
      <c r="T109" s="135">
        <v>0</v>
      </c>
      <c r="U109" s="135">
        <v>0</v>
      </c>
      <c r="V109" s="135">
        <v>0</v>
      </c>
      <c r="W109" s="135">
        <v>0.02</v>
      </c>
    </row>
    <row r="110" spans="1:23" ht="18" x14ac:dyDescent="0.45">
      <c r="A110" s="133" t="s">
        <v>222</v>
      </c>
      <c r="B110" s="135">
        <v>1.589483</v>
      </c>
      <c r="C110" s="135">
        <v>0</v>
      </c>
      <c r="D110" s="135">
        <v>0</v>
      </c>
      <c r="E110" s="135">
        <v>0</v>
      </c>
      <c r="F110" s="135">
        <v>0</v>
      </c>
      <c r="G110" s="135">
        <v>0</v>
      </c>
      <c r="H110" s="135">
        <v>0</v>
      </c>
      <c r="I110" s="135">
        <v>1.5464530000000001</v>
      </c>
      <c r="J110" s="135">
        <v>0</v>
      </c>
      <c r="K110" s="135">
        <v>0</v>
      </c>
      <c r="L110" s="135">
        <v>0</v>
      </c>
      <c r="M110" s="135">
        <v>0</v>
      </c>
      <c r="N110" s="135">
        <v>0</v>
      </c>
      <c r="O110" s="135">
        <v>0</v>
      </c>
      <c r="P110" s="135">
        <v>0</v>
      </c>
      <c r="Q110" s="135">
        <v>0</v>
      </c>
      <c r="R110" s="135">
        <v>0</v>
      </c>
      <c r="S110" s="135">
        <v>0</v>
      </c>
      <c r="T110" s="135">
        <v>0</v>
      </c>
      <c r="U110" s="135">
        <v>0</v>
      </c>
      <c r="V110" s="135">
        <v>0</v>
      </c>
      <c r="W110" s="135">
        <v>4.3029999999999999E-2</v>
      </c>
    </row>
    <row r="111" spans="1:23" ht="18" x14ac:dyDescent="0.45">
      <c r="A111" s="133" t="s">
        <v>240</v>
      </c>
      <c r="B111" s="135">
        <v>1.571637</v>
      </c>
      <c r="C111" s="135">
        <v>0.26084200000000002</v>
      </c>
      <c r="D111" s="135">
        <v>0.191909</v>
      </c>
      <c r="E111" s="135">
        <v>0</v>
      </c>
      <c r="F111" s="135">
        <v>0.18762499999999999</v>
      </c>
      <c r="G111" s="135">
        <v>0</v>
      </c>
      <c r="H111" s="135">
        <v>0.30215500000000001</v>
      </c>
      <c r="I111" s="135">
        <v>0</v>
      </c>
      <c r="J111" s="135">
        <v>0</v>
      </c>
      <c r="K111" s="135">
        <v>0</v>
      </c>
      <c r="L111" s="135">
        <v>7.6119999999999998E-3</v>
      </c>
      <c r="M111" s="135">
        <v>0</v>
      </c>
      <c r="N111" s="135">
        <v>0</v>
      </c>
      <c r="O111" s="135">
        <v>0</v>
      </c>
      <c r="P111" s="135">
        <v>0</v>
      </c>
      <c r="Q111" s="135">
        <v>0</v>
      </c>
      <c r="R111" s="135">
        <v>0</v>
      </c>
      <c r="S111" s="135">
        <v>0</v>
      </c>
      <c r="T111" s="135">
        <v>0.61634999999999995</v>
      </c>
      <c r="U111" s="135">
        <v>0</v>
      </c>
      <c r="V111" s="135">
        <v>0</v>
      </c>
      <c r="W111" s="135">
        <v>5.1440000000000001E-3</v>
      </c>
    </row>
    <row r="112" spans="1:23" ht="18" x14ac:dyDescent="0.45">
      <c r="A112" s="133" t="s">
        <v>127</v>
      </c>
      <c r="B112" s="135">
        <v>1.516035</v>
      </c>
      <c r="C112" s="135">
        <v>0</v>
      </c>
      <c r="D112" s="135">
        <v>0</v>
      </c>
      <c r="E112" s="135">
        <v>0</v>
      </c>
      <c r="F112" s="135">
        <v>0</v>
      </c>
      <c r="G112" s="135">
        <v>0</v>
      </c>
      <c r="H112" s="135">
        <v>0.26675100000000002</v>
      </c>
      <c r="I112" s="135">
        <v>0</v>
      </c>
      <c r="J112" s="135">
        <v>0</v>
      </c>
      <c r="K112" s="135">
        <v>0</v>
      </c>
      <c r="L112" s="135">
        <v>0</v>
      </c>
      <c r="M112" s="135">
        <v>0</v>
      </c>
      <c r="N112" s="135">
        <v>0</v>
      </c>
      <c r="O112" s="135">
        <v>0</v>
      </c>
      <c r="P112" s="135">
        <v>0</v>
      </c>
      <c r="Q112" s="135">
        <v>3.9599999999999998E-4</v>
      </c>
      <c r="R112" s="135">
        <v>1.232478</v>
      </c>
      <c r="S112" s="135">
        <v>0</v>
      </c>
      <c r="T112" s="135">
        <v>1.8749999999999999E-3</v>
      </c>
      <c r="U112" s="135">
        <v>0</v>
      </c>
      <c r="V112" s="135">
        <v>0</v>
      </c>
      <c r="W112" s="135">
        <v>1.4534999999999999E-2</v>
      </c>
    </row>
    <row r="113" spans="1:23" ht="18" x14ac:dyDescent="0.45">
      <c r="A113" s="133" t="s">
        <v>232</v>
      </c>
      <c r="B113" s="135">
        <v>1.4957369999999999</v>
      </c>
      <c r="C113" s="135">
        <v>0</v>
      </c>
      <c r="D113" s="135">
        <v>0</v>
      </c>
      <c r="E113" s="135">
        <v>0</v>
      </c>
      <c r="F113" s="135">
        <v>0</v>
      </c>
      <c r="G113" s="135">
        <v>0</v>
      </c>
      <c r="H113" s="135">
        <v>0</v>
      </c>
      <c r="I113" s="135">
        <v>1.3949769999999999</v>
      </c>
      <c r="J113" s="135">
        <v>0</v>
      </c>
      <c r="K113" s="135">
        <v>0</v>
      </c>
      <c r="L113" s="135">
        <v>0</v>
      </c>
      <c r="M113" s="135">
        <v>0</v>
      </c>
      <c r="N113" s="135">
        <v>0</v>
      </c>
      <c r="O113" s="135">
        <v>0.10076</v>
      </c>
      <c r="P113" s="135">
        <v>0</v>
      </c>
      <c r="Q113" s="135">
        <v>0</v>
      </c>
      <c r="R113" s="135">
        <v>0</v>
      </c>
      <c r="S113" s="135">
        <v>0</v>
      </c>
      <c r="T113" s="135">
        <v>0</v>
      </c>
      <c r="U113" s="135">
        <v>0</v>
      </c>
      <c r="V113" s="135">
        <v>0</v>
      </c>
      <c r="W113" s="135">
        <v>0</v>
      </c>
    </row>
    <row r="114" spans="1:23" ht="18" x14ac:dyDescent="0.45">
      <c r="A114" s="133" t="s">
        <v>283</v>
      </c>
      <c r="B114" s="135">
        <v>1.4224459999999999</v>
      </c>
      <c r="C114" s="135">
        <v>0</v>
      </c>
      <c r="D114" s="135">
        <v>0</v>
      </c>
      <c r="E114" s="135">
        <v>0</v>
      </c>
      <c r="F114" s="135">
        <v>0</v>
      </c>
      <c r="G114" s="135">
        <v>0</v>
      </c>
      <c r="H114" s="135">
        <v>0</v>
      </c>
      <c r="I114" s="135">
        <v>0</v>
      </c>
      <c r="J114" s="135">
        <v>0</v>
      </c>
      <c r="K114" s="135">
        <v>0</v>
      </c>
      <c r="L114" s="135">
        <v>0</v>
      </c>
      <c r="M114" s="135">
        <v>0</v>
      </c>
      <c r="N114" s="135">
        <v>0</v>
      </c>
      <c r="O114" s="135">
        <v>0</v>
      </c>
      <c r="P114" s="135">
        <v>0</v>
      </c>
      <c r="Q114" s="135">
        <v>1.4154899999999999</v>
      </c>
      <c r="R114" s="135">
        <v>0</v>
      </c>
      <c r="S114" s="135">
        <v>0</v>
      </c>
      <c r="T114" s="135">
        <v>0</v>
      </c>
      <c r="U114" s="135">
        <v>0</v>
      </c>
      <c r="V114" s="135">
        <v>0</v>
      </c>
      <c r="W114" s="135">
        <v>6.9560000000000004E-3</v>
      </c>
    </row>
    <row r="115" spans="1:23" ht="18" x14ac:dyDescent="0.45">
      <c r="A115" s="133" t="s">
        <v>120</v>
      </c>
      <c r="B115" s="135">
        <v>1.3704029999999998</v>
      </c>
      <c r="C115" s="135">
        <v>0</v>
      </c>
      <c r="D115" s="135">
        <v>0</v>
      </c>
      <c r="E115" s="135">
        <v>0</v>
      </c>
      <c r="F115" s="135">
        <v>0</v>
      </c>
      <c r="G115" s="135">
        <v>0</v>
      </c>
      <c r="H115" s="135">
        <v>0</v>
      </c>
      <c r="I115" s="135">
        <v>0</v>
      </c>
      <c r="J115" s="135">
        <v>0</v>
      </c>
      <c r="K115" s="135">
        <v>0</v>
      </c>
      <c r="L115" s="135">
        <v>0</v>
      </c>
      <c r="M115" s="135">
        <v>0</v>
      </c>
      <c r="N115" s="135">
        <v>0</v>
      </c>
      <c r="O115" s="135">
        <v>0</v>
      </c>
      <c r="P115" s="135">
        <v>0</v>
      </c>
      <c r="Q115" s="135">
        <v>0.35186899999999999</v>
      </c>
      <c r="R115" s="135">
        <v>0.15080499999999999</v>
      </c>
      <c r="S115" s="135">
        <v>0</v>
      </c>
      <c r="T115" s="135">
        <v>0.84880500000000003</v>
      </c>
      <c r="U115" s="135">
        <v>0</v>
      </c>
      <c r="V115" s="135">
        <v>0</v>
      </c>
      <c r="W115" s="135">
        <v>1.8924E-2</v>
      </c>
    </row>
    <row r="116" spans="1:23" ht="18" x14ac:dyDescent="0.45">
      <c r="A116" s="133" t="s">
        <v>331</v>
      </c>
      <c r="B116" s="135">
        <v>1.3620810000000001</v>
      </c>
      <c r="C116" s="135">
        <v>0</v>
      </c>
      <c r="D116" s="135">
        <v>0</v>
      </c>
      <c r="E116" s="135">
        <v>0</v>
      </c>
      <c r="F116" s="135">
        <v>0</v>
      </c>
      <c r="G116" s="135">
        <v>0</v>
      </c>
      <c r="H116" s="135">
        <v>0</v>
      </c>
      <c r="I116" s="135">
        <v>1.3620810000000001</v>
      </c>
      <c r="J116" s="135">
        <v>0</v>
      </c>
      <c r="K116" s="135">
        <v>0</v>
      </c>
      <c r="L116" s="135">
        <v>0</v>
      </c>
      <c r="M116" s="135">
        <v>0</v>
      </c>
      <c r="N116" s="135">
        <v>0</v>
      </c>
      <c r="O116" s="135">
        <v>0</v>
      </c>
      <c r="P116" s="135">
        <v>0</v>
      </c>
      <c r="Q116" s="135">
        <v>0</v>
      </c>
      <c r="R116" s="135">
        <v>0</v>
      </c>
      <c r="S116" s="135">
        <v>0</v>
      </c>
      <c r="T116" s="135">
        <v>0</v>
      </c>
      <c r="U116" s="135">
        <v>0</v>
      </c>
      <c r="V116" s="135">
        <v>0</v>
      </c>
      <c r="W116" s="135">
        <v>0</v>
      </c>
    </row>
    <row r="117" spans="1:23" ht="18" x14ac:dyDescent="0.45">
      <c r="A117" s="133" t="s">
        <v>225</v>
      </c>
      <c r="B117" s="135">
        <v>1.2387409999999999</v>
      </c>
      <c r="C117" s="135">
        <v>0</v>
      </c>
      <c r="D117" s="135">
        <v>0</v>
      </c>
      <c r="E117" s="135">
        <v>0</v>
      </c>
      <c r="F117" s="135">
        <v>0</v>
      </c>
      <c r="G117" s="135">
        <v>0</v>
      </c>
      <c r="H117" s="135">
        <v>0</v>
      </c>
      <c r="I117" s="135">
        <v>4.1060000000000003E-3</v>
      </c>
      <c r="J117" s="135">
        <v>0</v>
      </c>
      <c r="K117" s="135">
        <v>0</v>
      </c>
      <c r="L117" s="135">
        <v>0</v>
      </c>
      <c r="M117" s="135">
        <v>0</v>
      </c>
      <c r="N117" s="135">
        <v>0</v>
      </c>
      <c r="O117" s="135">
        <v>0</v>
      </c>
      <c r="P117" s="135">
        <v>0</v>
      </c>
      <c r="Q117" s="135">
        <v>1.099726</v>
      </c>
      <c r="R117" s="135">
        <v>0.13408100000000001</v>
      </c>
      <c r="S117" s="135">
        <v>0</v>
      </c>
      <c r="T117" s="135">
        <v>8.2799999999999996E-4</v>
      </c>
      <c r="U117" s="135">
        <v>0</v>
      </c>
      <c r="V117" s="135">
        <v>0</v>
      </c>
      <c r="W117" s="135">
        <v>0</v>
      </c>
    </row>
    <row r="118" spans="1:23" ht="18" x14ac:dyDescent="0.45">
      <c r="A118" s="133" t="s">
        <v>130</v>
      </c>
      <c r="B118" s="135">
        <v>1.162595</v>
      </c>
      <c r="C118" s="135">
        <v>0</v>
      </c>
      <c r="D118" s="135">
        <v>0</v>
      </c>
      <c r="E118" s="135">
        <v>0</v>
      </c>
      <c r="F118" s="135">
        <v>0</v>
      </c>
      <c r="G118" s="135">
        <v>0</v>
      </c>
      <c r="H118" s="135">
        <v>1.162595</v>
      </c>
      <c r="I118" s="135">
        <v>0</v>
      </c>
      <c r="J118" s="135">
        <v>0</v>
      </c>
      <c r="K118" s="135">
        <v>0</v>
      </c>
      <c r="L118" s="135">
        <v>0</v>
      </c>
      <c r="M118" s="135">
        <v>0</v>
      </c>
      <c r="N118" s="135">
        <v>0</v>
      </c>
      <c r="O118" s="135">
        <v>0</v>
      </c>
      <c r="P118" s="135">
        <v>0</v>
      </c>
      <c r="Q118" s="135">
        <v>0</v>
      </c>
      <c r="R118" s="135">
        <v>0</v>
      </c>
      <c r="S118" s="135">
        <v>0</v>
      </c>
      <c r="T118" s="135">
        <v>0</v>
      </c>
      <c r="U118" s="135">
        <v>0</v>
      </c>
      <c r="V118" s="135">
        <v>0</v>
      </c>
      <c r="W118" s="135">
        <v>0</v>
      </c>
    </row>
    <row r="119" spans="1:23" ht="18" x14ac:dyDescent="0.45">
      <c r="A119" s="133" t="s">
        <v>359</v>
      </c>
      <c r="B119" s="135">
        <v>1.1341159999999999</v>
      </c>
      <c r="C119" s="135">
        <v>0</v>
      </c>
      <c r="D119" s="135">
        <v>0</v>
      </c>
      <c r="E119" s="135">
        <v>0</v>
      </c>
      <c r="F119" s="135">
        <v>0</v>
      </c>
      <c r="G119" s="135">
        <v>0</v>
      </c>
      <c r="H119" s="135">
        <v>0</v>
      </c>
      <c r="I119" s="135">
        <v>0</v>
      </c>
      <c r="J119" s="135">
        <v>0</v>
      </c>
      <c r="K119" s="135">
        <v>0</v>
      </c>
      <c r="L119" s="135">
        <v>0</v>
      </c>
      <c r="M119" s="135">
        <v>0</v>
      </c>
      <c r="N119" s="135">
        <v>0</v>
      </c>
      <c r="O119" s="135">
        <v>1.1341159999999999</v>
      </c>
      <c r="P119" s="135">
        <v>0</v>
      </c>
      <c r="Q119" s="135">
        <v>0</v>
      </c>
      <c r="R119" s="135">
        <v>0</v>
      </c>
      <c r="S119" s="135">
        <v>0</v>
      </c>
      <c r="T119" s="135">
        <v>0</v>
      </c>
      <c r="U119" s="135">
        <v>0</v>
      </c>
      <c r="V119" s="135">
        <v>0</v>
      </c>
      <c r="W119" s="135">
        <v>0</v>
      </c>
    </row>
    <row r="120" spans="1:23" ht="18" x14ac:dyDescent="0.45">
      <c r="A120" s="133" t="s">
        <v>212</v>
      </c>
      <c r="B120" s="135">
        <v>1.001368</v>
      </c>
      <c r="C120" s="135">
        <v>8.1800000000000004E-4</v>
      </c>
      <c r="D120" s="135">
        <v>0</v>
      </c>
      <c r="E120" s="135">
        <v>0</v>
      </c>
      <c r="F120" s="135">
        <v>0</v>
      </c>
      <c r="G120" s="135">
        <v>0</v>
      </c>
      <c r="H120" s="135">
        <v>0</v>
      </c>
      <c r="I120" s="135">
        <v>0.55017000000000005</v>
      </c>
      <c r="J120" s="135">
        <v>0</v>
      </c>
      <c r="K120" s="135">
        <v>0</v>
      </c>
      <c r="L120" s="135">
        <v>0</v>
      </c>
      <c r="M120" s="135">
        <v>0</v>
      </c>
      <c r="N120" s="135">
        <v>0</v>
      </c>
      <c r="O120" s="135">
        <v>0</v>
      </c>
      <c r="P120" s="135">
        <v>0</v>
      </c>
      <c r="Q120" s="135">
        <v>0</v>
      </c>
      <c r="R120" s="135">
        <v>0.16811400000000001</v>
      </c>
      <c r="S120" s="135">
        <v>0.28226600000000002</v>
      </c>
      <c r="T120" s="135">
        <v>0</v>
      </c>
      <c r="U120" s="135">
        <v>0</v>
      </c>
      <c r="V120" s="135">
        <v>0</v>
      </c>
      <c r="W120" s="135">
        <v>0</v>
      </c>
    </row>
    <row r="121" spans="1:23" ht="18" x14ac:dyDescent="0.45">
      <c r="A121" s="133" t="s">
        <v>227</v>
      </c>
      <c r="B121" s="135">
        <v>0.98839299999999997</v>
      </c>
      <c r="C121" s="135">
        <v>0.128501</v>
      </c>
      <c r="D121" s="135">
        <v>0</v>
      </c>
      <c r="E121" s="135">
        <v>0</v>
      </c>
      <c r="F121" s="135">
        <v>0</v>
      </c>
      <c r="G121" s="135">
        <v>0</v>
      </c>
      <c r="H121" s="135">
        <v>0</v>
      </c>
      <c r="I121" s="135">
        <v>0.75217500000000004</v>
      </c>
      <c r="J121" s="135">
        <v>0</v>
      </c>
      <c r="K121" s="135">
        <v>0</v>
      </c>
      <c r="L121" s="135">
        <v>0</v>
      </c>
      <c r="M121" s="135">
        <v>0.10771699999999999</v>
      </c>
      <c r="N121" s="135">
        <v>0</v>
      </c>
      <c r="O121" s="135">
        <v>0</v>
      </c>
      <c r="P121" s="135">
        <v>0</v>
      </c>
      <c r="Q121" s="135">
        <v>0</v>
      </c>
      <c r="R121" s="135">
        <v>0</v>
      </c>
      <c r="S121" s="135">
        <v>0</v>
      </c>
      <c r="T121" s="135">
        <v>0</v>
      </c>
      <c r="U121" s="135">
        <v>0</v>
      </c>
      <c r="V121" s="135">
        <v>0</v>
      </c>
      <c r="W121" s="135">
        <v>0</v>
      </c>
    </row>
    <row r="122" spans="1:23" ht="18" x14ac:dyDescent="0.45">
      <c r="A122" s="133" t="s">
        <v>369</v>
      </c>
      <c r="B122" s="135">
        <v>0.92812499999999998</v>
      </c>
      <c r="C122" s="135">
        <v>0</v>
      </c>
      <c r="D122" s="135">
        <v>0</v>
      </c>
      <c r="E122" s="135">
        <v>0</v>
      </c>
      <c r="F122" s="135">
        <v>0</v>
      </c>
      <c r="G122" s="135">
        <v>0</v>
      </c>
      <c r="H122" s="135">
        <v>0</v>
      </c>
      <c r="I122" s="135">
        <v>0.92812499999999998</v>
      </c>
      <c r="J122" s="135">
        <v>0</v>
      </c>
      <c r="K122" s="135">
        <v>0</v>
      </c>
      <c r="L122" s="135">
        <v>0</v>
      </c>
      <c r="M122" s="135">
        <v>0</v>
      </c>
      <c r="N122" s="135">
        <v>0</v>
      </c>
      <c r="O122" s="135">
        <v>0</v>
      </c>
      <c r="P122" s="135">
        <v>0</v>
      </c>
      <c r="Q122" s="135">
        <v>0</v>
      </c>
      <c r="R122" s="135">
        <v>0</v>
      </c>
      <c r="S122" s="135">
        <v>0</v>
      </c>
      <c r="T122" s="135">
        <v>0</v>
      </c>
      <c r="U122" s="135">
        <v>0</v>
      </c>
      <c r="V122" s="135">
        <v>0</v>
      </c>
      <c r="W122" s="135">
        <v>0</v>
      </c>
    </row>
    <row r="123" spans="1:23" ht="18" x14ac:dyDescent="0.45">
      <c r="A123" s="133" t="s">
        <v>292</v>
      </c>
      <c r="B123" s="135">
        <v>0.76319999999999999</v>
      </c>
      <c r="C123" s="135">
        <v>0</v>
      </c>
      <c r="D123" s="135">
        <v>0</v>
      </c>
      <c r="E123" s="135">
        <v>0</v>
      </c>
      <c r="F123" s="135">
        <v>0</v>
      </c>
      <c r="G123" s="135">
        <v>0</v>
      </c>
      <c r="H123" s="135">
        <v>0</v>
      </c>
      <c r="I123" s="135">
        <v>0.76319999999999999</v>
      </c>
      <c r="J123" s="135">
        <v>0</v>
      </c>
      <c r="K123" s="135">
        <v>0</v>
      </c>
      <c r="L123" s="135">
        <v>0</v>
      </c>
      <c r="M123" s="135">
        <v>0</v>
      </c>
      <c r="N123" s="135">
        <v>0</v>
      </c>
      <c r="O123" s="135">
        <v>0</v>
      </c>
      <c r="P123" s="135">
        <v>0</v>
      </c>
      <c r="Q123" s="135">
        <v>0</v>
      </c>
      <c r="R123" s="135">
        <v>0</v>
      </c>
      <c r="S123" s="135">
        <v>0</v>
      </c>
      <c r="T123" s="135">
        <v>0</v>
      </c>
      <c r="U123" s="135">
        <v>0</v>
      </c>
      <c r="V123" s="135">
        <v>0</v>
      </c>
      <c r="W123" s="135">
        <v>0</v>
      </c>
    </row>
    <row r="124" spans="1:23" ht="18" x14ac:dyDescent="0.45">
      <c r="A124" s="133" t="s">
        <v>116</v>
      </c>
      <c r="B124" s="135">
        <v>0.754687</v>
      </c>
      <c r="C124" s="135">
        <v>0</v>
      </c>
      <c r="D124" s="135">
        <v>0</v>
      </c>
      <c r="E124" s="135">
        <v>0</v>
      </c>
      <c r="F124" s="135">
        <v>0</v>
      </c>
      <c r="G124" s="135">
        <v>0</v>
      </c>
      <c r="H124" s="135">
        <v>0</v>
      </c>
      <c r="I124" s="135">
        <v>0.754687</v>
      </c>
      <c r="J124" s="135">
        <v>0</v>
      </c>
      <c r="K124" s="135">
        <v>0</v>
      </c>
      <c r="L124" s="135">
        <v>0</v>
      </c>
      <c r="M124" s="135">
        <v>0</v>
      </c>
      <c r="N124" s="135">
        <v>0</v>
      </c>
      <c r="O124" s="135">
        <v>0</v>
      </c>
      <c r="P124" s="135">
        <v>0</v>
      </c>
      <c r="Q124" s="135">
        <v>0</v>
      </c>
      <c r="R124" s="135">
        <v>0</v>
      </c>
      <c r="S124" s="135">
        <v>0</v>
      </c>
      <c r="T124" s="135">
        <v>0</v>
      </c>
      <c r="U124" s="135">
        <v>0</v>
      </c>
      <c r="V124" s="135">
        <v>0</v>
      </c>
      <c r="W124" s="135">
        <v>0</v>
      </c>
    </row>
    <row r="125" spans="1:23" ht="18" x14ac:dyDescent="0.45">
      <c r="A125" s="133" t="s">
        <v>290</v>
      </c>
      <c r="B125" s="135">
        <v>0.71260199999999996</v>
      </c>
      <c r="C125" s="135">
        <v>4.5209999999999998E-3</v>
      </c>
      <c r="D125" s="135">
        <v>6.9629999999999996E-3</v>
      </c>
      <c r="E125" s="135">
        <v>1.155E-3</v>
      </c>
      <c r="F125" s="135">
        <v>5.3126E-2</v>
      </c>
      <c r="G125" s="135">
        <v>0.32469199999999998</v>
      </c>
      <c r="H125" s="135">
        <v>6.0610000000000004E-3</v>
      </c>
      <c r="I125" s="135">
        <v>0</v>
      </c>
      <c r="J125" s="135">
        <v>0</v>
      </c>
      <c r="K125" s="135">
        <v>0</v>
      </c>
      <c r="L125" s="135">
        <v>0</v>
      </c>
      <c r="M125" s="135">
        <v>8.9750000000000003E-3</v>
      </c>
      <c r="N125" s="135">
        <v>0</v>
      </c>
      <c r="O125" s="135">
        <v>0.182307</v>
      </c>
      <c r="P125" s="135">
        <v>0</v>
      </c>
      <c r="Q125" s="135">
        <v>2.9832999999999998E-2</v>
      </c>
      <c r="R125" s="135">
        <v>2.6599999999999999E-2</v>
      </c>
      <c r="S125" s="135">
        <v>4.5019999999999999E-3</v>
      </c>
      <c r="T125" s="135">
        <v>0</v>
      </c>
      <c r="U125" s="135">
        <v>0</v>
      </c>
      <c r="V125" s="135">
        <v>3.6527999999999998E-2</v>
      </c>
      <c r="W125" s="135">
        <v>2.7338999999999999E-2</v>
      </c>
    </row>
    <row r="126" spans="1:23" ht="18" x14ac:dyDescent="0.45">
      <c r="A126" s="133" t="s">
        <v>291</v>
      </c>
      <c r="B126" s="135">
        <v>0.59424199999999994</v>
      </c>
      <c r="C126" s="135">
        <v>0</v>
      </c>
      <c r="D126" s="135">
        <v>0</v>
      </c>
      <c r="E126" s="135">
        <v>0</v>
      </c>
      <c r="F126" s="135">
        <v>0</v>
      </c>
      <c r="G126" s="135">
        <v>0</v>
      </c>
      <c r="H126" s="135">
        <v>0</v>
      </c>
      <c r="I126" s="135">
        <v>0.58762499999999995</v>
      </c>
      <c r="J126" s="135">
        <v>0</v>
      </c>
      <c r="K126" s="135">
        <v>0</v>
      </c>
      <c r="L126" s="135">
        <v>0</v>
      </c>
      <c r="M126" s="135">
        <v>0</v>
      </c>
      <c r="N126" s="135">
        <v>0</v>
      </c>
      <c r="O126" s="135">
        <v>0</v>
      </c>
      <c r="P126" s="135">
        <v>0</v>
      </c>
      <c r="Q126" s="135">
        <v>0</v>
      </c>
      <c r="R126" s="135">
        <v>0</v>
      </c>
      <c r="S126" s="135">
        <v>0</v>
      </c>
      <c r="T126" s="135">
        <v>0</v>
      </c>
      <c r="U126" s="135">
        <v>0</v>
      </c>
      <c r="V126" s="135">
        <v>0</v>
      </c>
      <c r="W126" s="135">
        <v>6.6169999999999996E-3</v>
      </c>
    </row>
    <row r="127" spans="1:23" ht="18" x14ac:dyDescent="0.45">
      <c r="A127" s="133" t="s">
        <v>234</v>
      </c>
      <c r="B127" s="135">
        <v>0.59067599999999998</v>
      </c>
      <c r="C127" s="135">
        <v>0</v>
      </c>
      <c r="D127" s="135">
        <v>0</v>
      </c>
      <c r="E127" s="135">
        <v>0</v>
      </c>
      <c r="F127" s="135">
        <v>0</v>
      </c>
      <c r="G127" s="135">
        <v>0</v>
      </c>
      <c r="H127" s="135">
        <v>0</v>
      </c>
      <c r="I127" s="135">
        <v>0.28870800000000002</v>
      </c>
      <c r="J127" s="135">
        <v>0</v>
      </c>
      <c r="K127" s="135">
        <v>0</v>
      </c>
      <c r="L127" s="135">
        <v>0</v>
      </c>
      <c r="M127" s="135">
        <v>0.23172699999999999</v>
      </c>
      <c r="N127" s="135">
        <v>0</v>
      </c>
      <c r="O127" s="135">
        <v>7.0240999999999998E-2</v>
      </c>
      <c r="P127" s="135">
        <v>0</v>
      </c>
      <c r="Q127" s="135">
        <v>0</v>
      </c>
      <c r="R127" s="135">
        <v>0</v>
      </c>
      <c r="S127" s="135">
        <v>0</v>
      </c>
      <c r="T127" s="135">
        <v>0</v>
      </c>
      <c r="U127" s="135">
        <v>0</v>
      </c>
      <c r="V127" s="135">
        <v>0</v>
      </c>
      <c r="W127" s="135">
        <v>0</v>
      </c>
    </row>
    <row r="128" spans="1:23" ht="18" x14ac:dyDescent="0.45">
      <c r="A128" s="133" t="s">
        <v>124</v>
      </c>
      <c r="B128" s="135">
        <v>0.56448299999999985</v>
      </c>
      <c r="C128" s="135">
        <v>0.53418299999999996</v>
      </c>
      <c r="D128" s="135">
        <v>0</v>
      </c>
      <c r="E128" s="135">
        <v>0</v>
      </c>
      <c r="F128" s="135">
        <v>0</v>
      </c>
      <c r="G128" s="135">
        <v>0</v>
      </c>
      <c r="H128" s="135">
        <v>1.01E-2</v>
      </c>
      <c r="I128" s="135">
        <v>0</v>
      </c>
      <c r="J128" s="135">
        <v>0</v>
      </c>
      <c r="K128" s="135">
        <v>0</v>
      </c>
      <c r="L128" s="135">
        <v>0</v>
      </c>
      <c r="M128" s="135">
        <v>8.0800000000000004E-3</v>
      </c>
      <c r="N128" s="135">
        <v>0</v>
      </c>
      <c r="O128" s="135">
        <v>3.0300000000000001E-3</v>
      </c>
      <c r="P128" s="135">
        <v>0</v>
      </c>
      <c r="Q128" s="135">
        <v>0</v>
      </c>
      <c r="R128" s="135">
        <v>5.0500000000000002E-4</v>
      </c>
      <c r="S128" s="135">
        <v>0</v>
      </c>
      <c r="T128" s="135">
        <v>0</v>
      </c>
      <c r="U128" s="135">
        <v>0</v>
      </c>
      <c r="V128" s="135">
        <v>8.5850000000000006E-3</v>
      </c>
      <c r="W128" s="135">
        <v>0</v>
      </c>
    </row>
    <row r="129" spans="1:23" ht="18" x14ac:dyDescent="0.45">
      <c r="A129" s="133" t="s">
        <v>110</v>
      </c>
      <c r="B129" s="135">
        <v>0.56342000000000003</v>
      </c>
      <c r="C129" s="135">
        <v>0</v>
      </c>
      <c r="D129" s="135">
        <v>0</v>
      </c>
      <c r="E129" s="135">
        <v>0</v>
      </c>
      <c r="F129" s="135">
        <v>0</v>
      </c>
      <c r="G129" s="135">
        <v>0</v>
      </c>
      <c r="H129" s="135">
        <v>0</v>
      </c>
      <c r="I129" s="135">
        <v>0.56342000000000003</v>
      </c>
      <c r="J129" s="135">
        <v>0</v>
      </c>
      <c r="K129" s="135">
        <v>0</v>
      </c>
      <c r="L129" s="135">
        <v>0</v>
      </c>
      <c r="M129" s="135">
        <v>0</v>
      </c>
      <c r="N129" s="135">
        <v>0</v>
      </c>
      <c r="O129" s="135">
        <v>0</v>
      </c>
      <c r="P129" s="135">
        <v>0</v>
      </c>
      <c r="Q129" s="135">
        <v>0</v>
      </c>
      <c r="R129" s="135">
        <v>0</v>
      </c>
      <c r="S129" s="135">
        <v>0</v>
      </c>
      <c r="T129" s="135">
        <v>0</v>
      </c>
      <c r="U129" s="135">
        <v>0</v>
      </c>
      <c r="V129" s="135">
        <v>0</v>
      </c>
      <c r="W129" s="135">
        <v>0</v>
      </c>
    </row>
    <row r="130" spans="1:23" ht="18" x14ac:dyDescent="0.45">
      <c r="A130" s="133" t="s">
        <v>239</v>
      </c>
      <c r="B130" s="135">
        <v>0.53039499999999995</v>
      </c>
      <c r="C130" s="135">
        <v>0</v>
      </c>
      <c r="D130" s="135">
        <v>0</v>
      </c>
      <c r="E130" s="135">
        <v>0</v>
      </c>
      <c r="F130" s="135">
        <v>0</v>
      </c>
      <c r="G130" s="135">
        <v>0</v>
      </c>
      <c r="H130" s="135">
        <v>0.459953</v>
      </c>
      <c r="I130" s="135">
        <v>0</v>
      </c>
      <c r="J130" s="135">
        <v>0</v>
      </c>
      <c r="K130" s="135">
        <v>0</v>
      </c>
      <c r="L130" s="135">
        <v>0</v>
      </c>
      <c r="M130" s="135">
        <v>0</v>
      </c>
      <c r="N130" s="135">
        <v>0</v>
      </c>
      <c r="O130" s="135">
        <v>0</v>
      </c>
      <c r="P130" s="135">
        <v>0</v>
      </c>
      <c r="Q130" s="135">
        <v>0</v>
      </c>
      <c r="R130" s="135">
        <v>7.0442000000000005E-2</v>
      </c>
      <c r="S130" s="135">
        <v>0</v>
      </c>
      <c r="T130" s="135">
        <v>0</v>
      </c>
      <c r="U130" s="135">
        <v>0</v>
      </c>
      <c r="V130" s="135">
        <v>0</v>
      </c>
      <c r="W130" s="135">
        <v>0</v>
      </c>
    </row>
    <row r="131" spans="1:23" ht="18" x14ac:dyDescent="0.45">
      <c r="A131" s="133" t="s">
        <v>265</v>
      </c>
      <c r="B131" s="135">
        <v>0.480742</v>
      </c>
      <c r="C131" s="135">
        <v>0</v>
      </c>
      <c r="D131" s="135">
        <v>0</v>
      </c>
      <c r="E131" s="135">
        <v>0</v>
      </c>
      <c r="F131" s="135">
        <v>0</v>
      </c>
      <c r="G131" s="135">
        <v>0</v>
      </c>
      <c r="H131" s="135">
        <v>0.140732</v>
      </c>
      <c r="I131" s="135">
        <v>0</v>
      </c>
      <c r="J131" s="135">
        <v>0</v>
      </c>
      <c r="K131" s="135">
        <v>0</v>
      </c>
      <c r="L131" s="135">
        <v>0</v>
      </c>
      <c r="M131" s="135">
        <v>0</v>
      </c>
      <c r="N131" s="135">
        <v>0</v>
      </c>
      <c r="O131" s="135">
        <v>0</v>
      </c>
      <c r="P131" s="135">
        <v>0</v>
      </c>
      <c r="Q131" s="135">
        <v>0</v>
      </c>
      <c r="R131" s="135">
        <v>2.3628E-2</v>
      </c>
      <c r="S131" s="135">
        <v>0</v>
      </c>
      <c r="T131" s="135">
        <v>0</v>
      </c>
      <c r="U131" s="135">
        <v>0</v>
      </c>
      <c r="V131" s="135">
        <v>0</v>
      </c>
      <c r="W131" s="135">
        <v>0.316382</v>
      </c>
    </row>
    <row r="132" spans="1:23" ht="18" x14ac:dyDescent="0.45">
      <c r="A132" s="133" t="s">
        <v>223</v>
      </c>
      <c r="B132" s="135">
        <v>0.461372</v>
      </c>
      <c r="C132" s="135">
        <v>0</v>
      </c>
      <c r="D132" s="135">
        <v>0</v>
      </c>
      <c r="E132" s="135">
        <v>0</v>
      </c>
      <c r="F132" s="135">
        <v>0</v>
      </c>
      <c r="G132" s="135">
        <v>0</v>
      </c>
      <c r="H132" s="135">
        <v>0</v>
      </c>
      <c r="I132" s="135">
        <v>0.461372</v>
      </c>
      <c r="J132" s="135">
        <v>0</v>
      </c>
      <c r="K132" s="135">
        <v>0</v>
      </c>
      <c r="L132" s="135">
        <v>0</v>
      </c>
      <c r="M132" s="135">
        <v>0</v>
      </c>
      <c r="N132" s="135">
        <v>0</v>
      </c>
      <c r="O132" s="135">
        <v>0</v>
      </c>
      <c r="P132" s="135">
        <v>0</v>
      </c>
      <c r="Q132" s="135">
        <v>0</v>
      </c>
      <c r="R132" s="135">
        <v>0</v>
      </c>
      <c r="S132" s="135">
        <v>0</v>
      </c>
      <c r="T132" s="135">
        <v>0</v>
      </c>
      <c r="U132" s="135">
        <v>0</v>
      </c>
      <c r="V132" s="135">
        <v>0</v>
      </c>
      <c r="W132" s="135">
        <v>0</v>
      </c>
    </row>
    <row r="133" spans="1:23" ht="18" x14ac:dyDescent="0.45">
      <c r="A133" s="133" t="s">
        <v>300</v>
      </c>
      <c r="B133" s="135">
        <v>2.1670230000000004</v>
      </c>
      <c r="C133" s="135">
        <v>0.36748400000000003</v>
      </c>
      <c r="D133" s="135">
        <v>6.5812999999999997E-2</v>
      </c>
      <c r="E133" s="135">
        <v>0</v>
      </c>
      <c r="F133" s="135">
        <v>8.6055000000000006E-2</v>
      </c>
      <c r="G133" s="135">
        <v>0</v>
      </c>
      <c r="H133" s="135">
        <v>0</v>
      </c>
      <c r="I133" s="135">
        <v>1.0055499999999999</v>
      </c>
      <c r="J133" s="135">
        <v>0</v>
      </c>
      <c r="K133" s="135">
        <v>0</v>
      </c>
      <c r="L133" s="135">
        <v>2.6050000000000001E-3</v>
      </c>
      <c r="M133" s="135">
        <v>0</v>
      </c>
      <c r="N133" s="135">
        <v>0</v>
      </c>
      <c r="O133" s="135">
        <v>0.54816600000000004</v>
      </c>
      <c r="P133" s="135">
        <v>0</v>
      </c>
      <c r="Q133" s="135">
        <v>0</v>
      </c>
      <c r="R133" s="135">
        <v>3.4856999999999999E-2</v>
      </c>
      <c r="S133" s="135">
        <v>3.3000000000000002E-2</v>
      </c>
      <c r="T133" s="135">
        <v>0</v>
      </c>
      <c r="U133" s="135">
        <v>0</v>
      </c>
      <c r="V133" s="135">
        <v>0</v>
      </c>
      <c r="W133" s="135">
        <v>2.3493E-2</v>
      </c>
    </row>
    <row r="134" spans="1:23" ht="18" x14ac:dyDescent="0.25">
      <c r="A134" s="164" t="s">
        <v>320</v>
      </c>
    </row>
    <row r="135" spans="1:23" ht="18" x14ac:dyDescent="0.25">
      <c r="A135" s="136"/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8"/>
  <sheetViews>
    <sheetView showGridLines="0" rightToLeft="1" tabSelected="1" zoomScaleNormal="100" workbookViewId="0">
      <selection activeCell="B1" sqref="B1"/>
    </sheetView>
  </sheetViews>
  <sheetFormatPr defaultColWidth="8.85546875" defaultRowHeight="19.5" x14ac:dyDescent="0.45"/>
  <cols>
    <col min="1" max="1" width="7" style="29" customWidth="1"/>
    <col min="2" max="2" width="48.42578125" style="29" customWidth="1"/>
    <col min="3" max="5" width="13.85546875" style="29" customWidth="1"/>
    <col min="6" max="6" width="11.5703125" style="29" customWidth="1"/>
    <col min="7" max="7" width="11.85546875" style="29" bestFit="1" customWidth="1"/>
    <col min="8" max="9" width="8.85546875" style="29"/>
    <col min="10" max="11" width="8.85546875" style="36"/>
    <col min="12" max="245" width="8.85546875" style="29"/>
    <col min="246" max="246" width="5.85546875" style="29" customWidth="1"/>
    <col min="247" max="247" width="32.85546875" style="29" customWidth="1"/>
    <col min="248" max="248" width="5.85546875" style="29" customWidth="1"/>
    <col min="249" max="249" width="32.85546875" style="29" customWidth="1"/>
    <col min="250" max="255" width="8.85546875" style="29"/>
    <col min="256" max="256" width="32.85546875" style="29" customWidth="1"/>
    <col min="257" max="257" width="5.85546875" style="29" customWidth="1"/>
    <col min="258" max="258" width="32.85546875" style="29" customWidth="1"/>
    <col min="259" max="259" width="5.85546875" style="29" customWidth="1"/>
    <col min="260" max="501" width="8.85546875" style="29"/>
    <col min="502" max="502" width="5.85546875" style="29" customWidth="1"/>
    <col min="503" max="503" width="32.85546875" style="29" customWidth="1"/>
    <col min="504" max="504" width="5.85546875" style="29" customWidth="1"/>
    <col min="505" max="505" width="32.85546875" style="29" customWidth="1"/>
    <col min="506" max="511" width="8.85546875" style="29"/>
    <col min="512" max="512" width="32.85546875" style="29" customWidth="1"/>
    <col min="513" max="513" width="5.85546875" style="29" customWidth="1"/>
    <col min="514" max="514" width="32.85546875" style="29" customWidth="1"/>
    <col min="515" max="515" width="5.85546875" style="29" customWidth="1"/>
    <col min="516" max="757" width="8.85546875" style="29"/>
    <col min="758" max="758" width="5.85546875" style="29" customWidth="1"/>
    <col min="759" max="759" width="32.85546875" style="29" customWidth="1"/>
    <col min="760" max="760" width="5.85546875" style="29" customWidth="1"/>
    <col min="761" max="761" width="32.85546875" style="29" customWidth="1"/>
    <col min="762" max="767" width="8.85546875" style="29"/>
    <col min="768" max="768" width="32.85546875" style="29" customWidth="1"/>
    <col min="769" max="769" width="5.85546875" style="29" customWidth="1"/>
    <col min="770" max="770" width="32.85546875" style="29" customWidth="1"/>
    <col min="771" max="771" width="5.85546875" style="29" customWidth="1"/>
    <col min="772" max="1013" width="8.85546875" style="29"/>
    <col min="1014" max="1014" width="5.85546875" style="29" customWidth="1"/>
    <col min="1015" max="1015" width="32.85546875" style="29" customWidth="1"/>
    <col min="1016" max="1016" width="5.85546875" style="29" customWidth="1"/>
    <col min="1017" max="1017" width="32.85546875" style="29" customWidth="1"/>
    <col min="1018" max="1023" width="8.85546875" style="29"/>
    <col min="1024" max="1024" width="32.85546875" style="29" customWidth="1"/>
    <col min="1025" max="1025" width="5.85546875" style="29" customWidth="1"/>
    <col min="1026" max="1026" width="32.85546875" style="29" customWidth="1"/>
    <col min="1027" max="1027" width="5.85546875" style="29" customWidth="1"/>
    <col min="1028" max="1269" width="8.85546875" style="29"/>
    <col min="1270" max="1270" width="5.85546875" style="29" customWidth="1"/>
    <col min="1271" max="1271" width="32.85546875" style="29" customWidth="1"/>
    <col min="1272" max="1272" width="5.85546875" style="29" customWidth="1"/>
    <col min="1273" max="1273" width="32.85546875" style="29" customWidth="1"/>
    <col min="1274" max="1279" width="8.85546875" style="29"/>
    <col min="1280" max="1280" width="32.85546875" style="29" customWidth="1"/>
    <col min="1281" max="1281" width="5.85546875" style="29" customWidth="1"/>
    <col min="1282" max="1282" width="32.85546875" style="29" customWidth="1"/>
    <col min="1283" max="1283" width="5.85546875" style="29" customWidth="1"/>
    <col min="1284" max="1525" width="8.85546875" style="29"/>
    <col min="1526" max="1526" width="5.85546875" style="29" customWidth="1"/>
    <col min="1527" max="1527" width="32.85546875" style="29" customWidth="1"/>
    <col min="1528" max="1528" width="5.85546875" style="29" customWidth="1"/>
    <col min="1529" max="1529" width="32.85546875" style="29" customWidth="1"/>
    <col min="1530" max="1535" width="8.85546875" style="29"/>
    <col min="1536" max="1536" width="32.85546875" style="29" customWidth="1"/>
    <col min="1537" max="1537" width="5.85546875" style="29" customWidth="1"/>
    <col min="1538" max="1538" width="32.85546875" style="29" customWidth="1"/>
    <col min="1539" max="1539" width="5.85546875" style="29" customWidth="1"/>
    <col min="1540" max="1781" width="8.85546875" style="29"/>
    <col min="1782" max="1782" width="5.85546875" style="29" customWidth="1"/>
    <col min="1783" max="1783" width="32.85546875" style="29" customWidth="1"/>
    <col min="1784" max="1784" width="5.85546875" style="29" customWidth="1"/>
    <col min="1785" max="1785" width="32.85546875" style="29" customWidth="1"/>
    <col min="1786" max="1791" width="8.85546875" style="29"/>
    <col min="1792" max="1792" width="32.85546875" style="29" customWidth="1"/>
    <col min="1793" max="1793" width="5.85546875" style="29" customWidth="1"/>
    <col min="1794" max="1794" width="32.85546875" style="29" customWidth="1"/>
    <col min="1795" max="1795" width="5.85546875" style="29" customWidth="1"/>
    <col min="1796" max="2037" width="8.85546875" style="29"/>
    <col min="2038" max="2038" width="5.85546875" style="29" customWidth="1"/>
    <col min="2039" max="2039" width="32.85546875" style="29" customWidth="1"/>
    <col min="2040" max="2040" width="5.85546875" style="29" customWidth="1"/>
    <col min="2041" max="2041" width="32.85546875" style="29" customWidth="1"/>
    <col min="2042" max="2047" width="8.85546875" style="29"/>
    <col min="2048" max="2048" width="32.85546875" style="29" customWidth="1"/>
    <col min="2049" max="2049" width="5.85546875" style="29" customWidth="1"/>
    <col min="2050" max="2050" width="32.85546875" style="29" customWidth="1"/>
    <col min="2051" max="2051" width="5.85546875" style="29" customWidth="1"/>
    <col min="2052" max="2293" width="8.85546875" style="29"/>
    <col min="2294" max="2294" width="5.85546875" style="29" customWidth="1"/>
    <col min="2295" max="2295" width="32.85546875" style="29" customWidth="1"/>
    <col min="2296" max="2296" width="5.85546875" style="29" customWidth="1"/>
    <col min="2297" max="2297" width="32.85546875" style="29" customWidth="1"/>
    <col min="2298" max="2303" width="8.85546875" style="29"/>
    <col min="2304" max="2304" width="32.85546875" style="29" customWidth="1"/>
    <col min="2305" max="2305" width="5.85546875" style="29" customWidth="1"/>
    <col min="2306" max="2306" width="32.85546875" style="29" customWidth="1"/>
    <col min="2307" max="2307" width="5.85546875" style="29" customWidth="1"/>
    <col min="2308" max="2549" width="8.85546875" style="29"/>
    <col min="2550" max="2550" width="5.85546875" style="29" customWidth="1"/>
    <col min="2551" max="2551" width="32.85546875" style="29" customWidth="1"/>
    <col min="2552" max="2552" width="5.85546875" style="29" customWidth="1"/>
    <col min="2553" max="2553" width="32.85546875" style="29" customWidth="1"/>
    <col min="2554" max="2559" width="8.85546875" style="29"/>
    <col min="2560" max="2560" width="32.85546875" style="29" customWidth="1"/>
    <col min="2561" max="2561" width="5.85546875" style="29" customWidth="1"/>
    <col min="2562" max="2562" width="32.85546875" style="29" customWidth="1"/>
    <col min="2563" max="2563" width="5.85546875" style="29" customWidth="1"/>
    <col min="2564" max="2805" width="8.85546875" style="29"/>
    <col min="2806" max="2806" width="5.85546875" style="29" customWidth="1"/>
    <col min="2807" max="2807" width="32.85546875" style="29" customWidth="1"/>
    <col min="2808" max="2808" width="5.85546875" style="29" customWidth="1"/>
    <col min="2809" max="2809" width="32.85546875" style="29" customWidth="1"/>
    <col min="2810" max="2815" width="8.85546875" style="29"/>
    <col min="2816" max="2816" width="32.85546875" style="29" customWidth="1"/>
    <col min="2817" max="2817" width="5.85546875" style="29" customWidth="1"/>
    <col min="2818" max="2818" width="32.85546875" style="29" customWidth="1"/>
    <col min="2819" max="2819" width="5.85546875" style="29" customWidth="1"/>
    <col min="2820" max="3061" width="8.85546875" style="29"/>
    <col min="3062" max="3062" width="5.85546875" style="29" customWidth="1"/>
    <col min="3063" max="3063" width="32.85546875" style="29" customWidth="1"/>
    <col min="3064" max="3064" width="5.85546875" style="29" customWidth="1"/>
    <col min="3065" max="3065" width="32.85546875" style="29" customWidth="1"/>
    <col min="3066" max="3071" width="8.85546875" style="29"/>
    <col min="3072" max="3072" width="32.85546875" style="29" customWidth="1"/>
    <col min="3073" max="3073" width="5.85546875" style="29" customWidth="1"/>
    <col min="3074" max="3074" width="32.85546875" style="29" customWidth="1"/>
    <col min="3075" max="3075" width="5.85546875" style="29" customWidth="1"/>
    <col min="3076" max="3317" width="8.85546875" style="29"/>
    <col min="3318" max="3318" width="5.85546875" style="29" customWidth="1"/>
    <col min="3319" max="3319" width="32.85546875" style="29" customWidth="1"/>
    <col min="3320" max="3320" width="5.85546875" style="29" customWidth="1"/>
    <col min="3321" max="3321" width="32.85546875" style="29" customWidth="1"/>
    <col min="3322" max="3327" width="8.85546875" style="29"/>
    <col min="3328" max="3328" width="32.85546875" style="29" customWidth="1"/>
    <col min="3329" max="3329" width="5.85546875" style="29" customWidth="1"/>
    <col min="3330" max="3330" width="32.85546875" style="29" customWidth="1"/>
    <col min="3331" max="3331" width="5.85546875" style="29" customWidth="1"/>
    <col min="3332" max="3573" width="8.85546875" style="29"/>
    <col min="3574" max="3574" width="5.85546875" style="29" customWidth="1"/>
    <col min="3575" max="3575" width="32.85546875" style="29" customWidth="1"/>
    <col min="3576" max="3576" width="5.85546875" style="29" customWidth="1"/>
    <col min="3577" max="3577" width="32.85546875" style="29" customWidth="1"/>
    <col min="3578" max="3583" width="8.85546875" style="29"/>
    <col min="3584" max="3584" width="32.85546875" style="29" customWidth="1"/>
    <col min="3585" max="3585" width="5.85546875" style="29" customWidth="1"/>
    <col min="3586" max="3586" width="32.85546875" style="29" customWidth="1"/>
    <col min="3587" max="3587" width="5.85546875" style="29" customWidth="1"/>
    <col min="3588" max="3829" width="8.85546875" style="29"/>
    <col min="3830" max="3830" width="5.85546875" style="29" customWidth="1"/>
    <col min="3831" max="3831" width="32.85546875" style="29" customWidth="1"/>
    <col min="3832" max="3832" width="5.85546875" style="29" customWidth="1"/>
    <col min="3833" max="3833" width="32.85546875" style="29" customWidth="1"/>
    <col min="3834" max="3839" width="8.85546875" style="29"/>
    <col min="3840" max="3840" width="32.85546875" style="29" customWidth="1"/>
    <col min="3841" max="3841" width="5.85546875" style="29" customWidth="1"/>
    <col min="3842" max="3842" width="32.85546875" style="29" customWidth="1"/>
    <col min="3843" max="3843" width="5.85546875" style="29" customWidth="1"/>
    <col min="3844" max="4085" width="8.85546875" style="29"/>
    <col min="4086" max="4086" width="5.85546875" style="29" customWidth="1"/>
    <col min="4087" max="4087" width="32.85546875" style="29" customWidth="1"/>
    <col min="4088" max="4088" width="5.85546875" style="29" customWidth="1"/>
    <col min="4089" max="4089" width="32.85546875" style="29" customWidth="1"/>
    <col min="4090" max="4095" width="8.85546875" style="29"/>
    <col min="4096" max="4096" width="32.85546875" style="29" customWidth="1"/>
    <col min="4097" max="4097" width="5.85546875" style="29" customWidth="1"/>
    <col min="4098" max="4098" width="32.85546875" style="29" customWidth="1"/>
    <col min="4099" max="4099" width="5.85546875" style="29" customWidth="1"/>
    <col min="4100" max="4341" width="8.85546875" style="29"/>
    <col min="4342" max="4342" width="5.85546875" style="29" customWidth="1"/>
    <col min="4343" max="4343" width="32.85546875" style="29" customWidth="1"/>
    <col min="4344" max="4344" width="5.85546875" style="29" customWidth="1"/>
    <col min="4345" max="4345" width="32.85546875" style="29" customWidth="1"/>
    <col min="4346" max="4351" width="8.85546875" style="29"/>
    <col min="4352" max="4352" width="32.85546875" style="29" customWidth="1"/>
    <col min="4353" max="4353" width="5.85546875" style="29" customWidth="1"/>
    <col min="4354" max="4354" width="32.85546875" style="29" customWidth="1"/>
    <col min="4355" max="4355" width="5.85546875" style="29" customWidth="1"/>
    <col min="4356" max="4597" width="8.85546875" style="29"/>
    <col min="4598" max="4598" width="5.85546875" style="29" customWidth="1"/>
    <col min="4599" max="4599" width="32.85546875" style="29" customWidth="1"/>
    <col min="4600" max="4600" width="5.85546875" style="29" customWidth="1"/>
    <col min="4601" max="4601" width="32.85546875" style="29" customWidth="1"/>
    <col min="4602" max="4607" width="8.85546875" style="29"/>
    <col min="4608" max="4608" width="32.85546875" style="29" customWidth="1"/>
    <col min="4609" max="4609" width="5.85546875" style="29" customWidth="1"/>
    <col min="4610" max="4610" width="32.85546875" style="29" customWidth="1"/>
    <col min="4611" max="4611" width="5.85546875" style="29" customWidth="1"/>
    <col min="4612" max="4853" width="8.85546875" style="29"/>
    <col min="4854" max="4854" width="5.85546875" style="29" customWidth="1"/>
    <col min="4855" max="4855" width="32.85546875" style="29" customWidth="1"/>
    <col min="4856" max="4856" width="5.85546875" style="29" customWidth="1"/>
    <col min="4857" max="4857" width="32.85546875" style="29" customWidth="1"/>
    <col min="4858" max="4863" width="8.85546875" style="29"/>
    <col min="4864" max="4864" width="32.85546875" style="29" customWidth="1"/>
    <col min="4865" max="4865" width="5.85546875" style="29" customWidth="1"/>
    <col min="4866" max="4866" width="32.85546875" style="29" customWidth="1"/>
    <col min="4867" max="4867" width="5.85546875" style="29" customWidth="1"/>
    <col min="4868" max="5109" width="8.85546875" style="29"/>
    <col min="5110" max="5110" width="5.85546875" style="29" customWidth="1"/>
    <col min="5111" max="5111" width="32.85546875" style="29" customWidth="1"/>
    <col min="5112" max="5112" width="5.85546875" style="29" customWidth="1"/>
    <col min="5113" max="5113" width="32.85546875" style="29" customWidth="1"/>
    <col min="5114" max="5119" width="8.85546875" style="29"/>
    <col min="5120" max="5120" width="32.85546875" style="29" customWidth="1"/>
    <col min="5121" max="5121" width="5.85546875" style="29" customWidth="1"/>
    <col min="5122" max="5122" width="32.85546875" style="29" customWidth="1"/>
    <col min="5123" max="5123" width="5.85546875" style="29" customWidth="1"/>
    <col min="5124" max="5365" width="8.85546875" style="29"/>
    <col min="5366" max="5366" width="5.85546875" style="29" customWidth="1"/>
    <col min="5367" max="5367" width="32.85546875" style="29" customWidth="1"/>
    <col min="5368" max="5368" width="5.85546875" style="29" customWidth="1"/>
    <col min="5369" max="5369" width="32.85546875" style="29" customWidth="1"/>
    <col min="5370" max="5375" width="8.85546875" style="29"/>
    <col min="5376" max="5376" width="32.85546875" style="29" customWidth="1"/>
    <col min="5377" max="5377" width="5.85546875" style="29" customWidth="1"/>
    <col min="5378" max="5378" width="32.85546875" style="29" customWidth="1"/>
    <col min="5379" max="5379" width="5.85546875" style="29" customWidth="1"/>
    <col min="5380" max="5621" width="8.85546875" style="29"/>
    <col min="5622" max="5622" width="5.85546875" style="29" customWidth="1"/>
    <col min="5623" max="5623" width="32.85546875" style="29" customWidth="1"/>
    <col min="5624" max="5624" width="5.85546875" style="29" customWidth="1"/>
    <col min="5625" max="5625" width="32.85546875" style="29" customWidth="1"/>
    <col min="5626" max="5631" width="8.85546875" style="29"/>
    <col min="5632" max="5632" width="32.85546875" style="29" customWidth="1"/>
    <col min="5633" max="5633" width="5.85546875" style="29" customWidth="1"/>
    <col min="5634" max="5634" width="32.85546875" style="29" customWidth="1"/>
    <col min="5635" max="5635" width="5.85546875" style="29" customWidth="1"/>
    <col min="5636" max="5877" width="8.85546875" style="29"/>
    <col min="5878" max="5878" width="5.85546875" style="29" customWidth="1"/>
    <col min="5879" max="5879" width="32.85546875" style="29" customWidth="1"/>
    <col min="5880" max="5880" width="5.85546875" style="29" customWidth="1"/>
    <col min="5881" max="5881" width="32.85546875" style="29" customWidth="1"/>
    <col min="5882" max="5887" width="8.85546875" style="29"/>
    <col min="5888" max="5888" width="32.85546875" style="29" customWidth="1"/>
    <col min="5889" max="5889" width="5.85546875" style="29" customWidth="1"/>
    <col min="5890" max="5890" width="32.85546875" style="29" customWidth="1"/>
    <col min="5891" max="5891" width="5.85546875" style="29" customWidth="1"/>
    <col min="5892" max="6133" width="8.85546875" style="29"/>
    <col min="6134" max="6134" width="5.85546875" style="29" customWidth="1"/>
    <col min="6135" max="6135" width="32.85546875" style="29" customWidth="1"/>
    <col min="6136" max="6136" width="5.85546875" style="29" customWidth="1"/>
    <col min="6137" max="6137" width="32.85546875" style="29" customWidth="1"/>
    <col min="6138" max="6143" width="8.85546875" style="29"/>
    <col min="6144" max="6144" width="32.85546875" style="29" customWidth="1"/>
    <col min="6145" max="6145" width="5.85546875" style="29" customWidth="1"/>
    <col min="6146" max="6146" width="32.85546875" style="29" customWidth="1"/>
    <col min="6147" max="6147" width="5.85546875" style="29" customWidth="1"/>
    <col min="6148" max="6389" width="8.85546875" style="29"/>
    <col min="6390" max="6390" width="5.85546875" style="29" customWidth="1"/>
    <col min="6391" max="6391" width="32.85546875" style="29" customWidth="1"/>
    <col min="6392" max="6392" width="5.85546875" style="29" customWidth="1"/>
    <col min="6393" max="6393" width="32.85546875" style="29" customWidth="1"/>
    <col min="6394" max="6399" width="8.85546875" style="29"/>
    <col min="6400" max="6400" width="32.85546875" style="29" customWidth="1"/>
    <col min="6401" max="6401" width="5.85546875" style="29" customWidth="1"/>
    <col min="6402" max="6402" width="32.85546875" style="29" customWidth="1"/>
    <col min="6403" max="6403" width="5.85546875" style="29" customWidth="1"/>
    <col min="6404" max="6645" width="8.85546875" style="29"/>
    <col min="6646" max="6646" width="5.85546875" style="29" customWidth="1"/>
    <col min="6647" max="6647" width="32.85546875" style="29" customWidth="1"/>
    <col min="6648" max="6648" width="5.85546875" style="29" customWidth="1"/>
    <col min="6649" max="6649" width="32.85546875" style="29" customWidth="1"/>
    <col min="6650" max="6655" width="8.85546875" style="29"/>
    <col min="6656" max="6656" width="32.85546875" style="29" customWidth="1"/>
    <col min="6657" max="6657" width="5.85546875" style="29" customWidth="1"/>
    <col min="6658" max="6658" width="32.85546875" style="29" customWidth="1"/>
    <col min="6659" max="6659" width="5.85546875" style="29" customWidth="1"/>
    <col min="6660" max="6901" width="8.85546875" style="29"/>
    <col min="6902" max="6902" width="5.85546875" style="29" customWidth="1"/>
    <col min="6903" max="6903" width="32.85546875" style="29" customWidth="1"/>
    <col min="6904" max="6904" width="5.85546875" style="29" customWidth="1"/>
    <col min="6905" max="6905" width="32.85546875" style="29" customWidth="1"/>
    <col min="6906" max="6911" width="8.85546875" style="29"/>
    <col min="6912" max="6912" width="32.85546875" style="29" customWidth="1"/>
    <col min="6913" max="6913" width="5.85546875" style="29" customWidth="1"/>
    <col min="6914" max="6914" width="32.85546875" style="29" customWidth="1"/>
    <col min="6915" max="6915" width="5.85546875" style="29" customWidth="1"/>
    <col min="6916" max="7157" width="8.85546875" style="29"/>
    <col min="7158" max="7158" width="5.85546875" style="29" customWidth="1"/>
    <col min="7159" max="7159" width="32.85546875" style="29" customWidth="1"/>
    <col min="7160" max="7160" width="5.85546875" style="29" customWidth="1"/>
    <col min="7161" max="7161" width="32.85546875" style="29" customWidth="1"/>
    <col min="7162" max="7167" width="8.85546875" style="29"/>
    <col min="7168" max="7168" width="32.85546875" style="29" customWidth="1"/>
    <col min="7169" max="7169" width="5.85546875" style="29" customWidth="1"/>
    <col min="7170" max="7170" width="32.85546875" style="29" customWidth="1"/>
    <col min="7171" max="7171" width="5.85546875" style="29" customWidth="1"/>
    <col min="7172" max="7413" width="8.85546875" style="29"/>
    <col min="7414" max="7414" width="5.85546875" style="29" customWidth="1"/>
    <col min="7415" max="7415" width="32.85546875" style="29" customWidth="1"/>
    <col min="7416" max="7416" width="5.85546875" style="29" customWidth="1"/>
    <col min="7417" max="7417" width="32.85546875" style="29" customWidth="1"/>
    <col min="7418" max="7423" width="8.85546875" style="29"/>
    <col min="7424" max="7424" width="32.85546875" style="29" customWidth="1"/>
    <col min="7425" max="7425" width="5.85546875" style="29" customWidth="1"/>
    <col min="7426" max="7426" width="32.85546875" style="29" customWidth="1"/>
    <col min="7427" max="7427" width="5.85546875" style="29" customWidth="1"/>
    <col min="7428" max="7669" width="8.85546875" style="29"/>
    <col min="7670" max="7670" width="5.85546875" style="29" customWidth="1"/>
    <col min="7671" max="7671" width="32.85546875" style="29" customWidth="1"/>
    <col min="7672" max="7672" width="5.85546875" style="29" customWidth="1"/>
    <col min="7673" max="7673" width="32.85546875" style="29" customWidth="1"/>
    <col min="7674" max="7679" width="8.85546875" style="29"/>
    <col min="7680" max="7680" width="32.85546875" style="29" customWidth="1"/>
    <col min="7681" max="7681" width="5.85546875" style="29" customWidth="1"/>
    <col min="7682" max="7682" width="32.85546875" style="29" customWidth="1"/>
    <col min="7683" max="7683" width="5.85546875" style="29" customWidth="1"/>
    <col min="7684" max="7925" width="8.85546875" style="29"/>
    <col min="7926" max="7926" width="5.85546875" style="29" customWidth="1"/>
    <col min="7927" max="7927" width="32.85546875" style="29" customWidth="1"/>
    <col min="7928" max="7928" width="5.85546875" style="29" customWidth="1"/>
    <col min="7929" max="7929" width="32.85546875" style="29" customWidth="1"/>
    <col min="7930" max="7935" width="8.85546875" style="29"/>
    <col min="7936" max="7936" width="32.85546875" style="29" customWidth="1"/>
    <col min="7937" max="7937" width="5.85546875" style="29" customWidth="1"/>
    <col min="7938" max="7938" width="32.85546875" style="29" customWidth="1"/>
    <col min="7939" max="7939" width="5.85546875" style="29" customWidth="1"/>
    <col min="7940" max="8181" width="8.85546875" style="29"/>
    <col min="8182" max="8182" width="5.85546875" style="29" customWidth="1"/>
    <col min="8183" max="8183" width="32.85546875" style="29" customWidth="1"/>
    <col min="8184" max="8184" width="5.85546875" style="29" customWidth="1"/>
    <col min="8185" max="8185" width="32.85546875" style="29" customWidth="1"/>
    <col min="8186" max="8191" width="8.85546875" style="29"/>
    <col min="8192" max="8192" width="32.85546875" style="29" customWidth="1"/>
    <col min="8193" max="8193" width="5.85546875" style="29" customWidth="1"/>
    <col min="8194" max="8194" width="32.85546875" style="29" customWidth="1"/>
    <col min="8195" max="8195" width="5.85546875" style="29" customWidth="1"/>
    <col min="8196" max="8437" width="8.85546875" style="29"/>
    <col min="8438" max="8438" width="5.85546875" style="29" customWidth="1"/>
    <col min="8439" max="8439" width="32.85546875" style="29" customWidth="1"/>
    <col min="8440" max="8440" width="5.85546875" style="29" customWidth="1"/>
    <col min="8441" max="8441" width="32.85546875" style="29" customWidth="1"/>
    <col min="8442" max="8447" width="8.85546875" style="29"/>
    <col min="8448" max="8448" width="32.85546875" style="29" customWidth="1"/>
    <col min="8449" max="8449" width="5.85546875" style="29" customWidth="1"/>
    <col min="8450" max="8450" width="32.85546875" style="29" customWidth="1"/>
    <col min="8451" max="8451" width="5.85546875" style="29" customWidth="1"/>
    <col min="8452" max="8693" width="8.85546875" style="29"/>
    <col min="8694" max="8694" width="5.85546875" style="29" customWidth="1"/>
    <col min="8695" max="8695" width="32.85546875" style="29" customWidth="1"/>
    <col min="8696" max="8696" width="5.85546875" style="29" customWidth="1"/>
    <col min="8697" max="8697" width="32.85546875" style="29" customWidth="1"/>
    <col min="8698" max="8703" width="8.85546875" style="29"/>
    <col min="8704" max="8704" width="32.85546875" style="29" customWidth="1"/>
    <col min="8705" max="8705" width="5.85546875" style="29" customWidth="1"/>
    <col min="8706" max="8706" width="32.85546875" style="29" customWidth="1"/>
    <col min="8707" max="8707" width="5.85546875" style="29" customWidth="1"/>
    <col min="8708" max="8949" width="8.85546875" style="29"/>
    <col min="8950" max="8950" width="5.85546875" style="29" customWidth="1"/>
    <col min="8951" max="8951" width="32.85546875" style="29" customWidth="1"/>
    <col min="8952" max="8952" width="5.85546875" style="29" customWidth="1"/>
    <col min="8953" max="8953" width="32.85546875" style="29" customWidth="1"/>
    <col min="8954" max="8959" width="8.85546875" style="29"/>
    <col min="8960" max="8960" width="32.85546875" style="29" customWidth="1"/>
    <col min="8961" max="8961" width="5.85546875" style="29" customWidth="1"/>
    <col min="8962" max="8962" width="32.85546875" style="29" customWidth="1"/>
    <col min="8963" max="8963" width="5.85546875" style="29" customWidth="1"/>
    <col min="8964" max="9205" width="8.85546875" style="29"/>
    <col min="9206" max="9206" width="5.85546875" style="29" customWidth="1"/>
    <col min="9207" max="9207" width="32.85546875" style="29" customWidth="1"/>
    <col min="9208" max="9208" width="5.85546875" style="29" customWidth="1"/>
    <col min="9209" max="9209" width="32.85546875" style="29" customWidth="1"/>
    <col min="9210" max="9215" width="8.85546875" style="29"/>
    <col min="9216" max="9216" width="32.85546875" style="29" customWidth="1"/>
    <col min="9217" max="9217" width="5.85546875" style="29" customWidth="1"/>
    <col min="9218" max="9218" width="32.85546875" style="29" customWidth="1"/>
    <col min="9219" max="9219" width="5.85546875" style="29" customWidth="1"/>
    <col min="9220" max="9461" width="8.85546875" style="29"/>
    <col min="9462" max="9462" width="5.85546875" style="29" customWidth="1"/>
    <col min="9463" max="9463" width="32.85546875" style="29" customWidth="1"/>
    <col min="9464" max="9464" width="5.85546875" style="29" customWidth="1"/>
    <col min="9465" max="9465" width="32.85546875" style="29" customWidth="1"/>
    <col min="9466" max="9471" width="8.85546875" style="29"/>
    <col min="9472" max="9472" width="32.85546875" style="29" customWidth="1"/>
    <col min="9473" max="9473" width="5.85546875" style="29" customWidth="1"/>
    <col min="9474" max="9474" width="32.85546875" style="29" customWidth="1"/>
    <col min="9475" max="9475" width="5.85546875" style="29" customWidth="1"/>
    <col min="9476" max="9717" width="8.85546875" style="29"/>
    <col min="9718" max="9718" width="5.85546875" style="29" customWidth="1"/>
    <col min="9719" max="9719" width="32.85546875" style="29" customWidth="1"/>
    <col min="9720" max="9720" width="5.85546875" style="29" customWidth="1"/>
    <col min="9721" max="9721" width="32.85546875" style="29" customWidth="1"/>
    <col min="9722" max="9727" width="8.85546875" style="29"/>
    <col min="9728" max="9728" width="32.85546875" style="29" customWidth="1"/>
    <col min="9729" max="9729" width="5.85546875" style="29" customWidth="1"/>
    <col min="9730" max="9730" width="32.85546875" style="29" customWidth="1"/>
    <col min="9731" max="9731" width="5.85546875" style="29" customWidth="1"/>
    <col min="9732" max="9973" width="8.85546875" style="29"/>
    <col min="9974" max="9974" width="5.85546875" style="29" customWidth="1"/>
    <col min="9975" max="9975" width="32.85546875" style="29" customWidth="1"/>
    <col min="9976" max="9976" width="5.85546875" style="29" customWidth="1"/>
    <col min="9977" max="9977" width="32.85546875" style="29" customWidth="1"/>
    <col min="9978" max="9983" width="8.85546875" style="29"/>
    <col min="9984" max="9984" width="32.85546875" style="29" customWidth="1"/>
    <col min="9985" max="9985" width="5.85546875" style="29" customWidth="1"/>
    <col min="9986" max="9986" width="32.85546875" style="29" customWidth="1"/>
    <col min="9987" max="9987" width="5.85546875" style="29" customWidth="1"/>
    <col min="9988" max="10229" width="8.85546875" style="29"/>
    <col min="10230" max="10230" width="5.85546875" style="29" customWidth="1"/>
    <col min="10231" max="10231" width="32.85546875" style="29" customWidth="1"/>
    <col min="10232" max="10232" width="5.85546875" style="29" customWidth="1"/>
    <col min="10233" max="10233" width="32.85546875" style="29" customWidth="1"/>
    <col min="10234" max="10239" width="8.85546875" style="29"/>
    <col min="10240" max="10240" width="32.85546875" style="29" customWidth="1"/>
    <col min="10241" max="10241" width="5.85546875" style="29" customWidth="1"/>
    <col min="10242" max="10242" width="32.85546875" style="29" customWidth="1"/>
    <col min="10243" max="10243" width="5.85546875" style="29" customWidth="1"/>
    <col min="10244" max="10485" width="8.85546875" style="29"/>
    <col min="10486" max="10486" width="5.85546875" style="29" customWidth="1"/>
    <col min="10487" max="10487" width="32.85546875" style="29" customWidth="1"/>
    <col min="10488" max="10488" width="5.85546875" style="29" customWidth="1"/>
    <col min="10489" max="10489" width="32.85546875" style="29" customWidth="1"/>
    <col min="10490" max="10495" width="8.85546875" style="29"/>
    <col min="10496" max="10496" width="32.85546875" style="29" customWidth="1"/>
    <col min="10497" max="10497" width="5.85546875" style="29" customWidth="1"/>
    <col min="10498" max="10498" width="32.85546875" style="29" customWidth="1"/>
    <col min="10499" max="10499" width="5.85546875" style="29" customWidth="1"/>
    <col min="10500" max="10741" width="8.85546875" style="29"/>
    <col min="10742" max="10742" width="5.85546875" style="29" customWidth="1"/>
    <col min="10743" max="10743" width="32.85546875" style="29" customWidth="1"/>
    <col min="10744" max="10744" width="5.85546875" style="29" customWidth="1"/>
    <col min="10745" max="10745" width="32.85546875" style="29" customWidth="1"/>
    <col min="10746" max="10751" width="8.85546875" style="29"/>
    <col min="10752" max="10752" width="32.85546875" style="29" customWidth="1"/>
    <col min="10753" max="10753" width="5.85546875" style="29" customWidth="1"/>
    <col min="10754" max="10754" width="32.85546875" style="29" customWidth="1"/>
    <col min="10755" max="10755" width="5.85546875" style="29" customWidth="1"/>
    <col min="10756" max="10997" width="8.85546875" style="29"/>
    <col min="10998" max="10998" width="5.85546875" style="29" customWidth="1"/>
    <col min="10999" max="10999" width="32.85546875" style="29" customWidth="1"/>
    <col min="11000" max="11000" width="5.85546875" style="29" customWidth="1"/>
    <col min="11001" max="11001" width="32.85546875" style="29" customWidth="1"/>
    <col min="11002" max="11007" width="8.85546875" style="29"/>
    <col min="11008" max="11008" width="32.85546875" style="29" customWidth="1"/>
    <col min="11009" max="11009" width="5.85546875" style="29" customWidth="1"/>
    <col min="11010" max="11010" width="32.85546875" style="29" customWidth="1"/>
    <col min="11011" max="11011" width="5.85546875" style="29" customWidth="1"/>
    <col min="11012" max="11253" width="8.85546875" style="29"/>
    <col min="11254" max="11254" width="5.85546875" style="29" customWidth="1"/>
    <col min="11255" max="11255" width="32.85546875" style="29" customWidth="1"/>
    <col min="11256" max="11256" width="5.85546875" style="29" customWidth="1"/>
    <col min="11257" max="11257" width="32.85546875" style="29" customWidth="1"/>
    <col min="11258" max="11263" width="8.85546875" style="29"/>
    <col min="11264" max="11264" width="32.85546875" style="29" customWidth="1"/>
    <col min="11265" max="11265" width="5.85546875" style="29" customWidth="1"/>
    <col min="11266" max="11266" width="32.85546875" style="29" customWidth="1"/>
    <col min="11267" max="11267" width="5.85546875" style="29" customWidth="1"/>
    <col min="11268" max="11509" width="8.85546875" style="29"/>
    <col min="11510" max="11510" width="5.85546875" style="29" customWidth="1"/>
    <col min="11511" max="11511" width="32.85546875" style="29" customWidth="1"/>
    <col min="11512" max="11512" width="5.85546875" style="29" customWidth="1"/>
    <col min="11513" max="11513" width="32.85546875" style="29" customWidth="1"/>
    <col min="11514" max="11519" width="8.85546875" style="29"/>
    <col min="11520" max="11520" width="32.85546875" style="29" customWidth="1"/>
    <col min="11521" max="11521" width="5.85546875" style="29" customWidth="1"/>
    <col min="11522" max="11522" width="32.85546875" style="29" customWidth="1"/>
    <col min="11523" max="11523" width="5.85546875" style="29" customWidth="1"/>
    <col min="11524" max="11765" width="8.85546875" style="29"/>
    <col min="11766" max="11766" width="5.85546875" style="29" customWidth="1"/>
    <col min="11767" max="11767" width="32.85546875" style="29" customWidth="1"/>
    <col min="11768" max="11768" width="5.85546875" style="29" customWidth="1"/>
    <col min="11769" max="11769" width="32.85546875" style="29" customWidth="1"/>
    <col min="11770" max="11775" width="8.85546875" style="29"/>
    <col min="11776" max="11776" width="32.85546875" style="29" customWidth="1"/>
    <col min="11777" max="11777" width="5.85546875" style="29" customWidth="1"/>
    <col min="11778" max="11778" width="32.85546875" style="29" customWidth="1"/>
    <col min="11779" max="11779" width="5.85546875" style="29" customWidth="1"/>
    <col min="11780" max="12021" width="8.85546875" style="29"/>
    <col min="12022" max="12022" width="5.85546875" style="29" customWidth="1"/>
    <col min="12023" max="12023" width="32.85546875" style="29" customWidth="1"/>
    <col min="12024" max="12024" width="5.85546875" style="29" customWidth="1"/>
    <col min="12025" max="12025" width="32.85546875" style="29" customWidth="1"/>
    <col min="12026" max="12031" width="8.85546875" style="29"/>
    <col min="12032" max="12032" width="32.85546875" style="29" customWidth="1"/>
    <col min="12033" max="12033" width="5.85546875" style="29" customWidth="1"/>
    <col min="12034" max="12034" width="32.85546875" style="29" customWidth="1"/>
    <col min="12035" max="12035" width="5.85546875" style="29" customWidth="1"/>
    <col min="12036" max="12277" width="8.85546875" style="29"/>
    <col min="12278" max="12278" width="5.85546875" style="29" customWidth="1"/>
    <col min="12279" max="12279" width="32.85546875" style="29" customWidth="1"/>
    <col min="12280" max="12280" width="5.85546875" style="29" customWidth="1"/>
    <col min="12281" max="12281" width="32.85546875" style="29" customWidth="1"/>
    <col min="12282" max="12287" width="8.85546875" style="29"/>
    <col min="12288" max="12288" width="32.85546875" style="29" customWidth="1"/>
    <col min="12289" max="12289" width="5.85546875" style="29" customWidth="1"/>
    <col min="12290" max="12290" width="32.85546875" style="29" customWidth="1"/>
    <col min="12291" max="12291" width="5.85546875" style="29" customWidth="1"/>
    <col min="12292" max="12533" width="8.85546875" style="29"/>
    <col min="12534" max="12534" width="5.85546875" style="29" customWidth="1"/>
    <col min="12535" max="12535" width="32.85546875" style="29" customWidth="1"/>
    <col min="12536" max="12536" width="5.85546875" style="29" customWidth="1"/>
    <col min="12537" max="12537" width="32.85546875" style="29" customWidth="1"/>
    <col min="12538" max="12543" width="8.85546875" style="29"/>
    <col min="12544" max="12544" width="32.85546875" style="29" customWidth="1"/>
    <col min="12545" max="12545" width="5.85546875" style="29" customWidth="1"/>
    <col min="12546" max="12546" width="32.85546875" style="29" customWidth="1"/>
    <col min="12547" max="12547" width="5.85546875" style="29" customWidth="1"/>
    <col min="12548" max="12789" width="8.85546875" style="29"/>
    <col min="12790" max="12790" width="5.85546875" style="29" customWidth="1"/>
    <col min="12791" max="12791" width="32.85546875" style="29" customWidth="1"/>
    <col min="12792" max="12792" width="5.85546875" style="29" customWidth="1"/>
    <col min="12793" max="12793" width="32.85546875" style="29" customWidth="1"/>
    <col min="12794" max="12799" width="8.85546875" style="29"/>
    <col min="12800" max="12800" width="32.85546875" style="29" customWidth="1"/>
    <col min="12801" max="12801" width="5.85546875" style="29" customWidth="1"/>
    <col min="12802" max="12802" width="32.85546875" style="29" customWidth="1"/>
    <col min="12803" max="12803" width="5.85546875" style="29" customWidth="1"/>
    <col min="12804" max="13045" width="8.85546875" style="29"/>
    <col min="13046" max="13046" width="5.85546875" style="29" customWidth="1"/>
    <col min="13047" max="13047" width="32.85546875" style="29" customWidth="1"/>
    <col min="13048" max="13048" width="5.85546875" style="29" customWidth="1"/>
    <col min="13049" max="13049" width="32.85546875" style="29" customWidth="1"/>
    <col min="13050" max="13055" width="8.85546875" style="29"/>
    <col min="13056" max="13056" width="32.85546875" style="29" customWidth="1"/>
    <col min="13057" max="13057" width="5.85546875" style="29" customWidth="1"/>
    <col min="13058" max="13058" width="32.85546875" style="29" customWidth="1"/>
    <col min="13059" max="13059" width="5.85546875" style="29" customWidth="1"/>
    <col min="13060" max="13301" width="8.85546875" style="29"/>
    <col min="13302" max="13302" width="5.85546875" style="29" customWidth="1"/>
    <col min="13303" max="13303" width="32.85546875" style="29" customWidth="1"/>
    <col min="13304" max="13304" width="5.85546875" style="29" customWidth="1"/>
    <col min="13305" max="13305" width="32.85546875" style="29" customWidth="1"/>
    <col min="13306" max="13311" width="8.85546875" style="29"/>
    <col min="13312" max="13312" width="32.85546875" style="29" customWidth="1"/>
    <col min="13313" max="13313" width="5.85546875" style="29" customWidth="1"/>
    <col min="13314" max="13314" width="32.85546875" style="29" customWidth="1"/>
    <col min="13315" max="13315" width="5.85546875" style="29" customWidth="1"/>
    <col min="13316" max="13557" width="8.85546875" style="29"/>
    <col min="13558" max="13558" width="5.85546875" style="29" customWidth="1"/>
    <col min="13559" max="13559" width="32.85546875" style="29" customWidth="1"/>
    <col min="13560" max="13560" width="5.85546875" style="29" customWidth="1"/>
    <col min="13561" max="13561" width="32.85546875" style="29" customWidth="1"/>
    <col min="13562" max="13567" width="8.85546875" style="29"/>
    <col min="13568" max="13568" width="32.85546875" style="29" customWidth="1"/>
    <col min="13569" max="13569" width="5.85546875" style="29" customWidth="1"/>
    <col min="13570" max="13570" width="32.85546875" style="29" customWidth="1"/>
    <col min="13571" max="13571" width="5.85546875" style="29" customWidth="1"/>
    <col min="13572" max="13813" width="8.85546875" style="29"/>
    <col min="13814" max="13814" width="5.85546875" style="29" customWidth="1"/>
    <col min="13815" max="13815" width="32.85546875" style="29" customWidth="1"/>
    <col min="13816" max="13816" width="5.85546875" style="29" customWidth="1"/>
    <col min="13817" max="13817" width="32.85546875" style="29" customWidth="1"/>
    <col min="13818" max="13823" width="8.85546875" style="29"/>
    <col min="13824" max="13824" width="32.85546875" style="29" customWidth="1"/>
    <col min="13825" max="13825" width="5.85546875" style="29" customWidth="1"/>
    <col min="13826" max="13826" width="32.85546875" style="29" customWidth="1"/>
    <col min="13827" max="13827" width="5.85546875" style="29" customWidth="1"/>
    <col min="13828" max="14069" width="8.85546875" style="29"/>
    <col min="14070" max="14070" width="5.85546875" style="29" customWidth="1"/>
    <col min="14071" max="14071" width="32.85546875" style="29" customWidth="1"/>
    <col min="14072" max="14072" width="5.85546875" style="29" customWidth="1"/>
    <col min="14073" max="14073" width="32.85546875" style="29" customWidth="1"/>
    <col min="14074" max="14079" width="8.85546875" style="29"/>
    <col min="14080" max="14080" width="32.85546875" style="29" customWidth="1"/>
    <col min="14081" max="14081" width="5.85546875" style="29" customWidth="1"/>
    <col min="14082" max="14082" width="32.85546875" style="29" customWidth="1"/>
    <col min="14083" max="14083" width="5.85546875" style="29" customWidth="1"/>
    <col min="14084" max="14325" width="8.85546875" style="29"/>
    <col min="14326" max="14326" width="5.85546875" style="29" customWidth="1"/>
    <col min="14327" max="14327" width="32.85546875" style="29" customWidth="1"/>
    <col min="14328" max="14328" width="5.85546875" style="29" customWidth="1"/>
    <col min="14329" max="14329" width="32.85546875" style="29" customWidth="1"/>
    <col min="14330" max="14335" width="8.85546875" style="29"/>
    <col min="14336" max="14336" width="32.85546875" style="29" customWidth="1"/>
    <col min="14337" max="14337" width="5.85546875" style="29" customWidth="1"/>
    <col min="14338" max="14338" width="32.85546875" style="29" customWidth="1"/>
    <col min="14339" max="14339" width="5.85546875" style="29" customWidth="1"/>
    <col min="14340" max="14581" width="8.85546875" style="29"/>
    <col min="14582" max="14582" width="5.85546875" style="29" customWidth="1"/>
    <col min="14583" max="14583" width="32.85546875" style="29" customWidth="1"/>
    <col min="14584" max="14584" width="5.85546875" style="29" customWidth="1"/>
    <col min="14585" max="14585" width="32.85546875" style="29" customWidth="1"/>
    <col min="14586" max="14591" width="8.85546875" style="29"/>
    <col min="14592" max="14592" width="32.85546875" style="29" customWidth="1"/>
    <col min="14593" max="14593" width="5.85546875" style="29" customWidth="1"/>
    <col min="14594" max="14594" width="32.85546875" style="29" customWidth="1"/>
    <col min="14595" max="14595" width="5.85546875" style="29" customWidth="1"/>
    <col min="14596" max="14837" width="8.85546875" style="29"/>
    <col min="14838" max="14838" width="5.85546875" style="29" customWidth="1"/>
    <col min="14839" max="14839" width="32.85546875" style="29" customWidth="1"/>
    <col min="14840" max="14840" width="5.85546875" style="29" customWidth="1"/>
    <col min="14841" max="14841" width="32.85546875" style="29" customWidth="1"/>
    <col min="14842" max="14847" width="8.85546875" style="29"/>
    <col min="14848" max="14848" width="32.85546875" style="29" customWidth="1"/>
    <col min="14849" max="14849" width="5.85546875" style="29" customWidth="1"/>
    <col min="14850" max="14850" width="32.85546875" style="29" customWidth="1"/>
    <col min="14851" max="14851" width="5.85546875" style="29" customWidth="1"/>
    <col min="14852" max="15093" width="8.85546875" style="29"/>
    <col min="15094" max="15094" width="5.85546875" style="29" customWidth="1"/>
    <col min="15095" max="15095" width="32.85546875" style="29" customWidth="1"/>
    <col min="15096" max="15096" width="5.85546875" style="29" customWidth="1"/>
    <col min="15097" max="15097" width="32.85546875" style="29" customWidth="1"/>
    <col min="15098" max="15103" width="8.85546875" style="29"/>
    <col min="15104" max="15104" width="32.85546875" style="29" customWidth="1"/>
    <col min="15105" max="15105" width="5.85546875" style="29" customWidth="1"/>
    <col min="15106" max="15106" width="32.85546875" style="29" customWidth="1"/>
    <col min="15107" max="15107" width="5.85546875" style="29" customWidth="1"/>
    <col min="15108" max="15349" width="8.85546875" style="29"/>
    <col min="15350" max="15350" width="5.85546875" style="29" customWidth="1"/>
    <col min="15351" max="15351" width="32.85546875" style="29" customWidth="1"/>
    <col min="15352" max="15352" width="5.85546875" style="29" customWidth="1"/>
    <col min="15353" max="15353" width="32.85546875" style="29" customWidth="1"/>
    <col min="15354" max="15359" width="8.85546875" style="29"/>
    <col min="15360" max="15360" width="32.85546875" style="29" customWidth="1"/>
    <col min="15361" max="15361" width="5.85546875" style="29" customWidth="1"/>
    <col min="15362" max="15362" width="32.85546875" style="29" customWidth="1"/>
    <col min="15363" max="15363" width="5.85546875" style="29" customWidth="1"/>
    <col min="15364" max="15605" width="8.85546875" style="29"/>
    <col min="15606" max="15606" width="5.85546875" style="29" customWidth="1"/>
    <col min="15607" max="15607" width="32.85546875" style="29" customWidth="1"/>
    <col min="15608" max="15608" width="5.85546875" style="29" customWidth="1"/>
    <col min="15609" max="15609" width="32.85546875" style="29" customWidth="1"/>
    <col min="15610" max="15615" width="8.85546875" style="29"/>
    <col min="15616" max="15616" width="32.85546875" style="29" customWidth="1"/>
    <col min="15617" max="15617" width="5.85546875" style="29" customWidth="1"/>
    <col min="15618" max="15618" width="32.85546875" style="29" customWidth="1"/>
    <col min="15619" max="15619" width="5.85546875" style="29" customWidth="1"/>
    <col min="15620" max="15861" width="8.85546875" style="29"/>
    <col min="15862" max="15862" width="5.85546875" style="29" customWidth="1"/>
    <col min="15863" max="15863" width="32.85546875" style="29" customWidth="1"/>
    <col min="15864" max="15864" width="5.85546875" style="29" customWidth="1"/>
    <col min="15865" max="15865" width="32.85546875" style="29" customWidth="1"/>
    <col min="15866" max="15871" width="8.85546875" style="29"/>
    <col min="15872" max="15872" width="32.85546875" style="29" customWidth="1"/>
    <col min="15873" max="15873" width="5.85546875" style="29" customWidth="1"/>
    <col min="15874" max="15874" width="32.85546875" style="29" customWidth="1"/>
    <col min="15875" max="15875" width="5.85546875" style="29" customWidth="1"/>
    <col min="15876" max="16117" width="8.85546875" style="29"/>
    <col min="16118" max="16118" width="5.85546875" style="29" customWidth="1"/>
    <col min="16119" max="16119" width="32.85546875" style="29" customWidth="1"/>
    <col min="16120" max="16120" width="5.85546875" style="29" customWidth="1"/>
    <col min="16121" max="16121" width="32.85546875" style="29" customWidth="1"/>
    <col min="16122" max="16127" width="8.85546875" style="29"/>
    <col min="16128" max="16128" width="32.85546875" style="29" customWidth="1"/>
    <col min="16129" max="16129" width="5.85546875" style="29" customWidth="1"/>
    <col min="16130" max="16130" width="32.85546875" style="29" customWidth="1"/>
    <col min="16131" max="16131" width="5.85546875" style="29" customWidth="1"/>
    <col min="16132" max="16384" width="8.85546875" style="29"/>
  </cols>
  <sheetData>
    <row r="1" spans="1:11" ht="18" customHeight="1" x14ac:dyDescent="0.45">
      <c r="A1" s="155" t="s">
        <v>16</v>
      </c>
    </row>
    <row r="2" spans="1:11" ht="27" customHeight="1" x14ac:dyDescent="0.45">
      <c r="A2" s="209" t="s">
        <v>335</v>
      </c>
      <c r="B2" s="209"/>
      <c r="C2" s="209"/>
      <c r="D2" s="209"/>
      <c r="E2" s="209"/>
      <c r="J2" s="29"/>
      <c r="K2" s="29"/>
    </row>
    <row r="3" spans="1:11" ht="18" customHeight="1" x14ac:dyDescent="0.45">
      <c r="A3" s="205" t="s">
        <v>155</v>
      </c>
      <c r="B3" s="210" t="s">
        <v>156</v>
      </c>
      <c r="C3" s="41" t="s">
        <v>29</v>
      </c>
      <c r="D3" s="41" t="s">
        <v>28</v>
      </c>
      <c r="E3" s="41" t="s">
        <v>29</v>
      </c>
      <c r="J3" s="29"/>
      <c r="K3" s="29"/>
    </row>
    <row r="4" spans="1:11" ht="18" customHeight="1" x14ac:dyDescent="0.45">
      <c r="A4" s="205"/>
      <c r="B4" s="210"/>
      <c r="C4" s="30" t="s">
        <v>342</v>
      </c>
      <c r="D4" s="30" t="s">
        <v>337</v>
      </c>
      <c r="E4" s="30" t="s">
        <v>337</v>
      </c>
      <c r="J4" s="29"/>
      <c r="K4" s="29"/>
    </row>
    <row r="5" spans="1:11" ht="18" customHeight="1" x14ac:dyDescent="0.45">
      <c r="A5" s="205"/>
      <c r="B5" s="210"/>
      <c r="C5" s="201" t="s">
        <v>37</v>
      </c>
      <c r="D5" s="202"/>
      <c r="E5" s="203"/>
      <c r="J5" s="29"/>
      <c r="K5" s="29"/>
    </row>
    <row r="6" spans="1:11" ht="20.100000000000001" customHeight="1" x14ac:dyDescent="0.45">
      <c r="A6" s="143" t="s">
        <v>157</v>
      </c>
      <c r="B6" s="144" t="s">
        <v>158</v>
      </c>
      <c r="C6" s="145">
        <v>13386.931239</v>
      </c>
      <c r="D6" s="145">
        <v>20366.578950000003</v>
      </c>
      <c r="E6" s="145">
        <v>14881.385328999999</v>
      </c>
      <c r="J6" s="29"/>
      <c r="K6" s="29"/>
    </row>
    <row r="7" spans="1:11" ht="20.100000000000001" customHeight="1" x14ac:dyDescent="0.45">
      <c r="A7" s="62"/>
      <c r="B7" s="54" t="s">
        <v>166</v>
      </c>
      <c r="C7" s="55">
        <v>586.78641800000003</v>
      </c>
      <c r="D7" s="55">
        <v>5230.6543879999999</v>
      </c>
      <c r="E7" s="55">
        <v>1954.7469020000001</v>
      </c>
      <c r="G7" s="64"/>
      <c r="H7" s="64"/>
      <c r="J7" s="29"/>
      <c r="K7" s="29"/>
    </row>
    <row r="8" spans="1:11" ht="20.100000000000001" customHeight="1" x14ac:dyDescent="0.45">
      <c r="A8" s="65"/>
      <c r="B8" s="56" t="s">
        <v>248</v>
      </c>
      <c r="C8" s="57">
        <v>3023.8955799999999</v>
      </c>
      <c r="D8" s="57">
        <v>4084.8643590000001</v>
      </c>
      <c r="E8" s="57">
        <v>3523.8963669999998</v>
      </c>
      <c r="G8" s="64"/>
      <c r="H8" s="64"/>
      <c r="J8" s="29"/>
      <c r="K8" s="29"/>
    </row>
    <row r="9" spans="1:11" ht="20.100000000000001" customHeight="1" x14ac:dyDescent="0.45">
      <c r="A9" s="62"/>
      <c r="B9" s="54" t="s">
        <v>159</v>
      </c>
      <c r="C9" s="55">
        <v>2355.298335</v>
      </c>
      <c r="D9" s="55">
        <v>2987.2424470000001</v>
      </c>
      <c r="E9" s="55">
        <v>2688.878901</v>
      </c>
      <c r="G9" s="64"/>
      <c r="H9" s="64"/>
      <c r="J9" s="29"/>
      <c r="K9" s="29"/>
    </row>
    <row r="10" spans="1:11" ht="20.100000000000001" customHeight="1" x14ac:dyDescent="0.45">
      <c r="A10" s="65"/>
      <c r="B10" s="56" t="s">
        <v>161</v>
      </c>
      <c r="C10" s="57">
        <v>2328.6785709999999</v>
      </c>
      <c r="D10" s="57">
        <v>2950.7266380000001</v>
      </c>
      <c r="E10" s="57">
        <v>2194.161122</v>
      </c>
      <c r="G10" s="64"/>
      <c r="H10" s="64"/>
      <c r="J10" s="29"/>
      <c r="K10" s="29"/>
    </row>
    <row r="11" spans="1:11" ht="20.100000000000001" customHeight="1" x14ac:dyDescent="0.45">
      <c r="A11" s="62"/>
      <c r="B11" s="54" t="s">
        <v>160</v>
      </c>
      <c r="C11" s="55">
        <v>2391.9620490000002</v>
      </c>
      <c r="D11" s="55">
        <v>2167.0483669999999</v>
      </c>
      <c r="E11" s="55">
        <v>1702.429713</v>
      </c>
      <c r="G11" s="64"/>
      <c r="H11" s="64"/>
      <c r="J11" s="29"/>
      <c r="K11" s="29"/>
    </row>
    <row r="12" spans="1:11" ht="20.100000000000001" customHeight="1" x14ac:dyDescent="0.45">
      <c r="A12" s="65"/>
      <c r="B12" s="56" t="s">
        <v>163</v>
      </c>
      <c r="C12" s="57">
        <v>1138.379553</v>
      </c>
      <c r="D12" s="57">
        <v>1137.7999689999999</v>
      </c>
      <c r="E12" s="57">
        <v>1658.230724</v>
      </c>
      <c r="G12" s="64"/>
      <c r="H12" s="64"/>
      <c r="J12" s="29"/>
      <c r="K12" s="29"/>
    </row>
    <row r="13" spans="1:11" ht="20.100000000000001" customHeight="1" x14ac:dyDescent="0.45">
      <c r="A13" s="62"/>
      <c r="B13" s="54" t="s">
        <v>164</v>
      </c>
      <c r="C13" s="55">
        <v>450.56072</v>
      </c>
      <c r="D13" s="55">
        <v>366.51117799999997</v>
      </c>
      <c r="E13" s="55">
        <v>357.43141100000003</v>
      </c>
      <c r="G13" s="64"/>
      <c r="H13" s="64"/>
      <c r="J13" s="29"/>
      <c r="K13" s="29"/>
    </row>
    <row r="14" spans="1:11" ht="20.100000000000001" customHeight="1" x14ac:dyDescent="0.45">
      <c r="A14" s="65"/>
      <c r="B14" s="56" t="s">
        <v>165</v>
      </c>
      <c r="C14" s="57">
        <v>337.58921600000002</v>
      </c>
      <c r="D14" s="57">
        <v>411.38976100000002</v>
      </c>
      <c r="E14" s="57">
        <v>221.114069</v>
      </c>
      <c r="G14" s="64"/>
      <c r="H14" s="64"/>
      <c r="J14" s="29"/>
      <c r="K14" s="29"/>
    </row>
    <row r="15" spans="1:11" ht="20.100000000000001" customHeight="1" x14ac:dyDescent="0.45">
      <c r="A15" s="62"/>
      <c r="B15" s="54" t="s">
        <v>162</v>
      </c>
      <c r="C15" s="55">
        <v>401.11905000000002</v>
      </c>
      <c r="D15" s="55">
        <v>406.20091500000001</v>
      </c>
      <c r="E15" s="55">
        <v>305.807141</v>
      </c>
      <c r="G15" s="64"/>
      <c r="H15" s="64"/>
      <c r="J15" s="29"/>
      <c r="K15" s="29"/>
    </row>
    <row r="16" spans="1:11" ht="20.100000000000001" customHeight="1" x14ac:dyDescent="0.45">
      <c r="A16" s="65"/>
      <c r="B16" s="56" t="s">
        <v>250</v>
      </c>
      <c r="C16" s="57">
        <v>168.933584</v>
      </c>
      <c r="D16" s="57">
        <v>322.352082</v>
      </c>
      <c r="E16" s="57">
        <v>4.8294100000000002</v>
      </c>
      <c r="G16" s="64"/>
      <c r="H16" s="64"/>
      <c r="J16" s="29"/>
      <c r="K16" s="29"/>
    </row>
    <row r="17" spans="1:11" ht="20.100000000000001" customHeight="1" x14ac:dyDescent="0.45">
      <c r="A17" s="62"/>
      <c r="B17" s="54" t="s">
        <v>167</v>
      </c>
      <c r="C17" s="55">
        <v>198.92441299999999</v>
      </c>
      <c r="D17" s="55">
        <v>285.82322099999999</v>
      </c>
      <c r="E17" s="55">
        <v>212.17146700000001</v>
      </c>
      <c r="G17" s="64"/>
      <c r="H17" s="64"/>
      <c r="J17" s="29"/>
      <c r="K17" s="29"/>
    </row>
    <row r="18" spans="1:11" ht="20.100000000000001" customHeight="1" x14ac:dyDescent="0.45">
      <c r="A18" s="65"/>
      <c r="B18" s="56" t="s">
        <v>247</v>
      </c>
      <c r="C18" s="57">
        <v>0</v>
      </c>
      <c r="D18" s="57">
        <v>8.71875</v>
      </c>
      <c r="E18" s="57">
        <v>24</v>
      </c>
      <c r="G18" s="64"/>
      <c r="H18" s="64"/>
      <c r="J18" s="29"/>
      <c r="K18" s="29"/>
    </row>
    <row r="19" spans="1:11" ht="20.100000000000001" customHeight="1" x14ac:dyDescent="0.45">
      <c r="A19" s="62"/>
      <c r="B19" s="54" t="s">
        <v>249</v>
      </c>
      <c r="C19" s="55">
        <v>4.80375</v>
      </c>
      <c r="D19" s="55">
        <v>0.75</v>
      </c>
      <c r="E19" s="55">
        <v>18.225563000000001</v>
      </c>
      <c r="G19" s="64"/>
      <c r="H19" s="64"/>
      <c r="J19" s="29"/>
      <c r="K19" s="29"/>
    </row>
    <row r="20" spans="1:11" ht="20.100000000000001" customHeight="1" x14ac:dyDescent="0.45">
      <c r="A20" s="65"/>
      <c r="B20" s="56" t="s">
        <v>296</v>
      </c>
      <c r="C20" s="57">
        <v>0</v>
      </c>
      <c r="D20" s="57">
        <v>6.4968750000000002</v>
      </c>
      <c r="E20" s="57">
        <v>15.462539</v>
      </c>
      <c r="G20" s="64"/>
      <c r="H20" s="64"/>
      <c r="J20" s="29"/>
      <c r="K20" s="29"/>
    </row>
    <row r="21" spans="1:11" ht="20.100000000000001" customHeight="1" x14ac:dyDescent="0.45">
      <c r="A21" s="143" t="s">
        <v>168</v>
      </c>
      <c r="B21" s="144" t="s">
        <v>158</v>
      </c>
      <c r="C21" s="145">
        <v>3990.5402710000012</v>
      </c>
      <c r="D21" s="145">
        <v>4873.743163000001</v>
      </c>
      <c r="E21" s="145">
        <v>3904.9807249999999</v>
      </c>
      <c r="J21" s="29"/>
      <c r="K21" s="29"/>
    </row>
    <row r="22" spans="1:11" ht="20.100000000000001" customHeight="1" x14ac:dyDescent="0.45">
      <c r="A22" s="62"/>
      <c r="B22" s="54" t="s">
        <v>251</v>
      </c>
      <c r="C22" s="55">
        <v>1531.370588</v>
      </c>
      <c r="D22" s="55">
        <v>1812.7907600000001</v>
      </c>
      <c r="E22" s="55">
        <v>1442.570238</v>
      </c>
      <c r="G22" s="63"/>
      <c r="J22" s="29"/>
      <c r="K22" s="29"/>
    </row>
    <row r="23" spans="1:11" ht="20.100000000000001" customHeight="1" x14ac:dyDescent="0.45">
      <c r="A23" s="65"/>
      <c r="B23" s="56" t="s">
        <v>252</v>
      </c>
      <c r="C23" s="57">
        <v>594.62112000000002</v>
      </c>
      <c r="D23" s="57">
        <v>839.58003900000006</v>
      </c>
      <c r="E23" s="57">
        <v>624.29141300000003</v>
      </c>
      <c r="G23" s="63"/>
      <c r="J23" s="29"/>
      <c r="K23" s="29"/>
    </row>
    <row r="24" spans="1:11" ht="20.100000000000001" customHeight="1" x14ac:dyDescent="0.45">
      <c r="A24" s="62"/>
      <c r="B24" s="54" t="s">
        <v>256</v>
      </c>
      <c r="C24" s="55">
        <v>362.899541</v>
      </c>
      <c r="D24" s="55">
        <v>415.12239199999999</v>
      </c>
      <c r="E24" s="55">
        <v>282.27151199999997</v>
      </c>
      <c r="G24" s="63"/>
      <c r="J24" s="29"/>
      <c r="K24" s="29"/>
    </row>
    <row r="25" spans="1:11" ht="20.100000000000001" customHeight="1" x14ac:dyDescent="0.45">
      <c r="A25" s="65"/>
      <c r="B25" s="56" t="s">
        <v>254</v>
      </c>
      <c r="C25" s="57">
        <v>365.51457199999999</v>
      </c>
      <c r="D25" s="57">
        <v>299.51654400000001</v>
      </c>
      <c r="E25" s="57">
        <v>291.965146</v>
      </c>
      <c r="G25" s="63"/>
      <c r="J25" s="29"/>
      <c r="K25" s="29"/>
    </row>
    <row r="26" spans="1:11" ht="20.100000000000001" customHeight="1" x14ac:dyDescent="0.45">
      <c r="A26" s="62"/>
      <c r="B26" s="54" t="s">
        <v>169</v>
      </c>
      <c r="C26" s="55">
        <v>334.75397800000002</v>
      </c>
      <c r="D26" s="55">
        <v>356.95551699999999</v>
      </c>
      <c r="E26" s="55">
        <v>307.53108099999997</v>
      </c>
      <c r="G26" s="63"/>
      <c r="J26" s="29"/>
      <c r="K26" s="29"/>
    </row>
    <row r="27" spans="1:11" ht="20.100000000000001" customHeight="1" x14ac:dyDescent="0.45">
      <c r="A27" s="65"/>
      <c r="B27" s="56" t="s">
        <v>253</v>
      </c>
      <c r="C27" s="57">
        <v>271.12613299999998</v>
      </c>
      <c r="D27" s="57">
        <v>356.23150600000002</v>
      </c>
      <c r="E27" s="57">
        <v>310.05154900000002</v>
      </c>
      <c r="G27" s="63"/>
      <c r="J27" s="29"/>
      <c r="K27" s="29"/>
    </row>
    <row r="28" spans="1:11" ht="20.100000000000001" customHeight="1" x14ac:dyDescent="0.45">
      <c r="A28" s="62"/>
      <c r="B28" s="54" t="s">
        <v>246</v>
      </c>
      <c r="C28" s="55">
        <v>165.161562</v>
      </c>
      <c r="D28" s="55">
        <v>270.68270899999999</v>
      </c>
      <c r="E28" s="55">
        <v>228.99720500000001</v>
      </c>
      <c r="G28" s="63"/>
      <c r="J28" s="29"/>
      <c r="K28" s="29"/>
    </row>
    <row r="29" spans="1:11" ht="20.100000000000001" customHeight="1" x14ac:dyDescent="0.45">
      <c r="A29" s="65"/>
      <c r="B29" s="56" t="s">
        <v>259</v>
      </c>
      <c r="C29" s="57">
        <v>152.664028</v>
      </c>
      <c r="D29" s="57">
        <v>211.54150300000001</v>
      </c>
      <c r="E29" s="57">
        <v>193.05853999999999</v>
      </c>
      <c r="G29" s="63"/>
      <c r="J29" s="29"/>
      <c r="K29" s="29"/>
    </row>
    <row r="30" spans="1:11" ht="20.100000000000001" customHeight="1" x14ac:dyDescent="0.45">
      <c r="A30" s="62"/>
      <c r="B30" s="54" t="s">
        <v>255</v>
      </c>
      <c r="C30" s="55">
        <v>82.956849000000005</v>
      </c>
      <c r="D30" s="55">
        <v>191.51418899999999</v>
      </c>
      <c r="E30" s="55">
        <v>146.02990800000001</v>
      </c>
      <c r="G30" s="63"/>
      <c r="J30" s="29"/>
      <c r="K30" s="29"/>
    </row>
    <row r="31" spans="1:11" ht="20.100000000000001" customHeight="1" x14ac:dyDescent="0.45">
      <c r="A31" s="65"/>
      <c r="B31" s="56" t="s">
        <v>257</v>
      </c>
      <c r="C31" s="57">
        <v>61.281945999999998</v>
      </c>
      <c r="D31" s="57">
        <v>77.340120999999996</v>
      </c>
      <c r="E31" s="57">
        <v>52.633631999999999</v>
      </c>
      <c r="G31" s="63"/>
      <c r="J31" s="29"/>
      <c r="K31" s="29"/>
    </row>
    <row r="32" spans="1:11" ht="20.100000000000001" customHeight="1" x14ac:dyDescent="0.45">
      <c r="A32" s="62"/>
      <c r="B32" s="54" t="s">
        <v>258</v>
      </c>
      <c r="C32" s="55">
        <v>49.053486999999997</v>
      </c>
      <c r="D32" s="55">
        <v>33.941867999999999</v>
      </c>
      <c r="E32" s="55">
        <v>23.621341999999999</v>
      </c>
      <c r="G32" s="63"/>
      <c r="J32" s="29"/>
      <c r="K32" s="29"/>
    </row>
    <row r="33" spans="1:11" ht="20.100000000000001" customHeight="1" x14ac:dyDescent="0.45">
      <c r="A33" s="65"/>
      <c r="B33" s="56" t="s">
        <v>170</v>
      </c>
      <c r="C33" s="57">
        <v>19.136467</v>
      </c>
      <c r="D33" s="57">
        <v>8.5260149999999992</v>
      </c>
      <c r="E33" s="57">
        <v>1.9591590000000001</v>
      </c>
      <c r="G33" s="63"/>
      <c r="J33" s="29"/>
      <c r="K33" s="29"/>
    </row>
    <row r="34" spans="1:11" ht="20.100000000000001" customHeight="1" x14ac:dyDescent="0.45">
      <c r="A34" s="143" t="s">
        <v>171</v>
      </c>
      <c r="B34" s="144" t="s">
        <v>158</v>
      </c>
      <c r="C34" s="145">
        <v>2745.4983489999995</v>
      </c>
      <c r="D34" s="145">
        <v>4103.1071170000005</v>
      </c>
      <c r="E34" s="145">
        <v>2805.5234740000001</v>
      </c>
      <c r="G34" s="63"/>
      <c r="H34" s="63"/>
      <c r="I34" s="60"/>
      <c r="J34" s="29"/>
      <c r="K34" s="29"/>
    </row>
    <row r="35" spans="1:11" ht="20.100000000000001" customHeight="1" x14ac:dyDescent="0.45">
      <c r="A35" s="62"/>
      <c r="B35" s="54" t="s">
        <v>173</v>
      </c>
      <c r="C35" s="55">
        <v>2014.141376</v>
      </c>
      <c r="D35" s="55">
        <v>2509.429341</v>
      </c>
      <c r="E35" s="55">
        <v>1737.210145</v>
      </c>
      <c r="G35" s="63"/>
      <c r="H35" s="63"/>
      <c r="I35" s="60"/>
      <c r="J35" s="29"/>
      <c r="K35" s="29"/>
    </row>
    <row r="36" spans="1:11" ht="20.100000000000001" customHeight="1" x14ac:dyDescent="0.45">
      <c r="A36" s="65"/>
      <c r="B36" s="56" t="s">
        <v>172</v>
      </c>
      <c r="C36" s="57">
        <v>628.51928499999997</v>
      </c>
      <c r="D36" s="57">
        <v>1180.5481480000001</v>
      </c>
      <c r="E36" s="57">
        <v>883.57650999999998</v>
      </c>
      <c r="G36" s="63"/>
      <c r="H36" s="63"/>
      <c r="I36" s="60"/>
      <c r="J36" s="29"/>
      <c r="K36" s="29"/>
    </row>
    <row r="37" spans="1:11" ht="20.100000000000001" customHeight="1" x14ac:dyDescent="0.45">
      <c r="A37" s="62"/>
      <c r="B37" s="54" t="s">
        <v>260</v>
      </c>
      <c r="C37" s="55">
        <v>102.370807</v>
      </c>
      <c r="D37" s="55">
        <v>411.46564499999999</v>
      </c>
      <c r="E37" s="55">
        <v>184.416843</v>
      </c>
      <c r="G37" s="63"/>
      <c r="H37" s="63"/>
      <c r="I37" s="60"/>
      <c r="J37" s="29"/>
      <c r="K37" s="29"/>
    </row>
    <row r="38" spans="1:11" ht="20.100000000000001" customHeight="1" x14ac:dyDescent="0.45">
      <c r="A38" s="65"/>
      <c r="B38" s="56" t="s">
        <v>261</v>
      </c>
      <c r="C38" s="57">
        <v>0.46266800000000002</v>
      </c>
      <c r="D38" s="57">
        <v>1.646018</v>
      </c>
      <c r="E38" s="57">
        <v>0.31259700000000001</v>
      </c>
      <c r="G38" s="63"/>
      <c r="H38" s="63"/>
      <c r="I38" s="60"/>
      <c r="J38" s="29"/>
      <c r="K38" s="29"/>
    </row>
    <row r="39" spans="1:11" ht="20.100000000000001" customHeight="1" x14ac:dyDescent="0.45">
      <c r="A39" s="62"/>
      <c r="B39" s="54" t="s">
        <v>174</v>
      </c>
      <c r="C39" s="55">
        <v>2.1299999999999999E-3</v>
      </c>
      <c r="D39" s="55">
        <v>1.3599999999999999E-2</v>
      </c>
      <c r="E39" s="55">
        <v>6.3499999999999997E-3</v>
      </c>
      <c r="G39" s="63"/>
      <c r="H39" s="63"/>
      <c r="I39" s="60"/>
      <c r="J39" s="29"/>
      <c r="K39" s="29"/>
    </row>
    <row r="40" spans="1:11" ht="20.100000000000001" customHeight="1" x14ac:dyDescent="0.45">
      <c r="A40" s="65"/>
      <c r="B40" s="56" t="s">
        <v>263</v>
      </c>
      <c r="C40" s="57">
        <v>1.1900000000000001E-4</v>
      </c>
      <c r="D40" s="57">
        <v>4.1149999999999997E-3</v>
      </c>
      <c r="E40" s="57">
        <v>9.2900000000000003E-4</v>
      </c>
      <c r="G40" s="63"/>
      <c r="H40" s="63"/>
      <c r="I40" s="60"/>
      <c r="J40" s="29"/>
      <c r="K40" s="29"/>
    </row>
    <row r="41" spans="1:11" ht="20.100000000000001" customHeight="1" x14ac:dyDescent="0.45">
      <c r="A41" s="62"/>
      <c r="B41" s="54" t="s">
        <v>182</v>
      </c>
      <c r="C41" s="55">
        <v>1.714E-3</v>
      </c>
      <c r="D41" s="55">
        <v>0</v>
      </c>
      <c r="E41" s="55">
        <v>0</v>
      </c>
      <c r="G41" s="63"/>
      <c r="H41" s="63"/>
      <c r="I41" s="60"/>
      <c r="J41" s="29"/>
      <c r="K41" s="29"/>
    </row>
    <row r="42" spans="1:11" ht="20.100000000000001" customHeight="1" thickBot="1" x14ac:dyDescent="0.5">
      <c r="A42" s="65"/>
      <c r="B42" s="56" t="s">
        <v>262</v>
      </c>
      <c r="C42" s="57">
        <v>2.5000000000000001E-4</v>
      </c>
      <c r="D42" s="57">
        <v>2.5000000000000001E-4</v>
      </c>
      <c r="E42" s="57">
        <v>1E-4</v>
      </c>
      <c r="G42" s="63"/>
      <c r="H42" s="63"/>
      <c r="I42" s="60"/>
      <c r="J42" s="29"/>
      <c r="K42" s="29"/>
    </row>
    <row r="43" spans="1:11" ht="35.1" customHeight="1" thickBot="1" x14ac:dyDescent="0.5">
      <c r="A43" s="146"/>
      <c r="B43" s="58" t="s">
        <v>57</v>
      </c>
      <c r="C43" s="59">
        <v>20122.969858999997</v>
      </c>
      <c r="D43" s="59">
        <v>29343.429230000002</v>
      </c>
      <c r="E43" s="59">
        <v>21591.889528</v>
      </c>
      <c r="J43" s="29"/>
      <c r="K43" s="29"/>
    </row>
    <row r="44" spans="1:11" x14ac:dyDescent="0.45">
      <c r="A44" s="164" t="s">
        <v>320</v>
      </c>
      <c r="B44" s="37"/>
      <c r="C44" s="50"/>
      <c r="D44" s="50"/>
      <c r="E44" s="50"/>
      <c r="J44" s="29"/>
      <c r="K44" s="29"/>
    </row>
    <row r="45" spans="1:11" x14ac:dyDescent="0.45">
      <c r="A45" s="136"/>
      <c r="B45" s="37"/>
      <c r="C45" s="37"/>
      <c r="D45" s="37"/>
      <c r="E45" s="37"/>
      <c r="J45" s="29"/>
      <c r="K45" s="29"/>
    </row>
    <row r="46" spans="1:11" x14ac:dyDescent="0.45">
      <c r="A46" s="37"/>
      <c r="B46" s="37"/>
      <c r="C46" s="37"/>
      <c r="D46" s="37"/>
      <c r="E46" s="37"/>
      <c r="J46" s="29"/>
      <c r="K46" s="29"/>
    </row>
    <row r="47" spans="1:11" x14ac:dyDescent="0.45">
      <c r="A47" s="37"/>
      <c r="B47" s="37"/>
      <c r="C47" s="37"/>
      <c r="D47" s="37"/>
      <c r="E47" s="37"/>
      <c r="J47" s="29"/>
      <c r="K47" s="29"/>
    </row>
    <row r="48" spans="1:11" x14ac:dyDescent="0.45">
      <c r="A48" s="37"/>
      <c r="B48" s="37"/>
      <c r="C48" s="37"/>
      <c r="D48" s="37"/>
      <c r="E48" s="37"/>
      <c r="J48" s="29"/>
      <c r="K48" s="29"/>
    </row>
    <row r="49" spans="1:11" x14ac:dyDescent="0.45">
      <c r="A49" s="37"/>
      <c r="B49" s="37"/>
      <c r="C49" s="37"/>
      <c r="D49" s="37"/>
      <c r="E49" s="37"/>
      <c r="J49" s="29"/>
      <c r="K49" s="29"/>
    </row>
    <row r="50" spans="1:11" x14ac:dyDescent="0.45">
      <c r="A50" s="37"/>
      <c r="B50" s="37"/>
      <c r="C50" s="37"/>
      <c r="D50" s="37"/>
      <c r="E50" s="37"/>
      <c r="J50" s="29"/>
      <c r="K50" s="29"/>
    </row>
    <row r="51" spans="1:11" x14ac:dyDescent="0.45">
      <c r="A51" s="37"/>
      <c r="B51" s="37"/>
      <c r="C51" s="37"/>
      <c r="D51" s="37"/>
      <c r="E51" s="37"/>
      <c r="J51" s="29"/>
      <c r="K51" s="29"/>
    </row>
    <row r="52" spans="1:11" x14ac:dyDescent="0.45">
      <c r="A52" s="37"/>
      <c r="B52" s="37"/>
      <c r="C52" s="37"/>
      <c r="D52" s="37"/>
      <c r="E52" s="37"/>
      <c r="J52" s="29"/>
      <c r="K52" s="29"/>
    </row>
    <row r="53" spans="1:11" x14ac:dyDescent="0.45">
      <c r="A53" s="37"/>
      <c r="B53" s="37"/>
      <c r="C53" s="37"/>
      <c r="D53" s="37"/>
      <c r="E53" s="37"/>
      <c r="J53" s="29"/>
      <c r="K53" s="29"/>
    </row>
    <row r="54" spans="1:11" x14ac:dyDescent="0.45">
      <c r="A54" s="37"/>
      <c r="B54" s="37"/>
      <c r="C54" s="37"/>
      <c r="D54" s="37"/>
      <c r="E54" s="37"/>
      <c r="J54" s="29"/>
      <c r="K54" s="29"/>
    </row>
    <row r="55" spans="1:11" x14ac:dyDescent="0.45">
      <c r="A55" s="37"/>
      <c r="B55" s="37"/>
      <c r="C55" s="37"/>
      <c r="D55" s="37"/>
      <c r="E55" s="37"/>
      <c r="J55" s="29"/>
      <c r="K55" s="29"/>
    </row>
    <row r="56" spans="1:11" x14ac:dyDescent="0.45">
      <c r="A56" s="37"/>
      <c r="B56" s="37"/>
      <c r="C56" s="37"/>
      <c r="D56" s="37"/>
      <c r="E56" s="37"/>
      <c r="J56" s="29"/>
      <c r="K56" s="29"/>
    </row>
    <row r="57" spans="1:11" x14ac:dyDescent="0.45">
      <c r="A57" s="37"/>
      <c r="B57" s="37"/>
      <c r="C57" s="37"/>
      <c r="D57" s="37"/>
      <c r="E57" s="37"/>
      <c r="J57" s="29"/>
      <c r="K57" s="29"/>
    </row>
    <row r="58" spans="1:11" x14ac:dyDescent="0.45">
      <c r="A58" s="37"/>
      <c r="B58" s="37"/>
      <c r="C58" s="37"/>
      <c r="D58" s="37"/>
      <c r="E58" s="37"/>
      <c r="J58" s="29"/>
      <c r="K58" s="29"/>
    </row>
    <row r="59" spans="1:11" x14ac:dyDescent="0.45">
      <c r="A59" s="37"/>
      <c r="B59" s="37"/>
      <c r="C59" s="37"/>
      <c r="D59" s="37"/>
      <c r="E59" s="37"/>
      <c r="J59" s="29"/>
      <c r="K59" s="29"/>
    </row>
    <row r="60" spans="1:11" x14ac:dyDescent="0.45">
      <c r="A60" s="37"/>
      <c r="B60" s="37"/>
      <c r="C60" s="37"/>
      <c r="D60" s="37"/>
      <c r="E60" s="37"/>
      <c r="J60" s="29"/>
      <c r="K60" s="29"/>
    </row>
    <row r="61" spans="1:11" x14ac:dyDescent="0.45">
      <c r="A61" s="37"/>
      <c r="B61" s="37"/>
      <c r="C61" s="37"/>
      <c r="D61" s="37"/>
      <c r="E61" s="37"/>
      <c r="J61" s="29"/>
      <c r="K61" s="29"/>
    </row>
    <row r="62" spans="1:11" x14ac:dyDescent="0.45">
      <c r="A62" s="37"/>
      <c r="B62" s="37"/>
      <c r="C62" s="37"/>
      <c r="D62" s="37"/>
      <c r="E62" s="37"/>
      <c r="J62" s="29"/>
      <c r="K62" s="29"/>
    </row>
    <row r="63" spans="1:11" x14ac:dyDescent="0.45">
      <c r="A63" s="37"/>
      <c r="B63" s="37"/>
      <c r="C63" s="37"/>
      <c r="D63" s="37"/>
      <c r="E63" s="37"/>
      <c r="J63" s="29"/>
      <c r="K63" s="29"/>
    </row>
    <row r="64" spans="1:11" x14ac:dyDescent="0.45">
      <c r="A64" s="37"/>
      <c r="B64" s="37"/>
      <c r="C64" s="37"/>
      <c r="D64" s="37"/>
      <c r="E64" s="37"/>
      <c r="J64" s="29"/>
      <c r="K64" s="29"/>
    </row>
    <row r="65" spans="1:11" x14ac:dyDescent="0.45">
      <c r="A65" s="37"/>
      <c r="B65" s="37"/>
      <c r="C65" s="37"/>
      <c r="D65" s="37"/>
      <c r="E65" s="37"/>
      <c r="J65" s="29"/>
      <c r="K65" s="29"/>
    </row>
    <row r="66" spans="1:11" x14ac:dyDescent="0.45">
      <c r="A66" s="37"/>
      <c r="B66" s="37"/>
      <c r="C66" s="37"/>
      <c r="D66" s="37"/>
      <c r="E66" s="37"/>
      <c r="J66" s="29"/>
      <c r="K66" s="29"/>
    </row>
    <row r="67" spans="1:11" x14ac:dyDescent="0.45">
      <c r="A67" s="37"/>
      <c r="B67" s="37"/>
      <c r="C67" s="37"/>
      <c r="D67" s="37"/>
      <c r="E67" s="37"/>
      <c r="J67" s="29"/>
      <c r="K67" s="29"/>
    </row>
    <row r="68" spans="1:11" x14ac:dyDescent="0.45">
      <c r="A68" s="37"/>
      <c r="B68" s="37"/>
      <c r="C68" s="37"/>
      <c r="D68" s="37"/>
      <c r="E68" s="37"/>
      <c r="J68" s="29"/>
      <c r="K68" s="29"/>
    </row>
    <row r="69" spans="1:11" x14ac:dyDescent="0.45">
      <c r="A69" s="37"/>
      <c r="B69" s="37"/>
      <c r="C69" s="37"/>
      <c r="D69" s="37"/>
      <c r="E69" s="37"/>
      <c r="J69" s="29"/>
      <c r="K69" s="29"/>
    </row>
    <row r="70" spans="1:11" x14ac:dyDescent="0.45">
      <c r="A70" s="37"/>
      <c r="B70" s="37"/>
      <c r="C70" s="37"/>
      <c r="D70" s="37"/>
      <c r="E70" s="37"/>
      <c r="J70" s="29"/>
      <c r="K70" s="29"/>
    </row>
    <row r="71" spans="1:11" x14ac:dyDescent="0.45">
      <c r="A71" s="37"/>
      <c r="B71" s="37"/>
      <c r="C71" s="37"/>
      <c r="D71" s="37"/>
      <c r="E71" s="37"/>
      <c r="J71" s="29"/>
      <c r="K71" s="29"/>
    </row>
    <row r="72" spans="1:11" x14ac:dyDescent="0.45">
      <c r="A72" s="37"/>
      <c r="B72" s="37"/>
      <c r="C72" s="37"/>
      <c r="D72" s="37"/>
      <c r="E72" s="37"/>
      <c r="J72" s="29"/>
      <c r="K72" s="29"/>
    </row>
    <row r="73" spans="1:11" x14ac:dyDescent="0.45">
      <c r="A73" s="37"/>
      <c r="B73" s="37"/>
      <c r="C73" s="37"/>
      <c r="D73" s="37"/>
      <c r="E73" s="37"/>
      <c r="J73" s="29"/>
      <c r="K73" s="29"/>
    </row>
    <row r="74" spans="1:11" x14ac:dyDescent="0.45">
      <c r="A74" s="37"/>
      <c r="B74" s="37"/>
      <c r="C74" s="37"/>
      <c r="D74" s="37"/>
      <c r="E74" s="37"/>
      <c r="J74" s="29"/>
      <c r="K74" s="29"/>
    </row>
    <row r="75" spans="1:11" x14ac:dyDescent="0.45">
      <c r="A75" s="37"/>
      <c r="B75" s="37"/>
      <c r="C75" s="37"/>
      <c r="D75" s="37"/>
      <c r="E75" s="37"/>
      <c r="J75" s="29"/>
      <c r="K75" s="29"/>
    </row>
    <row r="76" spans="1:11" x14ac:dyDescent="0.45">
      <c r="A76" s="37"/>
      <c r="B76" s="37"/>
      <c r="C76" s="37"/>
      <c r="D76" s="37"/>
      <c r="E76" s="37"/>
      <c r="J76" s="29"/>
      <c r="K76" s="29"/>
    </row>
    <row r="77" spans="1:11" x14ac:dyDescent="0.45">
      <c r="A77" s="37"/>
      <c r="B77" s="37"/>
      <c r="C77" s="37"/>
      <c r="D77" s="37"/>
      <c r="E77" s="37"/>
      <c r="J77" s="29"/>
      <c r="K77" s="29"/>
    </row>
    <row r="78" spans="1:11" x14ac:dyDescent="0.45">
      <c r="A78" s="37"/>
      <c r="B78" s="37"/>
      <c r="C78" s="37"/>
      <c r="D78" s="37"/>
      <c r="E78" s="37"/>
      <c r="J78" s="29"/>
      <c r="K78" s="29"/>
    </row>
    <row r="79" spans="1:11" x14ac:dyDescent="0.45">
      <c r="A79" s="37"/>
      <c r="B79" s="37"/>
      <c r="C79" s="37"/>
      <c r="D79" s="37"/>
      <c r="E79" s="37"/>
      <c r="J79" s="29"/>
      <c r="K79" s="29"/>
    </row>
    <row r="80" spans="1:11" x14ac:dyDescent="0.45">
      <c r="A80" s="37"/>
      <c r="B80" s="37"/>
      <c r="C80" s="37"/>
      <c r="D80" s="37"/>
      <c r="E80" s="37"/>
      <c r="J80" s="29"/>
      <c r="K80" s="29"/>
    </row>
    <row r="81" spans="1:11" x14ac:dyDescent="0.45">
      <c r="A81" s="37"/>
      <c r="B81" s="37"/>
      <c r="C81" s="37"/>
      <c r="D81" s="37"/>
      <c r="E81" s="37"/>
      <c r="J81" s="29"/>
      <c r="K81" s="29"/>
    </row>
    <row r="82" spans="1:11" x14ac:dyDescent="0.45">
      <c r="A82" s="37"/>
      <c r="B82" s="37"/>
      <c r="C82" s="37"/>
      <c r="D82" s="37"/>
      <c r="E82" s="37"/>
      <c r="J82" s="29"/>
      <c r="K82" s="29"/>
    </row>
    <row r="83" spans="1:11" x14ac:dyDescent="0.45">
      <c r="A83" s="37"/>
      <c r="B83" s="37"/>
      <c r="C83" s="37"/>
      <c r="D83" s="37"/>
      <c r="E83" s="37"/>
      <c r="J83" s="29"/>
      <c r="K83" s="29"/>
    </row>
    <row r="84" spans="1:11" x14ac:dyDescent="0.45">
      <c r="A84" s="37"/>
      <c r="B84" s="37"/>
      <c r="C84" s="37"/>
      <c r="D84" s="37"/>
      <c r="E84" s="37"/>
      <c r="J84" s="29"/>
      <c r="K84" s="29"/>
    </row>
    <row r="85" spans="1:11" x14ac:dyDescent="0.45">
      <c r="A85" s="37"/>
      <c r="B85" s="37"/>
      <c r="C85" s="37"/>
      <c r="D85" s="37"/>
      <c r="E85" s="37"/>
      <c r="J85" s="29"/>
      <c r="K85" s="29"/>
    </row>
    <row r="86" spans="1:11" x14ac:dyDescent="0.45">
      <c r="A86" s="37"/>
      <c r="B86" s="37"/>
      <c r="C86" s="37"/>
      <c r="D86" s="37"/>
      <c r="E86" s="37"/>
      <c r="J86" s="29"/>
      <c r="K86" s="29"/>
    </row>
    <row r="87" spans="1:11" x14ac:dyDescent="0.45">
      <c r="A87" s="37"/>
      <c r="B87" s="37"/>
      <c r="C87" s="37"/>
      <c r="D87" s="37"/>
      <c r="E87" s="37"/>
      <c r="J87" s="29"/>
      <c r="K87" s="29"/>
    </row>
    <row r="88" spans="1:11" x14ac:dyDescent="0.45">
      <c r="A88" s="37"/>
      <c r="B88" s="37"/>
      <c r="C88" s="37"/>
      <c r="D88" s="37"/>
      <c r="E88" s="37"/>
      <c r="J88" s="29"/>
      <c r="K88" s="29"/>
    </row>
    <row r="89" spans="1:11" x14ac:dyDescent="0.45">
      <c r="A89" s="37"/>
      <c r="B89" s="37"/>
      <c r="C89" s="37"/>
      <c r="D89" s="37"/>
      <c r="E89" s="37"/>
      <c r="J89" s="29"/>
      <c r="K89" s="29"/>
    </row>
    <row r="90" spans="1:11" x14ac:dyDescent="0.45">
      <c r="A90" s="37"/>
      <c r="B90" s="37"/>
      <c r="C90" s="37"/>
      <c r="D90" s="37"/>
      <c r="E90" s="37"/>
      <c r="J90" s="29"/>
      <c r="K90" s="29"/>
    </row>
    <row r="91" spans="1:11" x14ac:dyDescent="0.45">
      <c r="A91" s="37"/>
      <c r="B91" s="37"/>
      <c r="C91" s="37"/>
      <c r="D91" s="37"/>
      <c r="E91" s="37"/>
      <c r="J91" s="29"/>
      <c r="K91" s="29"/>
    </row>
    <row r="92" spans="1:11" x14ac:dyDescent="0.45">
      <c r="A92" s="37"/>
      <c r="B92" s="37"/>
      <c r="C92" s="37"/>
      <c r="D92" s="37"/>
      <c r="E92" s="37"/>
      <c r="J92" s="29"/>
      <c r="K92" s="29"/>
    </row>
    <row r="93" spans="1:11" x14ac:dyDescent="0.45">
      <c r="A93" s="37"/>
      <c r="B93" s="37"/>
      <c r="C93" s="37"/>
      <c r="D93" s="37"/>
      <c r="E93" s="37"/>
      <c r="J93" s="29"/>
      <c r="K93" s="29"/>
    </row>
    <row r="94" spans="1:11" x14ac:dyDescent="0.45">
      <c r="A94" s="37"/>
      <c r="B94" s="37"/>
      <c r="C94" s="37"/>
      <c r="D94" s="37"/>
      <c r="E94" s="37"/>
      <c r="J94" s="29"/>
      <c r="K94" s="29"/>
    </row>
    <row r="95" spans="1:11" x14ac:dyDescent="0.45">
      <c r="A95" s="37"/>
      <c r="B95" s="37"/>
      <c r="C95" s="37"/>
      <c r="D95" s="37"/>
      <c r="E95" s="37"/>
      <c r="J95" s="29"/>
      <c r="K95" s="29"/>
    </row>
    <row r="96" spans="1:11" x14ac:dyDescent="0.45">
      <c r="A96" s="37"/>
      <c r="B96" s="37"/>
      <c r="C96" s="37"/>
      <c r="D96" s="37"/>
      <c r="E96" s="37"/>
      <c r="J96" s="29"/>
      <c r="K96" s="29"/>
    </row>
    <row r="97" spans="1:11" x14ac:dyDescent="0.45">
      <c r="A97" s="37"/>
      <c r="B97" s="37"/>
      <c r="C97" s="37"/>
      <c r="D97" s="37"/>
      <c r="E97" s="37"/>
      <c r="J97" s="29"/>
      <c r="K97" s="29"/>
    </row>
    <row r="98" spans="1:11" x14ac:dyDescent="0.45">
      <c r="A98" s="37"/>
      <c r="B98" s="37"/>
      <c r="C98" s="37"/>
      <c r="D98" s="37"/>
      <c r="E98" s="37"/>
      <c r="J98" s="29"/>
      <c r="K98" s="29"/>
    </row>
    <row r="99" spans="1:11" x14ac:dyDescent="0.45">
      <c r="A99" s="37"/>
      <c r="B99" s="37"/>
      <c r="C99" s="37"/>
      <c r="D99" s="37"/>
      <c r="E99" s="37"/>
      <c r="J99" s="29"/>
      <c r="K99" s="29"/>
    </row>
    <row r="100" spans="1:11" x14ac:dyDescent="0.45">
      <c r="A100" s="37"/>
      <c r="B100" s="37"/>
      <c r="C100" s="37"/>
      <c r="D100" s="37"/>
      <c r="E100" s="37"/>
      <c r="J100" s="29"/>
      <c r="K100" s="29"/>
    </row>
    <row r="101" spans="1:11" x14ac:dyDescent="0.45">
      <c r="A101" s="37"/>
      <c r="B101" s="37"/>
      <c r="C101" s="37"/>
      <c r="D101" s="37"/>
      <c r="E101" s="37"/>
      <c r="J101" s="29"/>
      <c r="K101" s="29"/>
    </row>
    <row r="102" spans="1:11" x14ac:dyDescent="0.45">
      <c r="A102" s="37"/>
      <c r="B102" s="37"/>
      <c r="C102" s="37"/>
      <c r="D102" s="37"/>
      <c r="E102" s="37"/>
      <c r="J102" s="29"/>
      <c r="K102" s="29"/>
    </row>
    <row r="103" spans="1:11" x14ac:dyDescent="0.45">
      <c r="A103" s="37"/>
      <c r="B103" s="37"/>
      <c r="C103" s="37"/>
      <c r="D103" s="37"/>
      <c r="E103" s="37"/>
      <c r="J103" s="29"/>
      <c r="K103" s="29"/>
    </row>
    <row r="104" spans="1:11" x14ac:dyDescent="0.45">
      <c r="A104" s="37"/>
      <c r="B104" s="37"/>
      <c r="C104" s="37"/>
      <c r="D104" s="37"/>
      <c r="E104" s="37"/>
      <c r="J104" s="29"/>
      <c r="K104" s="29"/>
    </row>
    <row r="105" spans="1:11" x14ac:dyDescent="0.45">
      <c r="A105" s="37"/>
      <c r="B105" s="37"/>
      <c r="C105" s="37"/>
      <c r="D105" s="37"/>
      <c r="E105" s="37"/>
      <c r="J105" s="29"/>
      <c r="K105" s="29"/>
    </row>
    <row r="106" spans="1:11" x14ac:dyDescent="0.45">
      <c r="A106" s="37"/>
      <c r="B106" s="37"/>
      <c r="C106" s="37"/>
      <c r="D106" s="37"/>
      <c r="E106" s="37"/>
      <c r="J106" s="29"/>
      <c r="K106" s="29"/>
    </row>
    <row r="107" spans="1:11" x14ac:dyDescent="0.45">
      <c r="A107" s="37"/>
      <c r="B107" s="37"/>
      <c r="C107" s="37"/>
      <c r="D107" s="37"/>
      <c r="E107" s="37"/>
      <c r="J107" s="29"/>
      <c r="K107" s="29"/>
    </row>
    <row r="108" spans="1:11" x14ac:dyDescent="0.45">
      <c r="A108" s="37"/>
      <c r="B108" s="37"/>
      <c r="C108" s="37"/>
      <c r="D108" s="37"/>
      <c r="E108" s="37"/>
      <c r="J108" s="29"/>
      <c r="K108" s="29"/>
    </row>
    <row r="109" spans="1:11" x14ac:dyDescent="0.45">
      <c r="A109" s="37"/>
      <c r="B109" s="37"/>
      <c r="C109" s="37"/>
      <c r="D109" s="37"/>
      <c r="E109" s="37"/>
      <c r="J109" s="29"/>
      <c r="K109" s="29"/>
    </row>
    <row r="110" spans="1:11" x14ac:dyDescent="0.45">
      <c r="A110" s="37"/>
      <c r="B110" s="37"/>
      <c r="C110" s="37"/>
      <c r="D110" s="37"/>
      <c r="E110" s="37"/>
      <c r="J110" s="29"/>
      <c r="K110" s="29"/>
    </row>
    <row r="111" spans="1:11" x14ac:dyDescent="0.45">
      <c r="A111" s="37"/>
      <c r="B111" s="37"/>
      <c r="C111" s="37"/>
      <c r="D111" s="37"/>
      <c r="E111" s="37"/>
      <c r="J111" s="29"/>
      <c r="K111" s="29"/>
    </row>
    <row r="112" spans="1:11" x14ac:dyDescent="0.45">
      <c r="A112" s="37"/>
      <c r="B112" s="37"/>
      <c r="C112" s="37"/>
      <c r="D112" s="37"/>
      <c r="E112" s="37"/>
      <c r="J112" s="29"/>
      <c r="K112" s="29"/>
    </row>
    <row r="113" spans="1:11" x14ac:dyDescent="0.45">
      <c r="A113" s="37"/>
      <c r="B113" s="37"/>
      <c r="C113" s="37"/>
      <c r="D113" s="37"/>
      <c r="E113" s="37"/>
      <c r="J113" s="29"/>
      <c r="K113" s="29"/>
    </row>
    <row r="114" spans="1:11" x14ac:dyDescent="0.45">
      <c r="A114" s="37"/>
      <c r="B114" s="37"/>
      <c r="C114" s="37"/>
      <c r="D114" s="37"/>
      <c r="E114" s="37"/>
      <c r="J114" s="29"/>
      <c r="K114" s="29"/>
    </row>
    <row r="115" spans="1:11" x14ac:dyDescent="0.45">
      <c r="A115" s="37"/>
      <c r="B115" s="37"/>
      <c r="C115" s="37"/>
      <c r="D115" s="37"/>
      <c r="E115" s="37"/>
      <c r="J115" s="29"/>
      <c r="K115" s="29"/>
    </row>
    <row r="116" spans="1:11" x14ac:dyDescent="0.45">
      <c r="A116" s="37"/>
      <c r="B116" s="37"/>
      <c r="C116" s="37"/>
      <c r="D116" s="37"/>
      <c r="E116" s="37"/>
      <c r="J116" s="29"/>
      <c r="K116" s="29"/>
    </row>
    <row r="117" spans="1:11" x14ac:dyDescent="0.45">
      <c r="A117" s="37"/>
      <c r="B117" s="37"/>
      <c r="C117" s="37"/>
      <c r="D117" s="37"/>
      <c r="E117" s="37"/>
      <c r="J117" s="29"/>
      <c r="K117" s="29"/>
    </row>
    <row r="118" spans="1:11" x14ac:dyDescent="0.45">
      <c r="A118" s="37"/>
      <c r="B118" s="37"/>
      <c r="C118" s="37"/>
      <c r="D118" s="37"/>
      <c r="E118" s="37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94"/>
  <sheetViews>
    <sheetView showGridLines="0" rightToLeft="1" zoomScaleNormal="100" workbookViewId="0">
      <pane ySplit="3" topLeftCell="A81" activePane="bottomLeft" state="frozen"/>
      <selection pane="bottomLeft" activeCell="C93" sqref="C93"/>
    </sheetView>
  </sheetViews>
  <sheetFormatPr defaultColWidth="8.85546875" defaultRowHeight="18" customHeight="1" x14ac:dyDescent="0.45"/>
  <cols>
    <col min="1" max="1" width="13.85546875" style="29" customWidth="1"/>
    <col min="2" max="3" width="21.5703125" style="29" customWidth="1"/>
    <col min="4" max="4" width="0.85546875" style="29" customWidth="1"/>
    <col min="5" max="5" width="17.85546875" style="29" customWidth="1"/>
    <col min="6" max="257" width="8.85546875" style="29"/>
    <col min="258" max="260" width="25.85546875" style="29" customWidth="1"/>
    <col min="261" max="513" width="8.85546875" style="29"/>
    <col min="514" max="516" width="25.85546875" style="29" customWidth="1"/>
    <col min="517" max="769" width="8.85546875" style="29"/>
    <col min="770" max="772" width="25.85546875" style="29" customWidth="1"/>
    <col min="773" max="1025" width="8.85546875" style="29"/>
    <col min="1026" max="1028" width="25.85546875" style="29" customWidth="1"/>
    <col min="1029" max="1281" width="8.85546875" style="29"/>
    <col min="1282" max="1284" width="25.85546875" style="29" customWidth="1"/>
    <col min="1285" max="1537" width="8.85546875" style="29"/>
    <col min="1538" max="1540" width="25.85546875" style="29" customWidth="1"/>
    <col min="1541" max="1793" width="8.85546875" style="29"/>
    <col min="1794" max="1796" width="25.85546875" style="29" customWidth="1"/>
    <col min="1797" max="2049" width="8.85546875" style="29"/>
    <col min="2050" max="2052" width="25.85546875" style="29" customWidth="1"/>
    <col min="2053" max="2305" width="8.85546875" style="29"/>
    <col min="2306" max="2308" width="25.85546875" style="29" customWidth="1"/>
    <col min="2309" max="2561" width="8.85546875" style="29"/>
    <col min="2562" max="2564" width="25.85546875" style="29" customWidth="1"/>
    <col min="2565" max="2817" width="8.85546875" style="29"/>
    <col min="2818" max="2820" width="25.85546875" style="29" customWidth="1"/>
    <col min="2821" max="3073" width="8.85546875" style="29"/>
    <col min="3074" max="3076" width="25.85546875" style="29" customWidth="1"/>
    <col min="3077" max="3329" width="8.85546875" style="29"/>
    <col min="3330" max="3332" width="25.85546875" style="29" customWidth="1"/>
    <col min="3333" max="3585" width="8.85546875" style="29"/>
    <col min="3586" max="3588" width="25.85546875" style="29" customWidth="1"/>
    <col min="3589" max="3841" width="8.85546875" style="29"/>
    <col min="3842" max="3844" width="25.85546875" style="29" customWidth="1"/>
    <col min="3845" max="4097" width="8.85546875" style="29"/>
    <col min="4098" max="4100" width="25.85546875" style="29" customWidth="1"/>
    <col min="4101" max="4353" width="8.85546875" style="29"/>
    <col min="4354" max="4356" width="25.85546875" style="29" customWidth="1"/>
    <col min="4357" max="4609" width="8.85546875" style="29"/>
    <col min="4610" max="4612" width="25.85546875" style="29" customWidth="1"/>
    <col min="4613" max="4865" width="8.85546875" style="29"/>
    <col min="4866" max="4868" width="25.85546875" style="29" customWidth="1"/>
    <col min="4869" max="5121" width="8.85546875" style="29"/>
    <col min="5122" max="5124" width="25.85546875" style="29" customWidth="1"/>
    <col min="5125" max="5377" width="8.85546875" style="29"/>
    <col min="5378" max="5380" width="25.85546875" style="29" customWidth="1"/>
    <col min="5381" max="5633" width="8.85546875" style="29"/>
    <col min="5634" max="5636" width="25.85546875" style="29" customWidth="1"/>
    <col min="5637" max="5889" width="8.85546875" style="29"/>
    <col min="5890" max="5892" width="25.85546875" style="29" customWidth="1"/>
    <col min="5893" max="6145" width="8.85546875" style="29"/>
    <col min="6146" max="6148" width="25.85546875" style="29" customWidth="1"/>
    <col min="6149" max="6401" width="8.85546875" style="29"/>
    <col min="6402" max="6404" width="25.85546875" style="29" customWidth="1"/>
    <col min="6405" max="6657" width="8.85546875" style="29"/>
    <col min="6658" max="6660" width="25.85546875" style="29" customWidth="1"/>
    <col min="6661" max="6913" width="8.85546875" style="29"/>
    <col min="6914" max="6916" width="25.85546875" style="29" customWidth="1"/>
    <col min="6917" max="7169" width="8.85546875" style="29"/>
    <col min="7170" max="7172" width="25.85546875" style="29" customWidth="1"/>
    <col min="7173" max="7425" width="8.85546875" style="29"/>
    <col min="7426" max="7428" width="25.85546875" style="29" customWidth="1"/>
    <col min="7429" max="7681" width="8.85546875" style="29"/>
    <col min="7682" max="7684" width="25.85546875" style="29" customWidth="1"/>
    <col min="7685" max="7937" width="8.85546875" style="29"/>
    <col min="7938" max="7940" width="25.85546875" style="29" customWidth="1"/>
    <col min="7941" max="8193" width="8.85546875" style="29"/>
    <col min="8194" max="8196" width="25.85546875" style="29" customWidth="1"/>
    <col min="8197" max="8449" width="8.85546875" style="29"/>
    <col min="8450" max="8452" width="25.85546875" style="29" customWidth="1"/>
    <col min="8453" max="8705" width="8.85546875" style="29"/>
    <col min="8706" max="8708" width="25.85546875" style="29" customWidth="1"/>
    <col min="8709" max="8961" width="8.85546875" style="29"/>
    <col min="8962" max="8964" width="25.85546875" style="29" customWidth="1"/>
    <col min="8965" max="9217" width="8.85546875" style="29"/>
    <col min="9218" max="9220" width="25.85546875" style="29" customWidth="1"/>
    <col min="9221" max="9473" width="8.85546875" style="29"/>
    <col min="9474" max="9476" width="25.85546875" style="29" customWidth="1"/>
    <col min="9477" max="9729" width="8.85546875" style="29"/>
    <col min="9730" max="9732" width="25.85546875" style="29" customWidth="1"/>
    <col min="9733" max="9985" width="8.85546875" style="29"/>
    <col min="9986" max="9988" width="25.85546875" style="29" customWidth="1"/>
    <col min="9989" max="10241" width="8.85546875" style="29"/>
    <col min="10242" max="10244" width="25.85546875" style="29" customWidth="1"/>
    <col min="10245" max="10497" width="8.85546875" style="29"/>
    <col min="10498" max="10500" width="25.85546875" style="29" customWidth="1"/>
    <col min="10501" max="10753" width="8.85546875" style="29"/>
    <col min="10754" max="10756" width="25.85546875" style="29" customWidth="1"/>
    <col min="10757" max="11009" width="8.85546875" style="29"/>
    <col min="11010" max="11012" width="25.85546875" style="29" customWidth="1"/>
    <col min="11013" max="11265" width="8.85546875" style="29"/>
    <col min="11266" max="11268" width="25.85546875" style="29" customWidth="1"/>
    <col min="11269" max="11521" width="8.85546875" style="29"/>
    <col min="11522" max="11524" width="25.85546875" style="29" customWidth="1"/>
    <col min="11525" max="11777" width="8.85546875" style="29"/>
    <col min="11778" max="11780" width="25.85546875" style="29" customWidth="1"/>
    <col min="11781" max="12033" width="8.85546875" style="29"/>
    <col min="12034" max="12036" width="25.85546875" style="29" customWidth="1"/>
    <col min="12037" max="12289" width="8.85546875" style="29"/>
    <col min="12290" max="12292" width="25.85546875" style="29" customWidth="1"/>
    <col min="12293" max="12545" width="8.85546875" style="29"/>
    <col min="12546" max="12548" width="25.85546875" style="29" customWidth="1"/>
    <col min="12549" max="12801" width="8.85546875" style="29"/>
    <col min="12802" max="12804" width="25.85546875" style="29" customWidth="1"/>
    <col min="12805" max="13057" width="8.85546875" style="29"/>
    <col min="13058" max="13060" width="25.85546875" style="29" customWidth="1"/>
    <col min="13061" max="13313" width="8.85546875" style="29"/>
    <col min="13314" max="13316" width="25.85546875" style="29" customWidth="1"/>
    <col min="13317" max="13569" width="8.85546875" style="29"/>
    <col min="13570" max="13572" width="25.85546875" style="29" customWidth="1"/>
    <col min="13573" max="13825" width="8.85546875" style="29"/>
    <col min="13826" max="13828" width="25.85546875" style="29" customWidth="1"/>
    <col min="13829" max="14081" width="8.85546875" style="29"/>
    <col min="14082" max="14084" width="25.85546875" style="29" customWidth="1"/>
    <col min="14085" max="14337" width="8.85546875" style="29"/>
    <col min="14338" max="14340" width="25.85546875" style="29" customWidth="1"/>
    <col min="14341" max="14593" width="8.85546875" style="29"/>
    <col min="14594" max="14596" width="25.85546875" style="29" customWidth="1"/>
    <col min="14597" max="14849" width="8.85546875" style="29"/>
    <col min="14850" max="14852" width="25.85546875" style="29" customWidth="1"/>
    <col min="14853" max="15105" width="8.85546875" style="29"/>
    <col min="15106" max="15108" width="25.85546875" style="29" customWidth="1"/>
    <col min="15109" max="15361" width="8.85546875" style="29"/>
    <col min="15362" max="15364" width="25.85546875" style="29" customWidth="1"/>
    <col min="15365" max="15617" width="8.85546875" style="29"/>
    <col min="15618" max="15620" width="25.85546875" style="29" customWidth="1"/>
    <col min="15621" max="15873" width="8.85546875" style="29"/>
    <col min="15874" max="15876" width="25.85546875" style="29" customWidth="1"/>
    <col min="15877" max="16129" width="8.85546875" style="29"/>
    <col min="16130" max="16132" width="25.85546875" style="29" customWidth="1"/>
    <col min="16133" max="16384" width="8.85546875" style="29"/>
  </cols>
  <sheetData>
    <row r="1" spans="1:3" ht="18" customHeight="1" x14ac:dyDescent="0.45">
      <c r="A1" s="155" t="s">
        <v>16</v>
      </c>
    </row>
    <row r="2" spans="1:3" ht="30" customHeight="1" x14ac:dyDescent="0.45">
      <c r="A2" s="190" t="s">
        <v>7</v>
      </c>
      <c r="B2" s="190"/>
      <c r="C2" s="190"/>
    </row>
    <row r="3" spans="1:3" ht="27" customHeight="1" x14ac:dyDescent="0.45">
      <c r="A3" s="129" t="s">
        <v>17</v>
      </c>
      <c r="B3" s="98" t="s">
        <v>18</v>
      </c>
      <c r="C3" s="98" t="s">
        <v>47</v>
      </c>
    </row>
    <row r="4" spans="1:3" ht="18" customHeight="1" x14ac:dyDescent="0.45">
      <c r="A4" s="23">
        <v>2017</v>
      </c>
      <c r="B4" s="24" t="s">
        <v>23</v>
      </c>
      <c r="C4" s="102">
        <v>45353.095735000003</v>
      </c>
    </row>
    <row r="5" spans="1:3" ht="18" customHeight="1" x14ac:dyDescent="0.45">
      <c r="A5" s="26" t="s">
        <v>24</v>
      </c>
      <c r="B5" s="27" t="s">
        <v>25</v>
      </c>
      <c r="C5" s="103">
        <v>38864.130824</v>
      </c>
    </row>
    <row r="6" spans="1:3" ht="18" customHeight="1" x14ac:dyDescent="0.45">
      <c r="A6" s="23" t="s">
        <v>24</v>
      </c>
      <c r="B6" s="24" t="s">
        <v>26</v>
      </c>
      <c r="C6" s="102">
        <v>41503.248833999998</v>
      </c>
    </row>
    <row r="7" spans="1:3" ht="18" customHeight="1" x14ac:dyDescent="0.45">
      <c r="A7" s="26" t="s">
        <v>24</v>
      </c>
      <c r="B7" s="27" t="s">
        <v>27</v>
      </c>
      <c r="C7" s="103">
        <v>44124.793023999999</v>
      </c>
    </row>
    <row r="8" spans="1:3" ht="18" customHeight="1" x14ac:dyDescent="0.45">
      <c r="A8" s="23" t="s">
        <v>24</v>
      </c>
      <c r="B8" s="24" t="s">
        <v>28</v>
      </c>
      <c r="C8" s="102">
        <v>47263.030852000004</v>
      </c>
    </row>
    <row r="9" spans="1:3" ht="18" customHeight="1" x14ac:dyDescent="0.45">
      <c r="A9" s="26" t="s">
        <v>24</v>
      </c>
      <c r="B9" s="27" t="s">
        <v>29</v>
      </c>
      <c r="C9" s="103">
        <v>35322.480409000003</v>
      </c>
    </row>
    <row r="10" spans="1:3" ht="18" customHeight="1" x14ac:dyDescent="0.45">
      <c r="A10" s="23" t="s">
        <v>24</v>
      </c>
      <c r="B10" s="24" t="s">
        <v>30</v>
      </c>
      <c r="C10" s="102">
        <v>44894.211418999999</v>
      </c>
    </row>
    <row r="11" spans="1:3" ht="18" customHeight="1" x14ac:dyDescent="0.45">
      <c r="A11" s="26" t="s">
        <v>24</v>
      </c>
      <c r="B11" s="27" t="s">
        <v>31</v>
      </c>
      <c r="C11" s="103">
        <v>43538.375118000004</v>
      </c>
    </row>
    <row r="12" spans="1:3" ht="18" customHeight="1" x14ac:dyDescent="0.45">
      <c r="A12" s="23" t="s">
        <v>24</v>
      </c>
      <c r="B12" s="24" t="s">
        <v>32</v>
      </c>
      <c r="C12" s="102">
        <v>35420.926003</v>
      </c>
    </row>
    <row r="13" spans="1:3" ht="18" customHeight="1" x14ac:dyDescent="0.45">
      <c r="A13" s="26" t="s">
        <v>24</v>
      </c>
      <c r="B13" s="27" t="s">
        <v>33</v>
      </c>
      <c r="C13" s="103">
        <v>44668.277562000003</v>
      </c>
    </row>
    <row r="14" spans="1:3" ht="18" customHeight="1" x14ac:dyDescent="0.45">
      <c r="A14" s="23" t="s">
        <v>24</v>
      </c>
      <c r="B14" s="24" t="s">
        <v>34</v>
      </c>
      <c r="C14" s="102">
        <v>40691.838113999998</v>
      </c>
    </row>
    <row r="15" spans="1:3" ht="18" customHeight="1" x14ac:dyDescent="0.45">
      <c r="A15" s="26" t="s">
        <v>24</v>
      </c>
      <c r="B15" s="27" t="s">
        <v>35</v>
      </c>
      <c r="C15" s="103">
        <v>42802.208843</v>
      </c>
    </row>
    <row r="16" spans="1:3" ht="18" customHeight="1" x14ac:dyDescent="0.45">
      <c r="A16" s="23">
        <v>2018</v>
      </c>
      <c r="B16" s="24" t="s">
        <v>23</v>
      </c>
      <c r="C16" s="102">
        <v>42205.095980999999</v>
      </c>
    </row>
    <row r="17" spans="1:3" ht="18" customHeight="1" x14ac:dyDescent="0.45">
      <c r="A17" s="26" t="s">
        <v>24</v>
      </c>
      <c r="B17" s="27" t="s">
        <v>25</v>
      </c>
      <c r="C17" s="103">
        <v>42044.502259000001</v>
      </c>
    </row>
    <row r="18" spans="1:3" ht="18" customHeight="1" x14ac:dyDescent="0.45">
      <c r="A18" s="23" t="s">
        <v>24</v>
      </c>
      <c r="B18" s="24" t="s">
        <v>26</v>
      </c>
      <c r="C18" s="102">
        <v>41806.037349999999</v>
      </c>
    </row>
    <row r="19" spans="1:3" ht="18" customHeight="1" x14ac:dyDescent="0.45">
      <c r="A19" s="26" t="s">
        <v>24</v>
      </c>
      <c r="B19" s="27" t="s">
        <v>27</v>
      </c>
      <c r="C19" s="103">
        <v>47224.032464999997</v>
      </c>
    </row>
    <row r="20" spans="1:3" ht="18" customHeight="1" x14ac:dyDescent="0.45">
      <c r="A20" s="23" t="s">
        <v>24</v>
      </c>
      <c r="B20" s="24" t="s">
        <v>28</v>
      </c>
      <c r="C20" s="102">
        <v>48527.659895999997</v>
      </c>
    </row>
    <row r="21" spans="1:3" ht="18" customHeight="1" x14ac:dyDescent="0.45">
      <c r="A21" s="26" t="s">
        <v>24</v>
      </c>
      <c r="B21" s="27" t="s">
        <v>29</v>
      </c>
      <c r="C21" s="103">
        <v>37268.086433999997</v>
      </c>
    </row>
    <row r="22" spans="1:3" ht="18" customHeight="1" x14ac:dyDescent="0.45">
      <c r="A22" s="23" t="s">
        <v>24</v>
      </c>
      <c r="B22" s="24" t="s">
        <v>30</v>
      </c>
      <c r="C22" s="102">
        <v>48363.985882000001</v>
      </c>
    </row>
    <row r="23" spans="1:3" ht="18" customHeight="1" x14ac:dyDescent="0.45">
      <c r="A23" s="26" t="s">
        <v>24</v>
      </c>
      <c r="B23" s="27" t="s">
        <v>31</v>
      </c>
      <c r="C23" s="103">
        <v>37265.704925999999</v>
      </c>
    </row>
    <row r="24" spans="1:3" ht="18" customHeight="1" x14ac:dyDescent="0.45">
      <c r="A24" s="23" t="s">
        <v>24</v>
      </c>
      <c r="B24" s="24" t="s">
        <v>32</v>
      </c>
      <c r="C24" s="102">
        <v>42391.673384000002</v>
      </c>
    </row>
    <row r="25" spans="1:3" ht="18" customHeight="1" x14ac:dyDescent="0.45">
      <c r="A25" s="26" t="s">
        <v>24</v>
      </c>
      <c r="B25" s="27" t="s">
        <v>33</v>
      </c>
      <c r="C25" s="103">
        <v>46086.489556</v>
      </c>
    </row>
    <row r="26" spans="1:3" ht="18" customHeight="1" x14ac:dyDescent="0.45">
      <c r="A26" s="23" t="s">
        <v>24</v>
      </c>
      <c r="B26" s="24" t="s">
        <v>34</v>
      </c>
      <c r="C26" s="102">
        <v>38908.824329000003</v>
      </c>
    </row>
    <row r="27" spans="1:3" ht="18" customHeight="1" x14ac:dyDescent="0.45">
      <c r="A27" s="26" t="s">
        <v>24</v>
      </c>
      <c r="B27" s="27" t="s">
        <v>35</v>
      </c>
      <c r="C27" s="103">
        <v>41900.597736999996</v>
      </c>
    </row>
    <row r="28" spans="1:3" ht="18" customHeight="1" x14ac:dyDescent="0.45">
      <c r="A28" s="23" t="s">
        <v>36</v>
      </c>
      <c r="B28" s="24" t="s">
        <v>23</v>
      </c>
      <c r="C28" s="102">
        <v>46104.347585000003</v>
      </c>
    </row>
    <row r="29" spans="1:3" ht="18" customHeight="1" x14ac:dyDescent="0.45">
      <c r="A29" s="26" t="s">
        <v>24</v>
      </c>
      <c r="B29" s="27" t="s">
        <v>25</v>
      </c>
      <c r="C29" s="103">
        <v>41087.700803</v>
      </c>
    </row>
    <row r="30" spans="1:3" ht="18" customHeight="1" x14ac:dyDescent="0.45">
      <c r="A30" s="23" t="s">
        <v>24</v>
      </c>
      <c r="B30" s="24" t="s">
        <v>26</v>
      </c>
      <c r="C30" s="102">
        <v>44999.793593000002</v>
      </c>
    </row>
    <row r="31" spans="1:3" ht="18" customHeight="1" x14ac:dyDescent="0.45">
      <c r="A31" s="26" t="s">
        <v>24</v>
      </c>
      <c r="B31" s="27" t="s">
        <v>27</v>
      </c>
      <c r="C31" s="103">
        <v>54200.396258000001</v>
      </c>
    </row>
    <row r="32" spans="1:3" ht="18" customHeight="1" x14ac:dyDescent="0.45">
      <c r="A32" s="23" t="s">
        <v>24</v>
      </c>
      <c r="B32" s="24" t="s">
        <v>28</v>
      </c>
      <c r="C32" s="102">
        <v>54376.124280000004</v>
      </c>
    </row>
    <row r="33" spans="1:3" ht="18" customHeight="1" x14ac:dyDescent="0.45">
      <c r="A33" s="26" t="s">
        <v>24</v>
      </c>
      <c r="B33" s="27" t="s">
        <v>29</v>
      </c>
      <c r="C33" s="103">
        <v>43242.091756000002</v>
      </c>
    </row>
    <row r="34" spans="1:3" ht="18" customHeight="1" x14ac:dyDescent="0.45">
      <c r="A34" s="23" t="s">
        <v>24</v>
      </c>
      <c r="B34" s="24" t="s">
        <v>30</v>
      </c>
      <c r="C34" s="102">
        <v>54181.396387000001</v>
      </c>
    </row>
    <row r="35" spans="1:3" ht="18" customHeight="1" x14ac:dyDescent="0.45">
      <c r="A35" s="26" t="s">
        <v>24</v>
      </c>
      <c r="B35" s="27" t="s">
        <v>31</v>
      </c>
      <c r="C35" s="103">
        <v>47158.917594999999</v>
      </c>
    </row>
    <row r="36" spans="1:3" ht="18" customHeight="1" x14ac:dyDescent="0.45">
      <c r="A36" s="23" t="s">
        <v>24</v>
      </c>
      <c r="B36" s="24" t="s">
        <v>32</v>
      </c>
      <c r="C36" s="102">
        <v>44111.171941000001</v>
      </c>
    </row>
    <row r="37" spans="1:3" ht="18" customHeight="1" x14ac:dyDescent="0.45">
      <c r="A37" s="26" t="s">
        <v>24</v>
      </c>
      <c r="B37" s="27" t="s">
        <v>33</v>
      </c>
      <c r="C37" s="103">
        <v>49799.586224999999</v>
      </c>
    </row>
    <row r="38" spans="1:3" ht="18" customHeight="1" x14ac:dyDescent="0.45">
      <c r="A38" s="23" t="s">
        <v>24</v>
      </c>
      <c r="B38" s="24" t="s">
        <v>34</v>
      </c>
      <c r="C38" s="102">
        <v>44078.892528999997</v>
      </c>
    </row>
    <row r="39" spans="1:3" ht="18" customHeight="1" x14ac:dyDescent="0.45">
      <c r="A39" s="26" t="s">
        <v>24</v>
      </c>
      <c r="B39" s="27" t="s">
        <v>35</v>
      </c>
      <c r="C39" s="103">
        <v>51021.035651999999</v>
      </c>
    </row>
    <row r="40" spans="1:3" ht="18" customHeight="1" x14ac:dyDescent="0.45">
      <c r="A40" s="23">
        <v>2020</v>
      </c>
      <c r="B40" s="24" t="s">
        <v>23</v>
      </c>
      <c r="C40" s="102">
        <v>46017.6751</v>
      </c>
    </row>
    <row r="41" spans="1:3" ht="18" customHeight="1" x14ac:dyDescent="0.45">
      <c r="A41" s="26" t="s">
        <v>24</v>
      </c>
      <c r="B41" s="27" t="s">
        <v>25</v>
      </c>
      <c r="C41" s="103">
        <v>43044.386638999997</v>
      </c>
    </row>
    <row r="42" spans="1:3" ht="18" customHeight="1" x14ac:dyDescent="0.45">
      <c r="A42" s="23" t="s">
        <v>24</v>
      </c>
      <c r="B42" s="24" t="s">
        <v>26</v>
      </c>
      <c r="C42" s="102">
        <v>43318.699232999999</v>
      </c>
    </row>
    <row r="43" spans="1:3" ht="18" customHeight="1" x14ac:dyDescent="0.45">
      <c r="A43" s="26" t="s">
        <v>24</v>
      </c>
      <c r="B43" s="27" t="s">
        <v>27</v>
      </c>
      <c r="C43" s="103">
        <v>41789.809110000002</v>
      </c>
    </row>
    <row r="44" spans="1:3" ht="18" customHeight="1" x14ac:dyDescent="0.45">
      <c r="A44" s="23" t="s">
        <v>24</v>
      </c>
      <c r="B44" s="24" t="s">
        <v>28</v>
      </c>
      <c r="C44" s="102">
        <v>36915.968561000002</v>
      </c>
    </row>
    <row r="45" spans="1:3" ht="18" customHeight="1" x14ac:dyDescent="0.45">
      <c r="A45" s="26" t="s">
        <v>24</v>
      </c>
      <c r="B45" s="27" t="s">
        <v>29</v>
      </c>
      <c r="C45" s="103">
        <v>46143.005582999998</v>
      </c>
    </row>
    <row r="46" spans="1:3" ht="18" customHeight="1" x14ac:dyDescent="0.45">
      <c r="A46" s="23" t="s">
        <v>24</v>
      </c>
      <c r="B46" s="24" t="s">
        <v>30</v>
      </c>
      <c r="C46" s="102">
        <v>40298.209007999998</v>
      </c>
    </row>
    <row r="47" spans="1:3" ht="18" customHeight="1" x14ac:dyDescent="0.45">
      <c r="A47" s="26" t="s">
        <v>24</v>
      </c>
      <c r="B47" s="27" t="s">
        <v>31</v>
      </c>
      <c r="C47" s="103">
        <v>40739.298187</v>
      </c>
    </row>
    <row r="48" spans="1:3" ht="18" customHeight="1" x14ac:dyDescent="0.45">
      <c r="A48" s="23" t="s">
        <v>24</v>
      </c>
      <c r="B48" s="24" t="s">
        <v>32</v>
      </c>
      <c r="C48" s="102">
        <v>41995.055714000002</v>
      </c>
    </row>
    <row r="49" spans="1:3" ht="18" customHeight="1" x14ac:dyDescent="0.45">
      <c r="A49" s="26" t="s">
        <v>24</v>
      </c>
      <c r="B49" s="27" t="s">
        <v>33</v>
      </c>
      <c r="C49" s="103">
        <v>43035.318184999996</v>
      </c>
    </row>
    <row r="50" spans="1:3" ht="18" customHeight="1" x14ac:dyDescent="0.45">
      <c r="A50" s="23" t="s">
        <v>24</v>
      </c>
      <c r="B50" s="24" t="s">
        <v>34</v>
      </c>
      <c r="C50" s="102">
        <v>48714.608340999999</v>
      </c>
    </row>
    <row r="51" spans="1:3" ht="18" customHeight="1" x14ac:dyDescent="0.45">
      <c r="A51" s="26" t="s">
        <v>24</v>
      </c>
      <c r="B51" s="27" t="s">
        <v>35</v>
      </c>
      <c r="C51" s="103">
        <v>45478.560609</v>
      </c>
    </row>
    <row r="52" spans="1:3" ht="18" customHeight="1" x14ac:dyDescent="0.45">
      <c r="A52" s="23">
        <v>2021</v>
      </c>
      <c r="B52" s="24" t="s">
        <v>23</v>
      </c>
      <c r="C52" s="102">
        <v>48050.631590999998</v>
      </c>
    </row>
    <row r="53" spans="1:3" ht="18" customHeight="1" x14ac:dyDescent="0.45">
      <c r="A53" s="26" t="s">
        <v>24</v>
      </c>
      <c r="B53" s="27" t="s">
        <v>25</v>
      </c>
      <c r="C53" s="103">
        <v>41041.415606000002</v>
      </c>
    </row>
    <row r="54" spans="1:3" ht="18" customHeight="1" x14ac:dyDescent="0.45">
      <c r="A54" s="23" t="s">
        <v>24</v>
      </c>
      <c r="B54" s="24" t="s">
        <v>26</v>
      </c>
      <c r="C54" s="102">
        <v>50300.031558000002</v>
      </c>
    </row>
    <row r="55" spans="1:3" ht="18" customHeight="1" x14ac:dyDescent="0.45">
      <c r="A55" s="26" t="s">
        <v>24</v>
      </c>
      <c r="B55" s="27" t="s">
        <v>27</v>
      </c>
      <c r="C55" s="103">
        <v>49702.660086999997</v>
      </c>
    </row>
    <row r="56" spans="1:3" ht="18" customHeight="1" x14ac:dyDescent="0.45">
      <c r="A56" s="23" t="s">
        <v>24</v>
      </c>
      <c r="B56" s="24" t="s">
        <v>28</v>
      </c>
      <c r="C56" s="102">
        <v>44214.151553999996</v>
      </c>
    </row>
    <row r="57" spans="1:3" ht="18" customHeight="1" x14ac:dyDescent="0.45">
      <c r="A57" s="26"/>
      <c r="B57" s="27" t="s">
        <v>29</v>
      </c>
      <c r="C57" s="103">
        <v>46506.782373000002</v>
      </c>
    </row>
    <row r="58" spans="1:3" ht="18" customHeight="1" x14ac:dyDescent="0.45">
      <c r="A58" s="23"/>
      <c r="B58" s="24" t="s">
        <v>30</v>
      </c>
      <c r="C58" s="102">
        <v>46599.587974000002</v>
      </c>
    </row>
    <row r="59" spans="1:3" ht="18" customHeight="1" x14ac:dyDescent="0.45">
      <c r="A59" s="26"/>
      <c r="B59" s="27" t="s">
        <v>31</v>
      </c>
      <c r="C59" s="103">
        <v>50829.809834</v>
      </c>
    </row>
    <row r="60" spans="1:3" ht="18" customHeight="1" x14ac:dyDescent="0.45">
      <c r="A60" s="23"/>
      <c r="B60" s="24" t="s">
        <v>32</v>
      </c>
      <c r="C60" s="102">
        <v>47326.975918999997</v>
      </c>
    </row>
    <row r="61" spans="1:3" ht="18" customHeight="1" x14ac:dyDescent="0.45">
      <c r="A61" s="26" t="s">
        <v>24</v>
      </c>
      <c r="B61" s="27" t="s">
        <v>33</v>
      </c>
      <c r="C61" s="103">
        <v>45851.977155</v>
      </c>
    </row>
    <row r="62" spans="1:3" ht="18" customHeight="1" x14ac:dyDescent="0.45">
      <c r="A62" s="23"/>
      <c r="B62" s="24" t="s">
        <v>34</v>
      </c>
      <c r="C62" s="102">
        <v>49558.592423000002</v>
      </c>
    </row>
    <row r="63" spans="1:3" ht="18" customHeight="1" x14ac:dyDescent="0.45">
      <c r="A63" s="26" t="s">
        <v>24</v>
      </c>
      <c r="B63" s="27" t="s">
        <v>35</v>
      </c>
      <c r="C63" s="103">
        <v>53202.531267999999</v>
      </c>
    </row>
    <row r="64" spans="1:3" ht="18" customHeight="1" x14ac:dyDescent="0.45">
      <c r="A64" s="23">
        <v>2022</v>
      </c>
      <c r="B64" s="24" t="s">
        <v>23</v>
      </c>
      <c r="C64" s="102">
        <v>52350.524237999998</v>
      </c>
    </row>
    <row r="65" spans="1:5" ht="18" customHeight="1" x14ac:dyDescent="0.45">
      <c r="A65" s="26" t="s">
        <v>24</v>
      </c>
      <c r="B65" s="27" t="s">
        <v>25</v>
      </c>
      <c r="C65" s="103">
        <v>49266.231052000003</v>
      </c>
    </row>
    <row r="66" spans="1:5" ht="18" customHeight="1" x14ac:dyDescent="0.45">
      <c r="A66" s="23"/>
      <c r="B66" s="24" t="s">
        <v>26</v>
      </c>
      <c r="C66" s="102">
        <v>56287.946711999997</v>
      </c>
    </row>
    <row r="67" spans="1:5" ht="18" customHeight="1" x14ac:dyDescent="0.45">
      <c r="A67" s="26" t="s">
        <v>24</v>
      </c>
      <c r="B67" s="27" t="s">
        <v>27</v>
      </c>
      <c r="C67" s="103">
        <v>57324.396277</v>
      </c>
    </row>
    <row r="68" spans="1:5" ht="18" customHeight="1" x14ac:dyDescent="0.45">
      <c r="A68" s="23" t="s">
        <v>24</v>
      </c>
      <c r="B68" s="24" t="s">
        <v>28</v>
      </c>
      <c r="C68" s="102">
        <v>55958.986956000001</v>
      </c>
    </row>
    <row r="69" spans="1:5" ht="18" customHeight="1" x14ac:dyDescent="0.45">
      <c r="A69" s="26" t="s">
        <v>24</v>
      </c>
      <c r="B69" s="27" t="s">
        <v>29</v>
      </c>
      <c r="C69" s="103">
        <v>62070.882832000003</v>
      </c>
    </row>
    <row r="70" spans="1:5" ht="18" customHeight="1" x14ac:dyDescent="0.45">
      <c r="A70" s="23" t="s">
        <v>24</v>
      </c>
      <c r="B70" s="24" t="s">
        <v>30</v>
      </c>
      <c r="C70" s="102">
        <v>57555.576458000003</v>
      </c>
    </row>
    <row r="71" spans="1:5" ht="18" customHeight="1" x14ac:dyDescent="0.45">
      <c r="A71" s="26" t="s">
        <v>24</v>
      </c>
      <c r="B71" s="27" t="s">
        <v>31</v>
      </c>
      <c r="C71" s="103">
        <v>63796.635368000003</v>
      </c>
    </row>
    <row r="72" spans="1:5" ht="18" customHeight="1" x14ac:dyDescent="0.45">
      <c r="A72" s="23" t="s">
        <v>24</v>
      </c>
      <c r="B72" s="24" t="s">
        <v>32</v>
      </c>
      <c r="C72" s="102">
        <v>61458.585811999998</v>
      </c>
    </row>
    <row r="73" spans="1:5" ht="18" customHeight="1" x14ac:dyDescent="0.45">
      <c r="A73" s="26" t="s">
        <v>24</v>
      </c>
      <c r="B73" s="27" t="s">
        <v>33</v>
      </c>
      <c r="C73" s="103">
        <v>66275.153928999993</v>
      </c>
    </row>
    <row r="74" spans="1:5" ht="18" customHeight="1" x14ac:dyDescent="0.45">
      <c r="A74" s="23"/>
      <c r="B74" s="24" t="s">
        <v>34</v>
      </c>
      <c r="C74" s="102">
        <v>64754.098078000003</v>
      </c>
    </row>
    <row r="75" spans="1:5" ht="18" customHeight="1" x14ac:dyDescent="0.45">
      <c r="A75" s="26" t="s">
        <v>24</v>
      </c>
      <c r="B75" s="27" t="s">
        <v>35</v>
      </c>
      <c r="C75" s="103">
        <v>64938.981055999997</v>
      </c>
      <c r="E75" s="40"/>
    </row>
    <row r="76" spans="1:5" ht="18" customHeight="1" x14ac:dyDescent="0.45">
      <c r="A76" s="23">
        <v>2023</v>
      </c>
      <c r="B76" s="24" t="s">
        <v>23</v>
      </c>
      <c r="C76" s="102">
        <v>66071.600479000001</v>
      </c>
      <c r="E76" s="40"/>
    </row>
    <row r="77" spans="1:5" ht="18" customHeight="1" x14ac:dyDescent="0.45">
      <c r="A77" s="26" t="s">
        <v>24</v>
      </c>
      <c r="B77" s="27" t="s">
        <v>25</v>
      </c>
      <c r="C77" s="103">
        <v>56195.934169</v>
      </c>
      <c r="E77" s="174"/>
    </row>
    <row r="78" spans="1:5" ht="18" customHeight="1" x14ac:dyDescent="0.45">
      <c r="A78" s="23"/>
      <c r="B78" s="24" t="s">
        <v>26</v>
      </c>
      <c r="C78" s="102">
        <v>66686.295026000007</v>
      </c>
    </row>
    <row r="79" spans="1:5" ht="18" customHeight="1" x14ac:dyDescent="0.45">
      <c r="A79" s="26" t="s">
        <v>24</v>
      </c>
      <c r="B79" s="27" t="s">
        <v>27</v>
      </c>
      <c r="C79" s="103">
        <v>61116.955199000004</v>
      </c>
    </row>
    <row r="80" spans="1:5" ht="18" customHeight="1" x14ac:dyDescent="0.45">
      <c r="A80" s="23"/>
      <c r="B80" s="24" t="s">
        <v>28</v>
      </c>
      <c r="C80" s="102">
        <v>68437.407315000004</v>
      </c>
    </row>
    <row r="81" spans="1:3" ht="18" customHeight="1" x14ac:dyDescent="0.45">
      <c r="A81" s="26" t="s">
        <v>24</v>
      </c>
      <c r="B81" s="27" t="s">
        <v>29</v>
      </c>
      <c r="C81" s="103">
        <v>60800.478174999997</v>
      </c>
    </row>
    <row r="82" spans="1:3" ht="18" customHeight="1" x14ac:dyDescent="0.45">
      <c r="A82" s="23"/>
      <c r="B82" s="24" t="s">
        <v>30</v>
      </c>
      <c r="C82" s="102">
        <v>66794.125732</v>
      </c>
    </row>
    <row r="83" spans="1:3" ht="18" customHeight="1" x14ac:dyDescent="0.45">
      <c r="A83" s="26"/>
      <c r="B83" s="27" t="s">
        <v>31</v>
      </c>
      <c r="C83" s="103">
        <v>67436.825349000006</v>
      </c>
    </row>
    <row r="84" spans="1:3" ht="18" customHeight="1" x14ac:dyDescent="0.45">
      <c r="A84" s="23"/>
      <c r="B84" s="24" t="s">
        <v>32</v>
      </c>
      <c r="C84" s="102">
        <v>60754.793618999996</v>
      </c>
    </row>
    <row r="85" spans="1:3" ht="18" customHeight="1" x14ac:dyDescent="0.45">
      <c r="A85" s="26"/>
      <c r="B85" s="27" t="s">
        <v>33</v>
      </c>
      <c r="C85" s="103">
        <v>74866.783806000007</v>
      </c>
    </row>
    <row r="86" spans="1:3" ht="18" customHeight="1" x14ac:dyDescent="0.45">
      <c r="A86" s="23"/>
      <c r="B86" s="24" t="s">
        <v>34</v>
      </c>
      <c r="C86" s="102">
        <v>64663.487847999997</v>
      </c>
    </row>
    <row r="87" spans="1:3" ht="18" customHeight="1" x14ac:dyDescent="0.45">
      <c r="A87" s="26"/>
      <c r="B87" s="27" t="s">
        <v>35</v>
      </c>
      <c r="C87" s="103">
        <v>62199.571830000001</v>
      </c>
    </row>
    <row r="88" spans="1:3" ht="18" customHeight="1" x14ac:dyDescent="0.45">
      <c r="A88" s="23" t="s">
        <v>336</v>
      </c>
      <c r="B88" s="24" t="s">
        <v>23</v>
      </c>
      <c r="C88" s="102">
        <v>67036.777346000003</v>
      </c>
    </row>
    <row r="89" spans="1:3" ht="18" customHeight="1" x14ac:dyDescent="0.45">
      <c r="A89" s="26"/>
      <c r="B89" s="27" t="s">
        <v>25</v>
      </c>
      <c r="C89" s="103">
        <v>67143.262705000001</v>
      </c>
    </row>
    <row r="90" spans="1:3" ht="18" customHeight="1" x14ac:dyDescent="0.45">
      <c r="A90" s="23"/>
      <c r="B90" s="24" t="s">
        <v>26</v>
      </c>
      <c r="C90" s="102">
        <v>73588.748510999998</v>
      </c>
    </row>
    <row r="91" spans="1:3" ht="18" customHeight="1" x14ac:dyDescent="0.45">
      <c r="A91" s="26"/>
      <c r="B91" s="27" t="s">
        <v>27</v>
      </c>
      <c r="C91" s="103">
        <v>63993.921395999998</v>
      </c>
    </row>
    <row r="92" spans="1:3" ht="18" customHeight="1" x14ac:dyDescent="0.45">
      <c r="A92" s="23"/>
      <c r="B92" s="24" t="s">
        <v>28</v>
      </c>
      <c r="C92" s="102">
        <v>74433.521989999994</v>
      </c>
    </row>
    <row r="93" spans="1:3" ht="18" customHeight="1" x14ac:dyDescent="0.45">
      <c r="A93" s="26"/>
      <c r="B93" s="27" t="s">
        <v>29</v>
      </c>
      <c r="C93" s="103">
        <v>57716.968588000003</v>
      </c>
    </row>
    <row r="94" spans="1:3" ht="18" customHeight="1" x14ac:dyDescent="0.45">
      <c r="A94" s="164" t="s">
        <v>320</v>
      </c>
    </row>
  </sheetData>
  <mergeCells count="1">
    <mergeCell ref="A2:C2"/>
  </mergeCells>
  <phoneticPr fontId="28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BFCE8-F6C3-4E55-A9EF-C2009A8DE7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AA9057-6C46-4567-80BD-E63BACD82A40}">
  <ds:schemaRefs>
    <ds:schemaRef ds:uri="http://www.w3.org/XML/1998/namespace"/>
    <ds:schemaRef ds:uri="http://purl.org/dc/terms/"/>
    <ds:schemaRef ds:uri="http://schemas.microsoft.com/office/2006/documentManagement/types"/>
    <ds:schemaRef ds:uri="9b69b28a-2944-48cf-a581-8e2128fa99e8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9b810dad-7851-47e2-b9a5-c5cf4ae4f11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وليد عبدالقادر - Waleed Abdulqader</cp:lastModifiedBy>
  <cp:revision/>
  <dcterms:created xsi:type="dcterms:W3CDTF">2016-08-11T05:20:00Z</dcterms:created>
  <dcterms:modified xsi:type="dcterms:W3CDTF">2024-08-21T19:57:30Z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