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1/أغسطس 08/ملفات/"/>
    </mc:Choice>
  </mc:AlternateContent>
  <xr:revisionPtr revIDLastSave="1" documentId="13_ncr:1_{D15A5966-3961-47B8-92FB-D8C282568E0E}" xr6:coauthVersionLast="47" xr6:coauthVersionMax="47" xr10:uidLastSave="{9E42F4BE-FA19-4712-9789-E8433ED8ACA9}"/>
  <bookViews>
    <workbookView xWindow="585" yWindow="375" windowWidth="26850" windowHeight="15225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'1.4'!$A$6:$W$6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'1.5'!$A$1:$E$39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'2.3'!$A$1:$E$148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1" l="1"/>
  <c r="D10" i="51"/>
  <c r="C10" i="51"/>
  <c r="E10" i="50"/>
  <c r="D10" i="50"/>
  <c r="C10" i="50"/>
  <c r="D149" i="18" l="1"/>
  <c r="E149" i="18"/>
  <c r="C149" i="18"/>
  <c r="D18" i="17"/>
  <c r="E18" i="17"/>
  <c r="C18" i="17"/>
  <c r="D28" i="11"/>
  <c r="E28" i="11"/>
  <c r="C28" i="11"/>
  <c r="E56" i="25" l="1"/>
  <c r="F46" i="35" l="1"/>
  <c r="F47" i="35"/>
  <c r="F48" i="35"/>
  <c r="F49" i="35"/>
  <c r="F50" i="35"/>
  <c r="F51" i="35"/>
  <c r="F52" i="35"/>
  <c r="F53" i="35"/>
  <c r="F54" i="35"/>
  <c r="F55" i="35"/>
  <c r="F56" i="35"/>
  <c r="F57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40" i="35"/>
  <c r="E41" i="35"/>
  <c r="E42" i="35"/>
  <c r="E43" i="35"/>
  <c r="E44" i="35"/>
  <c r="E45" i="35"/>
  <c r="E41" i="25" l="1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5" i="25"/>
  <c r="E7" i="35"/>
  <c r="F7" i="35"/>
  <c r="E8" i="35"/>
  <c r="F8" i="35"/>
  <c r="E9" i="35"/>
  <c r="F9" i="35"/>
  <c r="E10" i="35"/>
  <c r="F10" i="35"/>
  <c r="E11" i="35"/>
  <c r="F11" i="35"/>
  <c r="E12" i="35"/>
  <c r="F12" i="35"/>
  <c r="E13" i="35"/>
  <c r="F13" i="35"/>
  <c r="E14" i="35"/>
  <c r="F14" i="35"/>
  <c r="E15" i="35"/>
  <c r="F15" i="35"/>
  <c r="E16" i="35"/>
  <c r="F16" i="35"/>
  <c r="E17" i="35"/>
  <c r="F17" i="35"/>
  <c r="E18" i="35"/>
  <c r="F18" i="35"/>
  <c r="E19" i="35"/>
  <c r="F19" i="35"/>
  <c r="E20" i="35"/>
  <c r="F20" i="35"/>
  <c r="E21" i="35"/>
  <c r="F21" i="35"/>
  <c r="E22" i="35"/>
  <c r="F22" i="35"/>
  <c r="E23" i="35"/>
  <c r="F23" i="35"/>
  <c r="E24" i="35"/>
  <c r="F24" i="35"/>
  <c r="E25" i="35"/>
  <c r="F25" i="35"/>
  <c r="E26" i="35"/>
  <c r="F26" i="35"/>
  <c r="E27" i="35"/>
  <c r="F27" i="35"/>
  <c r="E28" i="35"/>
  <c r="F28" i="35"/>
  <c r="E29" i="35"/>
  <c r="F29" i="35"/>
  <c r="E30" i="35"/>
  <c r="F30" i="35"/>
  <c r="E31" i="35"/>
  <c r="F31" i="35"/>
  <c r="E32" i="35"/>
  <c r="F32" i="35"/>
  <c r="E33" i="35"/>
  <c r="F33" i="35"/>
  <c r="E34" i="35"/>
  <c r="F34" i="35"/>
  <c r="E35" i="35"/>
  <c r="F35" i="35"/>
  <c r="E36" i="35"/>
  <c r="F36" i="35"/>
  <c r="E37" i="35"/>
  <c r="F37" i="35"/>
  <c r="E38" i="35"/>
  <c r="F38" i="35"/>
  <c r="E39" i="35"/>
  <c r="F39" i="35"/>
  <c r="F40" i="35"/>
  <c r="F41" i="35"/>
  <c r="F42" i="35"/>
  <c r="F43" i="35"/>
  <c r="F44" i="35"/>
  <c r="F45" i="35"/>
  <c r="F6" i="35"/>
  <c r="E6" i="35"/>
  <c r="C31" i="34" l="1"/>
  <c r="D31" i="34"/>
  <c r="E31" i="34"/>
  <c r="C31" i="30" l="1"/>
  <c r="D31" i="30"/>
  <c r="E31" i="30"/>
  <c r="C20" i="30" l="1"/>
  <c r="C7" i="30"/>
  <c r="C47" i="30" s="1"/>
  <c r="D20" i="30" l="1"/>
  <c r="E20" i="30"/>
  <c r="E7" i="30" l="1"/>
  <c r="E47" i="30" s="1"/>
  <c r="D7" i="30"/>
  <c r="D47" i="30" s="1"/>
  <c r="E148" i="22"/>
  <c r="D148" i="22"/>
  <c r="C148" i="22"/>
  <c r="E18" i="21"/>
  <c r="D18" i="21"/>
  <c r="C18" i="21"/>
  <c r="E28" i="20"/>
  <c r="D28" i="20"/>
  <c r="C28" i="20"/>
  <c r="E20" i="34"/>
  <c r="D20" i="34"/>
  <c r="C20" i="34"/>
  <c r="E7" i="34"/>
  <c r="D7" i="34"/>
  <c r="C7" i="34"/>
  <c r="C39" i="34" l="1"/>
  <c r="D39" i="34"/>
  <c r="E39" i="3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<sst xmlns="http://schemas.openxmlformats.org/spreadsheetml/2006/main" count="1429" uniqueCount="374">
  <si>
    <t>International Trade of Saudi Arabia</t>
  </si>
  <si>
    <t>August 2021</t>
  </si>
  <si>
    <t>Table</t>
  </si>
  <si>
    <t>Subject</t>
  </si>
  <si>
    <t>Trade Volume and Trade Balance, Monthly</t>
  </si>
  <si>
    <t>Merchandise Exports, Monthly</t>
  </si>
  <si>
    <t>Exports by Section</t>
  </si>
  <si>
    <t>Exports by Group of Countries</t>
  </si>
  <si>
    <t>Exports by Country</t>
  </si>
  <si>
    <t>Non-Oil Exports by country and main section in August 2021</t>
  </si>
  <si>
    <t>Non-oil Exports by Mode of Transport and Customs Port</t>
  </si>
  <si>
    <t>Merchandise Imports, Monthly</t>
  </si>
  <si>
    <t>Imports by Section</t>
  </si>
  <si>
    <t>Imports by Group of Countries</t>
  </si>
  <si>
    <t>Imports by Country</t>
  </si>
  <si>
    <t>Imports by country and main section  in August 2021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</si>
  <si>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</si>
  <si>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</si>
  <si>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</si>
  <si>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</si>
  <si>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</si>
  <si>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</si>
  <si>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</si>
  <si>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Index</t>
  </si>
  <si>
    <t>Trade Volume and Trade Balance (Million Riyals)</t>
  </si>
  <si>
    <t>Year</t>
  </si>
  <si>
    <t>Month</t>
  </si>
  <si>
    <t>Merchandise Exports
(A)</t>
  </si>
  <si>
    <t>Merchandise Imports
(B)</t>
  </si>
  <si>
    <t>Trade Volume
(C) = (A + B)</t>
  </si>
  <si>
    <t>Trade Balance
(D) = (A - B)</t>
  </si>
  <si>
    <t>2017</t>
  </si>
  <si>
    <t>January</t>
  </si>
  <si>
    <t/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</si>
  <si>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</si>
  <si>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</si>
  <si>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</si>
  <si>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</si>
  <si>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</si>
  <si>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</si>
  <si>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</si>
  <si>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</si>
  <si>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</si>
  <si>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</si>
  <si>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</si>
  <si>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2018</t>
  </si>
  <si>
    <t>2019</t>
  </si>
  <si>
    <t>2020</t>
  </si>
  <si>
    <t>2021</t>
  </si>
  <si>
    <t>Merchandise Exports, Monthly (Million Riyals)</t>
  </si>
  <si>
    <t>National Exports</t>
  </si>
  <si>
    <t>Re-Exports</t>
  </si>
  <si>
    <t>Total
Exports</t>
  </si>
  <si>
    <t>Non-oil Exports</t>
  </si>
  <si>
    <t>Oil Exports</t>
  </si>
  <si>
    <t>Value</t>
  </si>
  <si>
    <t>Share in Total Exports (%)</t>
  </si>
  <si>
    <t>Sec.
No</t>
  </si>
  <si>
    <t>Section Description</t>
  </si>
  <si>
    <t>Value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</si>
  <si>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</si>
  <si>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</si>
  <si>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</si>
  <si>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</si>
  <si>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</si>
  <si>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</si>
  <si>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</si>
  <si>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</si>
  <si>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</si>
  <si>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</si>
  <si>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</si>
  <si>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</si>
  <si>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</si>
  <si>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</si>
  <si>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</si>
  <si>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</si>
  <si>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</si>
  <si>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</si>
  <si>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</si>
  <si>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</si>
  <si>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</si>
  <si>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Total</t>
  </si>
  <si>
    <t>Code</t>
  </si>
  <si>
    <t>Country Groups</t>
  </si>
  <si>
    <t>Gulf Cooperation Council (GCC)</t>
  </si>
  <si>
    <t>Arab League, excluding the GCC</t>
  </si>
  <si>
    <t>Islamic Non-Arab Countries</t>
  </si>
  <si>
    <t>Asian Non-Arab Non-Islamic Countries</t>
  </si>
  <si>
    <t>African Non-Arab Non-Islamic Countries</t>
  </si>
  <si>
    <t>Australia and Oceania</t>
  </si>
  <si>
    <t>North America</t>
  </si>
  <si>
    <t>South America</t>
  </si>
  <si>
    <t>European Union (EU)</t>
  </si>
  <si>
    <t>European countries exclude the EU</t>
  </si>
  <si>
    <t>Not Defined</t>
  </si>
  <si>
    <t>Rank</t>
  </si>
  <si>
    <t>Country</t>
  </si>
  <si>
    <t>China</t>
  </si>
  <si>
    <t>India</t>
  </si>
  <si>
    <t>Japan</t>
  </si>
  <si>
    <t>South Korea</t>
  </si>
  <si>
    <t>United Arab Emirates</t>
  </si>
  <si>
    <t>U.S.A</t>
  </si>
  <si>
    <t>Egypt</t>
  </si>
  <si>
    <t>Taiwan</t>
  </si>
  <si>
    <t>Singapore</t>
  </si>
  <si>
    <t>Belgium</t>
  </si>
  <si>
    <t>Bahrain</t>
  </si>
  <si>
    <t>France</t>
  </si>
  <si>
    <t>Italy</t>
  </si>
  <si>
    <t>Netherlands</t>
  </si>
  <si>
    <t>Pakistan</t>
  </si>
  <si>
    <t>Turkey</t>
  </si>
  <si>
    <t>Indonesia</t>
  </si>
  <si>
    <t>Spain</t>
  </si>
  <si>
    <t>Brazil</t>
  </si>
  <si>
    <t>Nigeria</t>
  </si>
  <si>
    <t>Thailand</t>
  </si>
  <si>
    <t>Jordan</t>
  </si>
  <si>
    <t>South Africa</t>
  </si>
  <si>
    <t>Philippines</t>
  </si>
  <si>
    <t>Poland</t>
  </si>
  <si>
    <t>Canada</t>
  </si>
  <si>
    <t>Togo</t>
  </si>
  <si>
    <t>Kuwait</t>
  </si>
  <si>
    <t>Tanzania</t>
  </si>
  <si>
    <t>Bangladesh</t>
  </si>
  <si>
    <t>Myanmar</t>
  </si>
  <si>
    <t>Malaysia</t>
  </si>
  <si>
    <t>Kenya</t>
  </si>
  <si>
    <t>Djibouti</t>
  </si>
  <si>
    <t>Oman</t>
  </si>
  <si>
    <t>Iraq</t>
  </si>
  <si>
    <t>Morocco</t>
  </si>
  <si>
    <t>United Kingdom</t>
  </si>
  <si>
    <t>Republic Of Yemen</t>
  </si>
  <si>
    <t>Sudan</t>
  </si>
  <si>
    <t>Greece</t>
  </si>
  <si>
    <t>Switzerland</t>
  </si>
  <si>
    <t>Vietnam</t>
  </si>
  <si>
    <t>Australia</t>
  </si>
  <si>
    <t>Algeria</t>
  </si>
  <si>
    <t>Bulgaria</t>
  </si>
  <si>
    <t>Germany</t>
  </si>
  <si>
    <t>Portugal</t>
  </si>
  <si>
    <t>Hong Kong</t>
  </si>
  <si>
    <t>Mozambique</t>
  </si>
  <si>
    <t>Qatar</t>
  </si>
  <si>
    <t>-</t>
  </si>
  <si>
    <t>Cote D'Ivoire</t>
  </si>
  <si>
    <t>Tunisia</t>
  </si>
  <si>
    <t>Libya</t>
  </si>
  <si>
    <t>Ukraine</t>
  </si>
  <si>
    <t>New Zealand</t>
  </si>
  <si>
    <t>Lebanon</t>
  </si>
  <si>
    <t>Ghana</t>
  </si>
  <si>
    <t>Sweden</t>
  </si>
  <si>
    <t>Guatemala</t>
  </si>
  <si>
    <t>Sri Lanka</t>
  </si>
  <si>
    <t>Mexico</t>
  </si>
  <si>
    <t>Peru</t>
  </si>
  <si>
    <t>Syria</t>
  </si>
  <si>
    <t>Argentina</t>
  </si>
  <si>
    <t>European Union, N.E.S</t>
  </si>
  <si>
    <t>Romania</t>
  </si>
  <si>
    <t>Ecuador</t>
  </si>
  <si>
    <t>Russian Federation</t>
  </si>
  <si>
    <t>Colombia</t>
  </si>
  <si>
    <t>Ethiopia</t>
  </si>
  <si>
    <t>Dominican Republic</t>
  </si>
  <si>
    <t>Senegal</t>
  </si>
  <si>
    <t>Denmark</t>
  </si>
  <si>
    <t>Palestine</t>
  </si>
  <si>
    <t>Mauritania</t>
  </si>
  <si>
    <t>Malta</t>
  </si>
  <si>
    <t>Somalia</t>
  </si>
  <si>
    <t>Angola</t>
  </si>
  <si>
    <t>Congo</t>
  </si>
  <si>
    <t>Cameroon</t>
  </si>
  <si>
    <t>Congo, The Democratic Republic</t>
  </si>
  <si>
    <t>Liberia</t>
  </si>
  <si>
    <t>Guinea</t>
  </si>
  <si>
    <t>Estonia</t>
  </si>
  <si>
    <t>Uganda</t>
  </si>
  <si>
    <t>El Salvador</t>
  </si>
  <si>
    <t>Nepal</t>
  </si>
  <si>
    <t>Costa Rica</t>
  </si>
  <si>
    <t>Sierra Leone</t>
  </si>
  <si>
    <t>Madagascar</t>
  </si>
  <si>
    <t>Guinea-Bissau</t>
  </si>
  <si>
    <t>Albania</t>
  </si>
  <si>
    <t>Ireland</t>
  </si>
  <si>
    <t>Cuba</t>
  </si>
  <si>
    <t>Gabon</t>
  </si>
  <si>
    <t>Slovenia</t>
  </si>
  <si>
    <t>Uruguay</t>
  </si>
  <si>
    <t>Honduras</t>
  </si>
  <si>
    <t>Croatia</t>
  </si>
  <si>
    <t>South Sudan</t>
  </si>
  <si>
    <t>Chad</t>
  </si>
  <si>
    <t>Eritrea</t>
  </si>
  <si>
    <t>Paraguay</t>
  </si>
  <si>
    <t>Nicaragua</t>
  </si>
  <si>
    <t>Norway</t>
  </si>
  <si>
    <t>Cyprus</t>
  </si>
  <si>
    <t>Chile</t>
  </si>
  <si>
    <t>Benin</t>
  </si>
  <si>
    <t>Mauritius</t>
  </si>
  <si>
    <t>Cambodia</t>
  </si>
  <si>
    <t>Austria</t>
  </si>
  <si>
    <t>Hungary</t>
  </si>
  <si>
    <t>Azerbaijan</t>
  </si>
  <si>
    <t>Gambia</t>
  </si>
  <si>
    <t>Brunei Darussalam</t>
  </si>
  <si>
    <t>Dominica</t>
  </si>
  <si>
    <t>Uzbekistan</t>
  </si>
  <si>
    <t>Georgia</t>
  </si>
  <si>
    <t>Finland</t>
  </si>
  <si>
    <t>Malawi</t>
  </si>
  <si>
    <t>Maldives</t>
  </si>
  <si>
    <t>Venezuela</t>
  </si>
  <si>
    <t>Lithuania</t>
  </si>
  <si>
    <t>Reunion</t>
  </si>
  <si>
    <t>Rwanda</t>
  </si>
  <si>
    <t>Czech Republic</t>
  </si>
  <si>
    <t>Mali</t>
  </si>
  <si>
    <t>Aruba</t>
  </si>
  <si>
    <t>Namibia</t>
  </si>
  <si>
    <t>Jersey</t>
  </si>
  <si>
    <t>Puerto Rico</t>
  </si>
  <si>
    <t>Bosnia &amp; Herzegovina</t>
  </si>
  <si>
    <t>Slovakia</t>
  </si>
  <si>
    <t>Luxembourg</t>
  </si>
  <si>
    <t>Haiti</t>
  </si>
  <si>
    <t>Trinidad &amp; Tobago</t>
  </si>
  <si>
    <t>Jamaica</t>
  </si>
  <si>
    <t>Mayotte</t>
  </si>
  <si>
    <t>Serbia</t>
  </si>
  <si>
    <t>Iceland</t>
  </si>
  <si>
    <t>Other Countries</t>
  </si>
  <si>
    <t>Non-Oil Exports* by main section in August 2021</t>
  </si>
  <si>
    <t>Section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</si>
  <si>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</si>
  <si>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</si>
  <si>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</si>
  <si>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</si>
  <si>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</si>
  <si>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</si>
  <si>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</si>
  <si>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</si>
  <si>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</si>
  <si>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</si>
  <si>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</si>
  <si>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</si>
  <si>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</si>
  <si>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</si>
  <si>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</si>
  <si>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</si>
  <si>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</si>
  <si>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</si>
  <si>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</si>
  <si>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</si>
  <si>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</si>
  <si>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 xml:space="preserve"> Total</t>
  </si>
  <si>
    <t>Live Animals; Animal Products</t>
  </si>
  <si>
    <t>Plant Products</t>
  </si>
  <si>
    <t>Animal and Vegetable fats; oils; waxex and Their Products;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</si>
  <si>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</si>
  <si>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</si>
  <si>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</si>
  <si>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</si>
  <si>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</si>
  <si>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</si>
  <si>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</si>
  <si>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</si>
  <si>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</si>
  <si>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</si>
  <si>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</si>
  <si>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</si>
  <si>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</si>
  <si>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</si>
  <si>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</si>
  <si>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Arms and Ammunition; Parts and Accessories Thereof</t>
  </si>
  <si>
    <t>Miscellaneous Manufactured Articles</t>
  </si>
  <si>
    <t>Works of Arts, Collectors Piecec and Antiqes</t>
  </si>
  <si>
    <t>Other Countries (Value &lt; 0.5)</t>
  </si>
  <si>
    <t>Note: Include re-exports</t>
  </si>
  <si>
    <t>Non-oil Exports* by Mode of Transport and Customs Port</t>
  </si>
  <si>
    <t>Mode</t>
  </si>
  <si>
    <t>Customs Port</t>
  </si>
  <si>
    <t>Sea</t>
  </si>
  <si>
    <t>Jubail Industrial Port</t>
  </si>
  <si>
    <t>Jeddah Islamic Sea Port</t>
  </si>
  <si>
    <t>Jubail Port</t>
  </si>
  <si>
    <t>King Abdulaziz Port</t>
  </si>
  <si>
    <t>Rabigh Port</t>
  </si>
  <si>
    <t>Ras Alkhair Port</t>
  </si>
  <si>
    <t>King Abdullah Seaport</t>
  </si>
  <si>
    <t>King Fahad port</t>
  </si>
  <si>
    <t>Ras Tannorah Port</t>
  </si>
  <si>
    <t>Yanbu Port</t>
  </si>
  <si>
    <t>Deba Port</t>
  </si>
  <si>
    <t>Jizan Port</t>
  </si>
  <si>
    <t>Land</t>
  </si>
  <si>
    <t>Bat'ha</t>
  </si>
  <si>
    <t>Haditha</t>
  </si>
  <si>
    <t>Al Kaffjei</t>
  </si>
  <si>
    <t>King Fahad Bridge</t>
  </si>
  <si>
    <t>Al Rragey</t>
  </si>
  <si>
    <t>Salwa</t>
  </si>
  <si>
    <t>Jedaydat Arrar</t>
  </si>
  <si>
    <t>Al Ddurrah</t>
  </si>
  <si>
    <t>Riyadh (Dry Port)</t>
  </si>
  <si>
    <t>Halat Ammar</t>
  </si>
  <si>
    <t>Air</t>
  </si>
  <si>
    <t>King Abdulaziz International Airport</t>
  </si>
  <si>
    <t>King Khalid International Airport</t>
  </si>
  <si>
    <t>Wadea Airport (Najran)</t>
  </si>
  <si>
    <t>King Fahad Airport</t>
  </si>
  <si>
    <t>Abha Airport</t>
  </si>
  <si>
    <t>Madenah Airport</t>
  </si>
  <si>
    <t>Tabok Airport</t>
  </si>
  <si>
    <t>Tuvalu</t>
  </si>
  <si>
    <t>Afghanistan</t>
  </si>
  <si>
    <t>Latvia</t>
  </si>
  <si>
    <t>Macedonia</t>
  </si>
  <si>
    <t>Zambia</t>
  </si>
  <si>
    <t>Kazakhstan</t>
  </si>
  <si>
    <t>Laos</t>
  </si>
  <si>
    <t>Moldova</t>
  </si>
  <si>
    <t>Belarus</t>
  </si>
  <si>
    <t>Liechtenstein</t>
  </si>
  <si>
    <t>Virgin Islands British</t>
  </si>
  <si>
    <t>Armenia</t>
  </si>
  <si>
    <t>Bolivia</t>
  </si>
  <si>
    <t>Monaco</t>
  </si>
  <si>
    <t>Zimbabwe</t>
  </si>
  <si>
    <t>Panama</t>
  </si>
  <si>
    <t>Swaziland</t>
  </si>
  <si>
    <t>Holy See</t>
  </si>
  <si>
    <t>Turkmenistan</t>
  </si>
  <si>
    <t>San Marino</t>
  </si>
  <si>
    <t>Back</t>
  </si>
  <si>
    <t>Imports by country and main section in August 2021</t>
  </si>
  <si>
    <t>Taif Airport</t>
  </si>
  <si>
    <t>Riyadh Parcels Post</t>
  </si>
  <si>
    <t>Dammam Parcels</t>
  </si>
  <si>
    <t>Qassim Airport</t>
  </si>
  <si>
    <t>Jeddah Parcels Post</t>
  </si>
  <si>
    <t>Hail International Airport</t>
  </si>
  <si>
    <t>Al Jawf Airport</t>
  </si>
  <si>
    <t>Madenah Parcels Post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</si>
  <si>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</si>
  <si>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</si>
  <si>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</si>
  <si>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</si>
  <si>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</si>
  <si>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</si>
  <si>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</si>
  <si>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Ratio of Non-oil Exports* to Imports, Monthly (Million Riyals)</t>
  </si>
  <si>
    <t>*Non-oil Exports
(A)</t>
  </si>
  <si>
    <t>Imports
(B)</t>
  </si>
  <si>
    <t>Ratio of Non-oil Exports* to Imports (%)
 (C) = (A / B) * 100</t>
  </si>
  <si>
    <t>Ratio of Non-oil Exports* to Imports, Annual</t>
  </si>
  <si>
    <t>Non-oil Exports*
( A )</t>
  </si>
  <si>
    <t>Imports
( B )</t>
  </si>
  <si>
    <t>Ratio of Non-oil Exports* to Imports (%)
(C) = ( A / B ) * 100</t>
  </si>
  <si>
    <t>Non-oil trade with the GCC Countries in August (Million Riyals)</t>
  </si>
  <si>
    <t>GCC Countries</t>
  </si>
  <si>
    <t>Non-oil Merchandise Exports</t>
  </si>
  <si>
    <t>Merchandise Imports</t>
  </si>
  <si>
    <t>Non-oil Trade Balance</t>
  </si>
  <si>
    <t>Re-exports</t>
  </si>
  <si>
    <t>Sultanate Of 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</si>
</sst>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9BA8C2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9" fillId="0" borderId="0" xfId="5" applyFont="1" applyAlignment="1">
      <alignment vertical="center" wrapText="1"/>
    </xf>
    <xf numFmtId="0" fontId="8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2" fillId="3" borderId="13" xfId="9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31" xfId="9" applyFont="1" applyFill="1" applyBorder="1" applyAlignment="1">
      <alignment horizontal="center" vertical="center" wrapText="1" readingOrder="1"/>
    </xf>
    <xf numFmtId="165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5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5" xfId="9" applyFont="1" applyFill="1" applyBorder="1" applyAlignment="1">
      <alignment horizontal="center" vertical="center" wrapText="1" readingOrder="1"/>
    </xf>
    <xf numFmtId="165" fontId="12" fillId="4" borderId="12" xfId="9" applyNumberFormat="1" applyFont="1" applyFill="1" applyBorder="1" applyAlignment="1">
      <alignment horizontal="right" vertical="center" indent="2" readingOrder="1"/>
    </xf>
    <xf numFmtId="0" fontId="12" fillId="4" borderId="12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2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5" fillId="0" borderId="0" xfId="3" applyFont="1" applyBorder="1" applyAlignment="1">
      <alignment horizontal="center" vertic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7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5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5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7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5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20" xfId="1" applyFont="1" applyFill="1" applyBorder="1" applyAlignment="1">
      <alignment horizontal="center" vertical="center" wrapText="1" readingOrder="1"/>
    </xf>
    <xf numFmtId="0" fontId="13" fillId="4" borderId="12" xfId="1" applyFont="1" applyFill="1" applyBorder="1" applyAlignment="1">
      <alignment horizontal="left" vertical="center"/>
    </xf>
    <xf numFmtId="165" fontId="13" fillId="4" borderId="12" xfId="1" applyNumberFormat="1" applyFont="1" applyFill="1" applyBorder="1" applyAlignment="1">
      <alignment horizontal="right" vertical="center" indent="2" readingOrder="1"/>
    </xf>
    <xf numFmtId="164" fontId="14" fillId="0" borderId="0" xfId="0" applyNumberFormat="1" applyFont="1" applyAlignment="1">
      <alignment horizontal="center"/>
    </xf>
    <xf numFmtId="0" fontId="19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5" fontId="12" fillId="4" borderId="2" xfId="1" applyNumberFormat="1" applyFont="1" applyFill="1" applyBorder="1" applyAlignment="1">
      <alignment horizontal="center" vertical="center" readingOrder="1"/>
    </xf>
    <xf numFmtId="165" fontId="12" fillId="3" borderId="1" xfId="1" applyNumberFormat="1" applyFont="1" applyFill="1" applyBorder="1" applyAlignment="1">
      <alignment horizontal="center" vertical="center" readingOrder="1"/>
    </xf>
    <xf numFmtId="165" fontId="14" fillId="0" borderId="0" xfId="0" applyNumberFormat="1" applyFont="1"/>
    <xf numFmtId="165" fontId="12" fillId="4" borderId="17" xfId="5" applyNumberFormat="1" applyFont="1" applyFill="1" applyBorder="1" applyAlignment="1">
      <alignment horizontal="center" vertical="center" readingOrder="1"/>
    </xf>
    <xf numFmtId="165" fontId="12" fillId="3" borderId="9" xfId="5" applyNumberFormat="1" applyFont="1" applyFill="1" applyBorder="1" applyAlignment="1">
      <alignment horizontal="center" vertical="center" readingOrder="1"/>
    </xf>
    <xf numFmtId="165" fontId="12" fillId="4" borderId="2" xfId="1" applyNumberFormat="1" applyFont="1" applyFill="1" applyBorder="1" applyAlignment="1">
      <alignment horizontal="right" vertical="center" indent="1"/>
    </xf>
    <xf numFmtId="165" fontId="12" fillId="3" borderId="1" xfId="1" applyNumberFormat="1" applyFont="1" applyFill="1" applyBorder="1" applyAlignment="1">
      <alignment horizontal="right" vertical="center" indent="1"/>
    </xf>
    <xf numFmtId="165" fontId="12" fillId="4" borderId="2" xfId="5" applyNumberFormat="1" applyFont="1" applyFill="1" applyBorder="1" applyAlignment="1">
      <alignment horizontal="center" vertical="center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2" fillId="2" borderId="16" xfId="0" applyFont="1" applyFill="1" applyBorder="1" applyAlignment="1" applyProtection="1">
      <alignment horizontal="center" vertical="center" wrapText="1" readingOrder="1"/>
      <protection hidden="1"/>
    </xf>
    <xf numFmtId="0" fontId="19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3" fontId="12" fillId="3" borderId="1" xfId="1" applyNumberFormat="1" applyFont="1" applyFill="1" applyBorder="1" applyAlignment="1">
      <alignment horizontal="center" vertical="center" wrapText="1" readingOrder="1"/>
    </xf>
    <xf numFmtId="3" fontId="12" fillId="4" borderId="2" xfId="1" applyNumberFormat="1" applyFont="1" applyFill="1" applyBorder="1" applyAlignment="1">
      <alignment horizontal="center" vertical="center" wrapText="1" readingOrder="1"/>
    </xf>
    <xf numFmtId="3" fontId="12" fillId="4" borderId="11" xfId="1" applyNumberFormat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4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5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5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5" fontId="12" fillId="3" borderId="3" xfId="1" applyNumberFormat="1" applyFont="1" applyFill="1" applyBorder="1" applyAlignment="1">
      <alignment horizontal="right" vertical="center" indent="2"/>
    </xf>
    <xf numFmtId="0" fontId="13" fillId="4" borderId="12" xfId="1" applyFont="1" applyFill="1" applyBorder="1" applyAlignment="1">
      <alignment horizontal="left" vertical="center" wrapText="1"/>
    </xf>
    <xf numFmtId="165" fontId="13" fillId="4" borderId="12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quotePrefix="1" applyFont="1" applyFill="1" applyBorder="1" applyAlignment="1">
      <alignment horizontal="center" vertical="center" readingOrder="2"/>
    </xf>
    <xf numFmtId="0" fontId="8" fillId="2" borderId="3" xfId="1" applyFont="1" applyFill="1" applyBorder="1" applyAlignment="1">
      <alignment horizontal="center" vertical="center" wrapText="1" readingOrder="1"/>
    </xf>
    <xf numFmtId="165" fontId="12" fillId="3" borderId="1" xfId="1" applyNumberFormat="1" applyFont="1" applyFill="1" applyBorder="1" applyAlignment="1">
      <alignment horizontal="right" vertical="center" indent="1" readingOrder="1"/>
    </xf>
    <xf numFmtId="165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5" fontId="12" fillId="3" borderId="3" xfId="1" applyNumberFormat="1" applyFont="1" applyFill="1" applyBorder="1" applyAlignment="1">
      <alignment horizontal="right" vertical="center" indent="1" readingOrder="1"/>
    </xf>
    <xf numFmtId="165" fontId="13" fillId="4" borderId="12" xfId="1" applyNumberFormat="1" applyFont="1" applyFill="1" applyBorder="1" applyAlignment="1">
      <alignment horizontal="right" vertical="center" indent="1" readingOrder="1"/>
    </xf>
    <xf numFmtId="164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5" fontId="12" fillId="3" borderId="3" xfId="1" applyNumberFormat="1" applyFont="1" applyFill="1" applyBorder="1" applyAlignment="1">
      <alignment horizontal="right" vertical="center" indent="1"/>
    </xf>
    <xf numFmtId="0" fontId="13" fillId="4" borderId="12" xfId="1" applyFont="1" applyFill="1" applyBorder="1" applyAlignment="1">
      <alignment horizontal="center" vertical="center" wrapText="1" readingOrder="1"/>
    </xf>
    <xf numFmtId="165" fontId="13" fillId="4" borderId="12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7" xfId="1" applyFont="1" applyFill="1" applyBorder="1" applyAlignment="1">
      <alignment horizontal="left" vertical="center"/>
    </xf>
    <xf numFmtId="0" fontId="13" fillId="4" borderId="20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4" fontId="12" fillId="3" borderId="9" xfId="1" applyNumberFormat="1" applyFont="1" applyFill="1" applyBorder="1" applyAlignment="1">
      <alignment horizontal="center" vertical="center" wrapText="1" readingOrder="1"/>
    </xf>
    <xf numFmtId="164" fontId="12" fillId="4" borderId="17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12" fillId="4" borderId="11" xfId="1" applyFont="1" applyFill="1" applyBorder="1" applyAlignment="1">
      <alignment horizontal="center" vertical="center" wrapText="1" readingOrder="1"/>
    </xf>
    <xf numFmtId="164" fontId="12" fillId="4" borderId="18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28" fillId="0" borderId="0" xfId="3" applyFont="1" applyBorder="1" applyAlignment="1">
      <alignment horizontal="center" vertical="center"/>
    </xf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30" xfId="5" applyFont="1" applyFill="1" applyBorder="1" applyAlignment="1">
      <alignment horizontal="center"/>
    </xf>
    <xf numFmtId="0" fontId="14" fillId="4" borderId="30" xfId="5" applyFont="1" applyFill="1" applyBorder="1" applyAlignment="1">
      <alignment horizontal="left" vertical="center"/>
    </xf>
    <xf numFmtId="0" fontId="14" fillId="3" borderId="30" xfId="5" applyFont="1" applyFill="1" applyBorder="1" applyAlignment="1">
      <alignment horizontal="center"/>
    </xf>
    <xf numFmtId="0" fontId="14" fillId="3" borderId="30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9" fillId="0" borderId="0" xfId="0" applyFont="1"/>
    <xf numFmtId="3" fontId="29" fillId="0" borderId="0" xfId="0" applyNumberFormat="1" applyFont="1"/>
    <xf numFmtId="0" fontId="15" fillId="0" borderId="0" xfId="3" applyFont="1" applyBorder="1" applyAlignment="1">
      <alignment horizontal="left" vertical="center"/>
    </xf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8" fillId="0" borderId="0" xfId="0" applyFont="1"/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5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7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5" fontId="12" fillId="3" borderId="3" xfId="1" applyNumberFormat="1" applyFont="1" applyFill="1" applyBorder="1" applyAlignment="1">
      <alignment horizontal="right" vertical="center" indent="2" readingOrder="1"/>
    </xf>
    <xf numFmtId="0" fontId="12" fillId="4" borderId="12" xfId="1" applyFont="1" applyFill="1" applyBorder="1" applyAlignment="1">
      <alignment horizontal="left" vertical="center" wrapText="1"/>
    </xf>
    <xf numFmtId="0" fontId="14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4" fillId="0" borderId="0" xfId="8" applyNumberFormat="1" applyFont="1" applyAlignment="1">
      <alignment horizontal="center"/>
    </xf>
    <xf numFmtId="0" fontId="12" fillId="4" borderId="11" xfId="5" applyFont="1" applyFill="1" applyBorder="1" applyAlignment="1">
      <alignment horizontal="center" vertical="center" wrapText="1" readingOrder="1"/>
    </xf>
    <xf numFmtId="0" fontId="12" fillId="4" borderId="11" xfId="5" applyFont="1" applyFill="1" applyBorder="1" applyAlignment="1">
      <alignment horizontal="left" vertical="center" wrapText="1" readingOrder="1"/>
    </xf>
    <xf numFmtId="165" fontId="12" fillId="4" borderId="18" xfId="5" applyNumberFormat="1" applyFont="1" applyFill="1" applyBorder="1" applyAlignment="1">
      <alignment horizontal="center" vertical="center" readingOrder="1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4" fillId="0" borderId="0" xfId="0" applyNumberFormat="1" applyFont="1"/>
    <xf numFmtId="0" fontId="12" fillId="3" borderId="19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5" fillId="0" borderId="0" xfId="3" applyFont="1" applyBorder="1" applyAlignment="1" applyProtection="1">
      <alignment horizontal="center" vertical="center"/>
      <protection hidden="1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4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4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5" fontId="12" fillId="3" borderId="10" xfId="5" applyNumberFormat="1" applyFont="1" applyFill="1" applyBorder="1" applyAlignment="1">
      <alignment horizontal="center" vertical="center" readingOrder="1"/>
    </xf>
    <xf numFmtId="164" fontId="12" fillId="3" borderId="10" xfId="5" applyNumberFormat="1" applyFont="1" applyFill="1" applyBorder="1" applyAlignment="1">
      <alignment horizontal="center" vertical="center" readingOrder="1"/>
    </xf>
    <xf numFmtId="0" fontId="14" fillId="0" borderId="30" xfId="5" applyFont="1" applyBorder="1" applyAlignment="1">
      <alignment horizontal="center"/>
    </xf>
    <xf numFmtId="0" fontId="14" fillId="0" borderId="30" xfId="5" applyFont="1" applyBorder="1" applyAlignment="1">
      <alignment horizontal="left" vertical="center"/>
    </xf>
    <xf numFmtId="165" fontId="14" fillId="0" borderId="30" xfId="5" applyNumberFormat="1" applyFont="1" applyBorder="1" applyAlignment="1">
      <alignment horizontal="center"/>
    </xf>
    <xf numFmtId="0" fontId="14" fillId="0" borderId="29" xfId="5" applyFont="1" applyBorder="1" applyAlignment="1">
      <alignment horizontal="center"/>
    </xf>
    <xf numFmtId="0" fontId="14" fillId="0" borderId="29" xfId="5" applyFont="1" applyBorder="1" applyAlignment="1">
      <alignment horizontal="left" vertical="center"/>
    </xf>
    <xf numFmtId="165" fontId="14" fillId="0" borderId="29" xfId="5" applyNumberFormat="1" applyFont="1" applyBorder="1" applyAlignment="1">
      <alignment horizontal="center"/>
    </xf>
    <xf numFmtId="0" fontId="14" fillId="0" borderId="29" xfId="5" applyFont="1" applyBorder="1" applyAlignment="1">
      <alignment horizontal="center" vertical="center"/>
    </xf>
    <xf numFmtId="165" fontId="14" fillId="0" borderId="29" xfId="5" applyNumberFormat="1" applyFont="1" applyBorder="1" applyAlignment="1">
      <alignment horizontal="center" vertical="center"/>
    </xf>
    <xf numFmtId="0" fontId="14" fillId="4" borderId="32" xfId="5" applyFont="1" applyFill="1" applyBorder="1" applyAlignment="1">
      <alignment horizontal="center"/>
    </xf>
    <xf numFmtId="0" fontId="14" fillId="4" borderId="32" xfId="5" applyFont="1" applyFill="1" applyBorder="1" applyAlignment="1">
      <alignment horizontal="left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30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5" fontId="12" fillId="4" borderId="11" xfId="1" applyNumberFormat="1" applyFont="1" applyFill="1" applyBorder="1" applyAlignment="1">
      <alignment horizontal="center" vertical="center" readingOrder="1"/>
    </xf>
    <xf numFmtId="3" fontId="12" fillId="3" borderId="1" xfId="9" applyNumberFormat="1" applyFont="1" applyFill="1" applyBorder="1" applyAlignment="1">
      <alignment horizontal="right" vertical="center" readingOrder="1"/>
    </xf>
    <xf numFmtId="3" fontId="12" fillId="4" borderId="2" xfId="9" applyNumberFormat="1" applyFont="1" applyFill="1" applyBorder="1" applyAlignment="1">
      <alignment horizontal="right" vertical="center" readingOrder="1"/>
    </xf>
    <xf numFmtId="3" fontId="12" fillId="4" borderId="12" xfId="9" applyNumberFormat="1" applyFont="1" applyFill="1" applyBorder="1" applyAlignment="1">
      <alignment horizontal="right" vertical="center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3" fillId="3" borderId="1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165" fontId="13" fillId="4" borderId="2" xfId="1" applyNumberFormat="1" applyFont="1" applyFill="1" applyBorder="1" applyAlignment="1">
      <alignment horizontal="right" vertical="center" indent="5" readingOrder="1"/>
    </xf>
    <xf numFmtId="165" fontId="12" fillId="4" borderId="11" xfId="1" applyNumberFormat="1" applyFont="1" applyFill="1" applyBorder="1" applyAlignment="1">
      <alignment horizontal="right" vertical="center" indent="5" readingOrder="1"/>
    </xf>
    <xf numFmtId="165" fontId="13" fillId="4" borderId="11" xfId="1" applyNumberFormat="1" applyFont="1" applyFill="1" applyBorder="1" applyAlignment="1">
      <alignment horizontal="right" vertical="center" indent="5" readingOrder="1"/>
    </xf>
    <xf numFmtId="0" fontId="5" fillId="0" borderId="0" xfId="3" applyBorder="1" applyAlignment="1">
      <alignment horizontal="left" vertical="center"/>
    </xf>
    <xf numFmtId="0" fontId="21" fillId="0" borderId="0" xfId="0" applyFont="1" applyAlignment="1" applyProtection="1">
      <alignment vertical="center" wrapText="1"/>
      <protection hidden="1"/>
    </xf>
    <xf numFmtId="49" fontId="21" fillId="0" borderId="22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4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2"/>
    </xf>
    <xf numFmtId="0" fontId="8" fillId="2" borderId="13" xfId="1" applyFont="1" applyFill="1" applyBorder="1" applyAlignment="1">
      <alignment horizontal="center" vertical="center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4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 wrapText="1" readingOrder="2"/>
    </xf>
  </cellXfs>
  <cellStyles count="10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2" headerRowCount="0" totalsRowShown="0" headerRowDxfId="122" dataDxfId="121" headerRowBorderDxfId="120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7:W136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0" headerRowCount="0" totalsRowShown="0" headerRowDxfId="55" dataDxfId="54" headerRowBorderDxfId="53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7:W13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21.75" zeroHeight="1"/>
  <cols>
    <col min="1" max="1" width="1.140625" style="195" customWidth="1"/>
    <col min="2" max="2" width="9.85546875" style="195" customWidth="1"/>
    <col min="3" max="3" width="67.7109375" style="195" customWidth="1"/>
    <col min="4" max="4" width="2.28515625" style="195" customWidth="1"/>
    <col min="5" max="251" width="9.140625" style="195" hidden="1"/>
    <col min="252" max="253" width="70.85546875" style="195" hidden="1"/>
    <col min="254" max="507" width="9.140625" style="195" hidden="1"/>
    <col min="508" max="509" width="70.85546875" style="195" hidden="1"/>
    <col min="510" max="763" width="9.140625" style="195" hidden="1"/>
    <col min="764" max="765" width="70.85546875" style="195" hidden="1"/>
    <col min="766" max="1019" width="9.140625" style="195" hidden="1"/>
    <col min="1020" max="1021" width="70.85546875" style="195" hidden="1"/>
    <col min="1022" max="1275" width="9.140625" style="195" hidden="1"/>
    <col min="1276" max="1277" width="70.85546875" style="195" hidden="1"/>
    <col min="1278" max="1531" width="9.140625" style="195" hidden="1"/>
    <col min="1532" max="1533" width="70.85546875" style="195" hidden="1"/>
    <col min="1534" max="1787" width="9.140625" style="195" hidden="1"/>
    <col min="1788" max="1789" width="70.85546875" style="195" hidden="1"/>
    <col min="1790" max="2043" width="9.140625" style="195" hidden="1"/>
    <col min="2044" max="2045" width="70.85546875" style="195" hidden="1"/>
    <col min="2046" max="2299" width="9.140625" style="195" hidden="1"/>
    <col min="2300" max="2301" width="70.85546875" style="195" hidden="1"/>
    <col min="2302" max="2555" width="9.140625" style="195" hidden="1"/>
    <col min="2556" max="2557" width="70.85546875" style="195" hidden="1"/>
    <col min="2558" max="2811" width="9.140625" style="195" hidden="1"/>
    <col min="2812" max="2813" width="70.85546875" style="195" hidden="1"/>
    <col min="2814" max="3067" width="9.140625" style="195" hidden="1"/>
    <col min="3068" max="3069" width="70.85546875" style="195" hidden="1"/>
    <col min="3070" max="3323" width="9.140625" style="195" hidden="1"/>
    <col min="3324" max="3325" width="70.85546875" style="195" hidden="1"/>
    <col min="3326" max="3579" width="9.140625" style="195" hidden="1"/>
    <col min="3580" max="3581" width="70.85546875" style="195" hidden="1"/>
    <col min="3582" max="3835" width="9.140625" style="195" hidden="1"/>
    <col min="3836" max="3837" width="70.85546875" style="195" hidden="1"/>
    <col min="3838" max="4091" width="9.140625" style="195" hidden="1"/>
    <col min="4092" max="4093" width="70.85546875" style="195" hidden="1"/>
    <col min="4094" max="4347" width="9.140625" style="195" hidden="1"/>
    <col min="4348" max="4349" width="70.85546875" style="195" hidden="1"/>
    <col min="4350" max="4603" width="9.140625" style="195" hidden="1"/>
    <col min="4604" max="4605" width="70.85546875" style="195" hidden="1"/>
    <col min="4606" max="4859" width="9.140625" style="195" hidden="1"/>
    <col min="4860" max="4861" width="70.85546875" style="195" hidden="1"/>
    <col min="4862" max="5115" width="9.140625" style="195" hidden="1"/>
    <col min="5116" max="5117" width="70.85546875" style="195" hidden="1"/>
    <col min="5118" max="5371" width="9.140625" style="195" hidden="1"/>
    <col min="5372" max="5373" width="70.85546875" style="195" hidden="1"/>
    <col min="5374" max="5627" width="9.140625" style="195" hidden="1"/>
    <col min="5628" max="5629" width="70.85546875" style="195" hidden="1"/>
    <col min="5630" max="5883" width="9.140625" style="195" hidden="1"/>
    <col min="5884" max="5885" width="70.85546875" style="195" hidden="1"/>
    <col min="5886" max="6139" width="9.140625" style="195" hidden="1"/>
    <col min="6140" max="6141" width="70.85546875" style="195" hidden="1"/>
    <col min="6142" max="6395" width="9.140625" style="195" hidden="1"/>
    <col min="6396" max="6397" width="70.85546875" style="195" hidden="1"/>
    <col min="6398" max="6651" width="9.140625" style="195" hidden="1"/>
    <col min="6652" max="6653" width="70.85546875" style="195" hidden="1"/>
    <col min="6654" max="6907" width="9.140625" style="195" hidden="1"/>
    <col min="6908" max="6909" width="70.85546875" style="195" hidden="1"/>
    <col min="6910" max="7163" width="9.140625" style="195" hidden="1"/>
    <col min="7164" max="7165" width="70.85546875" style="195" hidden="1"/>
    <col min="7166" max="7419" width="9.140625" style="195" hidden="1"/>
    <col min="7420" max="7421" width="70.85546875" style="195" hidden="1"/>
    <col min="7422" max="7675" width="9.140625" style="195" hidden="1"/>
    <col min="7676" max="7677" width="70.85546875" style="195" hidden="1"/>
    <col min="7678" max="7931" width="9.140625" style="195" hidden="1"/>
    <col min="7932" max="7933" width="70.85546875" style="195" hidden="1"/>
    <col min="7934" max="8187" width="9.140625" style="195" hidden="1"/>
    <col min="8188" max="8189" width="70.85546875" style="195" hidden="1"/>
    <col min="8190" max="8443" width="9.140625" style="195" hidden="1"/>
    <col min="8444" max="8445" width="70.85546875" style="195" hidden="1"/>
    <col min="8446" max="8699" width="9.140625" style="195" hidden="1"/>
    <col min="8700" max="8701" width="70.85546875" style="195" hidden="1"/>
    <col min="8702" max="8955" width="9.140625" style="195" hidden="1"/>
    <col min="8956" max="8957" width="70.85546875" style="195" hidden="1"/>
    <col min="8958" max="9211" width="9.140625" style="195" hidden="1"/>
    <col min="9212" max="9213" width="70.85546875" style="195" hidden="1"/>
    <col min="9214" max="9467" width="9.140625" style="195" hidden="1"/>
    <col min="9468" max="9469" width="70.85546875" style="195" hidden="1"/>
    <col min="9470" max="9723" width="9.140625" style="195" hidden="1"/>
    <col min="9724" max="9725" width="70.85546875" style="195" hidden="1"/>
    <col min="9726" max="9979" width="9.140625" style="195" hidden="1"/>
    <col min="9980" max="9981" width="70.85546875" style="195" hidden="1"/>
    <col min="9982" max="10235" width="9.140625" style="195" hidden="1"/>
    <col min="10236" max="10237" width="70.85546875" style="195" hidden="1"/>
    <col min="10238" max="10491" width="9.140625" style="195" hidden="1"/>
    <col min="10492" max="10493" width="70.85546875" style="195" hidden="1"/>
    <col min="10494" max="10747" width="9.140625" style="195" hidden="1"/>
    <col min="10748" max="10749" width="70.85546875" style="195" hidden="1"/>
    <col min="10750" max="11003" width="9.140625" style="195" hidden="1"/>
    <col min="11004" max="11005" width="70.85546875" style="195" hidden="1"/>
    <col min="11006" max="11259" width="9.140625" style="195" hidden="1"/>
    <col min="11260" max="11261" width="70.85546875" style="195" hidden="1"/>
    <col min="11262" max="11515" width="9.140625" style="195" hidden="1"/>
    <col min="11516" max="11517" width="70.85546875" style="195" hidden="1"/>
    <col min="11518" max="11771" width="9.140625" style="195" hidden="1"/>
    <col min="11772" max="11773" width="70.85546875" style="195" hidden="1"/>
    <col min="11774" max="12027" width="9.140625" style="195" hidden="1"/>
    <col min="12028" max="12029" width="70.85546875" style="195" hidden="1"/>
    <col min="12030" max="12283" width="9.140625" style="195" hidden="1"/>
    <col min="12284" max="12285" width="70.85546875" style="195" hidden="1"/>
    <col min="12286" max="12539" width="9.140625" style="195" hidden="1"/>
    <col min="12540" max="12541" width="70.85546875" style="195" hidden="1"/>
    <col min="12542" max="12795" width="9.140625" style="195" hidden="1"/>
    <col min="12796" max="12797" width="70.85546875" style="195" hidden="1"/>
    <col min="12798" max="13051" width="9.140625" style="195" hidden="1"/>
    <col min="13052" max="13053" width="70.85546875" style="195" hidden="1"/>
    <col min="13054" max="13307" width="9.140625" style="195" hidden="1"/>
    <col min="13308" max="13309" width="70.85546875" style="195" hidden="1"/>
    <col min="13310" max="13563" width="9.140625" style="195" hidden="1"/>
    <col min="13564" max="13565" width="70.85546875" style="195" hidden="1"/>
    <col min="13566" max="13819" width="9.140625" style="195" hidden="1"/>
    <col min="13820" max="13821" width="70.85546875" style="195" hidden="1"/>
    <col min="13822" max="14075" width="9.140625" style="195" hidden="1"/>
    <col min="14076" max="14077" width="70.85546875" style="195" hidden="1"/>
    <col min="14078" max="14331" width="9.140625" style="195" hidden="1"/>
    <col min="14332" max="14333" width="70.85546875" style="195" hidden="1"/>
    <col min="14334" max="14587" width="9.140625" style="195" hidden="1"/>
    <col min="14588" max="14589" width="70.85546875" style="195" hidden="1"/>
    <col min="14590" max="14843" width="9.140625" style="195" hidden="1"/>
    <col min="14844" max="14845" width="70.85546875" style="195" hidden="1"/>
    <col min="14846" max="15099" width="9.140625" style="195" hidden="1"/>
    <col min="15100" max="15101" width="70.85546875" style="195" hidden="1"/>
    <col min="15102" max="15355" width="9.140625" style="195" hidden="1"/>
    <col min="15356" max="15357" width="70.85546875" style="195" hidden="1"/>
    <col min="15358" max="15611" width="9.140625" style="195" hidden="1"/>
    <col min="15612" max="15613" width="70.85546875" style="195" hidden="1"/>
    <col min="15614" max="15867" width="9.140625" style="195" hidden="1"/>
    <col min="15868" max="15869" width="70.85546875" style="195" hidden="1"/>
    <col min="15870" max="16123" width="9.140625" style="195" hidden="1"/>
    <col min="16124" max="16125" width="70.85546875" style="195" hidden="1"/>
    <col min="16126" max="16129" width="9.140625" style="195" hidden="1"/>
    <col min="16130" max="16131" width="70.85546875" style="195" hidden="1"/>
    <col min="16132" max="16384" width="9.140625" style="195" hidden="1"/>
  </cols>
  <sheetData>
    <row r="1" spans="1:4" ht="36" customHeight="1"/>
    <row r="2" spans="1:4" ht="18.75" customHeight="1"/>
    <row r="3" spans="1:4" ht="25.5" customHeight="1">
      <c r="C3" s="210"/>
      <c r="D3" s="196"/>
    </row>
    <row r="4" spans="1:4" ht="16.149999999999999" customHeight="1">
      <c r="A4" s="196"/>
      <c r="B4" s="212" t="s">
        <v>0</v>
      </c>
      <c r="C4" s="212"/>
      <c r="D4" s="196"/>
    </row>
    <row r="5" spans="1:4" ht="21.75" customHeight="1" thickBot="1">
      <c r="A5" s="197"/>
      <c r="B5" s="211" t="s">
        <v>1</v>
      </c>
      <c r="C5" s="211"/>
      <c r="D5" s="198"/>
    </row>
    <row r="6" spans="1:4" ht="33" customHeight="1">
      <c r="A6" s="46"/>
      <c r="B6" s="63" t="s">
        <v>2</v>
      </c>
      <c r="C6" s="64" t="s">
        <v>3</v>
      </c>
    </row>
    <row r="7" spans="1:4" ht="21" customHeight="1">
      <c r="A7" s="46"/>
      <c r="B7" s="65">
        <v>0</v>
      </c>
      <c r="C7" s="66" t="s">
        <v>4</v>
      </c>
    </row>
    <row r="8" spans="1:4" ht="21" customHeight="1">
      <c r="A8" s="46"/>
      <c r="B8" s="65">
        <v>1</v>
      </c>
      <c r="C8" s="66" t="s">
        <v>5</v>
      </c>
    </row>
    <row r="9" spans="1:4" ht="21" customHeight="1">
      <c r="A9" s="46"/>
      <c r="B9" s="67">
        <v>1.1000000000000001</v>
      </c>
      <c r="C9" s="68" t="s">
        <v>6</v>
      </c>
    </row>
    <row r="10" spans="1:4" ht="21" customHeight="1">
      <c r="A10" s="46"/>
      <c r="B10" s="67">
        <v>1.2</v>
      </c>
      <c r="C10" s="68" t="s">
        <v>7</v>
      </c>
    </row>
    <row r="11" spans="1:4" ht="21" customHeight="1">
      <c r="A11" s="46"/>
      <c r="B11" s="67">
        <v>1.3</v>
      </c>
      <c r="C11" s="68" t="s">
        <v>8</v>
      </c>
    </row>
    <row r="12" spans="1:4" ht="21" customHeight="1">
      <c r="A12" s="46"/>
      <c r="B12" s="67">
        <v>1.4</v>
      </c>
      <c r="C12" s="68" t="s">
        <v>9</v>
      </c>
    </row>
    <row r="13" spans="1:4" ht="21" customHeight="1">
      <c r="A13" s="46"/>
      <c r="B13" s="69">
        <v>1.5</v>
      </c>
      <c r="C13" s="68" t="s">
        <v>10</v>
      </c>
    </row>
    <row r="14" spans="1:4" ht="21" customHeight="1">
      <c r="A14" s="46"/>
      <c r="B14" s="65">
        <v>2</v>
      </c>
      <c r="C14" s="66" t="s">
        <v>11</v>
      </c>
    </row>
    <row r="15" spans="1:4" ht="21" customHeight="1">
      <c r="A15" s="46"/>
      <c r="B15" s="70">
        <v>2.1</v>
      </c>
      <c r="C15" s="52" t="s">
        <v>12</v>
      </c>
    </row>
    <row r="16" spans="1:4" ht="21" customHeight="1">
      <c r="A16" s="46"/>
      <c r="B16" s="71">
        <v>2.2000000000000002</v>
      </c>
      <c r="C16" s="52" t="s">
        <v>13</v>
      </c>
    </row>
    <row r="17" spans="1:3" ht="21" customHeight="1">
      <c r="A17" s="46"/>
      <c r="B17" s="71">
        <v>2.2999999999999998</v>
      </c>
      <c r="C17" s="52" t="s">
        <v>14</v>
      </c>
    </row>
    <row r="18" spans="1:3" ht="21" customHeight="1">
      <c r="A18" s="46"/>
      <c r="B18" s="71">
        <v>2.4</v>
      </c>
      <c r="C18" s="52" t="s">
        <v>15</v>
      </c>
    </row>
    <row r="19" spans="1:3" ht="21" customHeight="1">
      <c r="A19" s="46"/>
      <c r="B19" s="72">
        <v>2.5</v>
      </c>
      <c r="C19" s="52" t="s">
        <v>16</v>
      </c>
    </row>
    <row r="20" spans="1:3" ht="21" customHeight="1">
      <c r="A20" s="46"/>
      <c r="B20" s="69">
        <v>2.6</v>
      </c>
      <c r="C20" s="52" t="s">
        <v>17</v>
      </c>
    </row>
    <row r="21" spans="1:3" ht="21" customHeight="1">
      <c r="A21" s="46"/>
      <c r="B21" s="69">
        <v>2.7</v>
      </c>
      <c r="C21" s="52" t="s">
        <v>18</v>
      </c>
    </row>
    <row r="22" spans="1:3" ht="21" customHeight="1">
      <c r="A22" s="46"/>
      <c r="B22" s="65">
        <v>3</v>
      </c>
      <c r="C22" s="66" t="s">
        <v>19</v>
      </c>
    </row>
    <row r="23" spans="1:3" ht="21" customHeight="1">
      <c r="A23" s="46"/>
      <c r="B23" s="65">
        <v>4</v>
      </c>
      <c r="C23" s="66" t="s">
        <v>20</v>
      </c>
    </row>
    <row r="24" spans="1:3" ht="21" customHeight="1">
      <c r="A24" s="46"/>
      <c r="B24" s="73">
        <v>5</v>
      </c>
      <c r="C24" s="66" t="s">
        <v>21</v>
      </c>
    </row>
    <row r="25" spans="1:3" ht="21" customHeight="1" thickBot="1">
      <c r="B25" s="74"/>
      <c r="C25" s="74" t="s">
        <v>22</v>
      </c>
    </row>
    <row r="26" spans="1:3"/>
    <row r="27" spans="1:3"/>
    <row r="28" spans="1:3"/>
    <row r="29" spans="1:3"/>
    <row r="30" spans="1:3"/>
    <row r="31" spans="1:3"/>
    <row r="32" spans="1:3"/>
    <row r="33"/>
    <row r="34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/>
  <cols>
    <col min="1" max="1" width="6.42578125" style="53" customWidth="1"/>
    <col min="2" max="2" width="48.42578125" style="53" customWidth="1"/>
    <col min="3" max="5" width="13.85546875" style="53" customWidth="1"/>
    <col min="6" max="6" width="0.140625" style="53" customWidth="1"/>
    <col min="7" max="7" width="11.85546875" style="53" bestFit="1" customWidth="1"/>
    <col min="8" max="9" width="8.85546875" style="53"/>
    <col min="10" max="11" width="8.85546875" style="28"/>
    <col min="12" max="245" width="8.85546875" style="53"/>
    <col min="246" max="246" width="5.85546875" style="53" customWidth="1"/>
    <col min="247" max="247" width="32.85546875" style="53" customWidth="1"/>
    <col min="248" max="248" width="5.85546875" style="53" customWidth="1"/>
    <col min="249" max="249" width="32.85546875" style="53" customWidth="1"/>
    <col min="250" max="255" width="8.85546875" style="53"/>
    <col min="256" max="256" width="32.85546875" style="53" customWidth="1"/>
    <col min="257" max="257" width="5.85546875" style="53" customWidth="1"/>
    <col min="258" max="258" width="32.85546875" style="53" customWidth="1"/>
    <col min="259" max="259" width="5.85546875" style="53" customWidth="1"/>
    <col min="260" max="501" width="8.85546875" style="53"/>
    <col min="502" max="502" width="5.85546875" style="53" customWidth="1"/>
    <col min="503" max="503" width="32.85546875" style="53" customWidth="1"/>
    <col min="504" max="504" width="5.85546875" style="53" customWidth="1"/>
    <col min="505" max="505" width="32.85546875" style="53" customWidth="1"/>
    <col min="506" max="511" width="8.85546875" style="53"/>
    <col min="512" max="512" width="32.85546875" style="53" customWidth="1"/>
    <col min="513" max="513" width="5.85546875" style="53" customWidth="1"/>
    <col min="514" max="514" width="32.85546875" style="53" customWidth="1"/>
    <col min="515" max="515" width="5.85546875" style="53" customWidth="1"/>
    <col min="516" max="757" width="8.85546875" style="53"/>
    <col min="758" max="758" width="5.85546875" style="53" customWidth="1"/>
    <col min="759" max="759" width="32.85546875" style="53" customWidth="1"/>
    <col min="760" max="760" width="5.85546875" style="53" customWidth="1"/>
    <col min="761" max="761" width="32.85546875" style="53" customWidth="1"/>
    <col min="762" max="767" width="8.85546875" style="53"/>
    <col min="768" max="768" width="32.85546875" style="53" customWidth="1"/>
    <col min="769" max="769" width="5.85546875" style="53" customWidth="1"/>
    <col min="770" max="770" width="32.85546875" style="53" customWidth="1"/>
    <col min="771" max="771" width="5.85546875" style="53" customWidth="1"/>
    <col min="772" max="1013" width="8.85546875" style="53"/>
    <col min="1014" max="1014" width="5.85546875" style="53" customWidth="1"/>
    <col min="1015" max="1015" width="32.85546875" style="53" customWidth="1"/>
    <col min="1016" max="1016" width="5.85546875" style="53" customWidth="1"/>
    <col min="1017" max="1017" width="32.85546875" style="53" customWidth="1"/>
    <col min="1018" max="1023" width="8.85546875" style="53"/>
    <col min="1024" max="1024" width="32.85546875" style="53" customWidth="1"/>
    <col min="1025" max="1025" width="5.85546875" style="53" customWidth="1"/>
    <col min="1026" max="1026" width="32.85546875" style="53" customWidth="1"/>
    <col min="1027" max="1027" width="5.85546875" style="53" customWidth="1"/>
    <col min="1028" max="1269" width="8.85546875" style="53"/>
    <col min="1270" max="1270" width="5.85546875" style="53" customWidth="1"/>
    <col min="1271" max="1271" width="32.85546875" style="53" customWidth="1"/>
    <col min="1272" max="1272" width="5.85546875" style="53" customWidth="1"/>
    <col min="1273" max="1273" width="32.85546875" style="53" customWidth="1"/>
    <col min="1274" max="1279" width="8.85546875" style="53"/>
    <col min="1280" max="1280" width="32.85546875" style="53" customWidth="1"/>
    <col min="1281" max="1281" width="5.85546875" style="53" customWidth="1"/>
    <col min="1282" max="1282" width="32.85546875" style="53" customWidth="1"/>
    <col min="1283" max="1283" width="5.85546875" style="53" customWidth="1"/>
    <col min="1284" max="1525" width="8.85546875" style="53"/>
    <col min="1526" max="1526" width="5.85546875" style="53" customWidth="1"/>
    <col min="1527" max="1527" width="32.85546875" style="53" customWidth="1"/>
    <col min="1528" max="1528" width="5.85546875" style="53" customWidth="1"/>
    <col min="1529" max="1529" width="32.85546875" style="53" customWidth="1"/>
    <col min="1530" max="1535" width="8.85546875" style="53"/>
    <col min="1536" max="1536" width="32.85546875" style="53" customWidth="1"/>
    <col min="1537" max="1537" width="5.85546875" style="53" customWidth="1"/>
    <col min="1538" max="1538" width="32.85546875" style="53" customWidth="1"/>
    <col min="1539" max="1539" width="5.85546875" style="53" customWidth="1"/>
    <col min="1540" max="1781" width="8.85546875" style="53"/>
    <col min="1782" max="1782" width="5.85546875" style="53" customWidth="1"/>
    <col min="1783" max="1783" width="32.85546875" style="53" customWidth="1"/>
    <col min="1784" max="1784" width="5.85546875" style="53" customWidth="1"/>
    <col min="1785" max="1785" width="32.85546875" style="53" customWidth="1"/>
    <col min="1786" max="1791" width="8.85546875" style="53"/>
    <col min="1792" max="1792" width="32.85546875" style="53" customWidth="1"/>
    <col min="1793" max="1793" width="5.85546875" style="53" customWidth="1"/>
    <col min="1794" max="1794" width="32.85546875" style="53" customWidth="1"/>
    <col min="1795" max="1795" width="5.85546875" style="53" customWidth="1"/>
    <col min="1796" max="2037" width="8.85546875" style="53"/>
    <col min="2038" max="2038" width="5.85546875" style="53" customWidth="1"/>
    <col min="2039" max="2039" width="32.85546875" style="53" customWidth="1"/>
    <col min="2040" max="2040" width="5.85546875" style="53" customWidth="1"/>
    <col min="2041" max="2041" width="32.85546875" style="53" customWidth="1"/>
    <col min="2042" max="2047" width="8.85546875" style="53"/>
    <col min="2048" max="2048" width="32.85546875" style="53" customWidth="1"/>
    <col min="2049" max="2049" width="5.85546875" style="53" customWidth="1"/>
    <col min="2050" max="2050" width="32.85546875" style="53" customWidth="1"/>
    <col min="2051" max="2051" width="5.85546875" style="53" customWidth="1"/>
    <col min="2052" max="2293" width="8.85546875" style="53"/>
    <col min="2294" max="2294" width="5.85546875" style="53" customWidth="1"/>
    <col min="2295" max="2295" width="32.85546875" style="53" customWidth="1"/>
    <col min="2296" max="2296" width="5.85546875" style="53" customWidth="1"/>
    <col min="2297" max="2297" width="32.85546875" style="53" customWidth="1"/>
    <col min="2298" max="2303" width="8.85546875" style="53"/>
    <col min="2304" max="2304" width="32.85546875" style="53" customWidth="1"/>
    <col min="2305" max="2305" width="5.85546875" style="53" customWidth="1"/>
    <col min="2306" max="2306" width="32.85546875" style="53" customWidth="1"/>
    <col min="2307" max="2307" width="5.85546875" style="53" customWidth="1"/>
    <col min="2308" max="2549" width="8.85546875" style="53"/>
    <col min="2550" max="2550" width="5.85546875" style="53" customWidth="1"/>
    <col min="2551" max="2551" width="32.85546875" style="53" customWidth="1"/>
    <col min="2552" max="2552" width="5.85546875" style="53" customWidth="1"/>
    <col min="2553" max="2553" width="32.85546875" style="53" customWidth="1"/>
    <col min="2554" max="2559" width="8.85546875" style="53"/>
    <col min="2560" max="2560" width="32.85546875" style="53" customWidth="1"/>
    <col min="2561" max="2561" width="5.85546875" style="53" customWidth="1"/>
    <col min="2562" max="2562" width="32.85546875" style="53" customWidth="1"/>
    <col min="2563" max="2563" width="5.85546875" style="53" customWidth="1"/>
    <col min="2564" max="2805" width="8.85546875" style="53"/>
    <col min="2806" max="2806" width="5.85546875" style="53" customWidth="1"/>
    <col min="2807" max="2807" width="32.85546875" style="53" customWidth="1"/>
    <col min="2808" max="2808" width="5.85546875" style="53" customWidth="1"/>
    <col min="2809" max="2809" width="32.85546875" style="53" customWidth="1"/>
    <col min="2810" max="2815" width="8.85546875" style="53"/>
    <col min="2816" max="2816" width="32.85546875" style="53" customWidth="1"/>
    <col min="2817" max="2817" width="5.85546875" style="53" customWidth="1"/>
    <col min="2818" max="2818" width="32.85546875" style="53" customWidth="1"/>
    <col min="2819" max="2819" width="5.85546875" style="53" customWidth="1"/>
    <col min="2820" max="3061" width="8.85546875" style="53"/>
    <col min="3062" max="3062" width="5.85546875" style="53" customWidth="1"/>
    <col min="3063" max="3063" width="32.85546875" style="53" customWidth="1"/>
    <col min="3064" max="3064" width="5.85546875" style="53" customWidth="1"/>
    <col min="3065" max="3065" width="32.85546875" style="53" customWidth="1"/>
    <col min="3066" max="3071" width="8.85546875" style="53"/>
    <col min="3072" max="3072" width="32.85546875" style="53" customWidth="1"/>
    <col min="3073" max="3073" width="5.85546875" style="53" customWidth="1"/>
    <col min="3074" max="3074" width="32.85546875" style="53" customWidth="1"/>
    <col min="3075" max="3075" width="5.85546875" style="53" customWidth="1"/>
    <col min="3076" max="3317" width="8.85546875" style="53"/>
    <col min="3318" max="3318" width="5.85546875" style="53" customWidth="1"/>
    <col min="3319" max="3319" width="32.85546875" style="53" customWidth="1"/>
    <col min="3320" max="3320" width="5.85546875" style="53" customWidth="1"/>
    <col min="3321" max="3321" width="32.85546875" style="53" customWidth="1"/>
    <col min="3322" max="3327" width="8.85546875" style="53"/>
    <col min="3328" max="3328" width="32.85546875" style="53" customWidth="1"/>
    <col min="3329" max="3329" width="5.85546875" style="53" customWidth="1"/>
    <col min="3330" max="3330" width="32.85546875" style="53" customWidth="1"/>
    <col min="3331" max="3331" width="5.85546875" style="53" customWidth="1"/>
    <col min="3332" max="3573" width="8.85546875" style="53"/>
    <col min="3574" max="3574" width="5.85546875" style="53" customWidth="1"/>
    <col min="3575" max="3575" width="32.85546875" style="53" customWidth="1"/>
    <col min="3576" max="3576" width="5.85546875" style="53" customWidth="1"/>
    <col min="3577" max="3577" width="32.85546875" style="53" customWidth="1"/>
    <col min="3578" max="3583" width="8.85546875" style="53"/>
    <col min="3584" max="3584" width="32.85546875" style="53" customWidth="1"/>
    <col min="3585" max="3585" width="5.85546875" style="53" customWidth="1"/>
    <col min="3586" max="3586" width="32.85546875" style="53" customWidth="1"/>
    <col min="3587" max="3587" width="5.85546875" style="53" customWidth="1"/>
    <col min="3588" max="3829" width="8.85546875" style="53"/>
    <col min="3830" max="3830" width="5.85546875" style="53" customWidth="1"/>
    <col min="3831" max="3831" width="32.85546875" style="53" customWidth="1"/>
    <col min="3832" max="3832" width="5.85546875" style="53" customWidth="1"/>
    <col min="3833" max="3833" width="32.85546875" style="53" customWidth="1"/>
    <col min="3834" max="3839" width="8.85546875" style="53"/>
    <col min="3840" max="3840" width="32.85546875" style="53" customWidth="1"/>
    <col min="3841" max="3841" width="5.85546875" style="53" customWidth="1"/>
    <col min="3842" max="3842" width="32.85546875" style="53" customWidth="1"/>
    <col min="3843" max="3843" width="5.85546875" style="53" customWidth="1"/>
    <col min="3844" max="4085" width="8.85546875" style="53"/>
    <col min="4086" max="4086" width="5.85546875" style="53" customWidth="1"/>
    <col min="4087" max="4087" width="32.85546875" style="53" customWidth="1"/>
    <col min="4088" max="4088" width="5.85546875" style="53" customWidth="1"/>
    <col min="4089" max="4089" width="32.85546875" style="53" customWidth="1"/>
    <col min="4090" max="4095" width="8.85546875" style="53"/>
    <col min="4096" max="4096" width="32.85546875" style="53" customWidth="1"/>
    <col min="4097" max="4097" width="5.85546875" style="53" customWidth="1"/>
    <col min="4098" max="4098" width="32.85546875" style="53" customWidth="1"/>
    <col min="4099" max="4099" width="5.85546875" style="53" customWidth="1"/>
    <col min="4100" max="4341" width="8.85546875" style="53"/>
    <col min="4342" max="4342" width="5.85546875" style="53" customWidth="1"/>
    <col min="4343" max="4343" width="32.85546875" style="53" customWidth="1"/>
    <col min="4344" max="4344" width="5.85546875" style="53" customWidth="1"/>
    <col min="4345" max="4345" width="32.85546875" style="53" customWidth="1"/>
    <col min="4346" max="4351" width="8.85546875" style="53"/>
    <col min="4352" max="4352" width="32.85546875" style="53" customWidth="1"/>
    <col min="4353" max="4353" width="5.85546875" style="53" customWidth="1"/>
    <col min="4354" max="4354" width="32.85546875" style="53" customWidth="1"/>
    <col min="4355" max="4355" width="5.85546875" style="53" customWidth="1"/>
    <col min="4356" max="4597" width="8.85546875" style="53"/>
    <col min="4598" max="4598" width="5.85546875" style="53" customWidth="1"/>
    <col min="4599" max="4599" width="32.85546875" style="53" customWidth="1"/>
    <col min="4600" max="4600" width="5.85546875" style="53" customWidth="1"/>
    <col min="4601" max="4601" width="32.85546875" style="53" customWidth="1"/>
    <col min="4602" max="4607" width="8.85546875" style="53"/>
    <col min="4608" max="4608" width="32.85546875" style="53" customWidth="1"/>
    <col min="4609" max="4609" width="5.85546875" style="53" customWidth="1"/>
    <col min="4610" max="4610" width="32.85546875" style="53" customWidth="1"/>
    <col min="4611" max="4611" width="5.85546875" style="53" customWidth="1"/>
    <col min="4612" max="4853" width="8.85546875" style="53"/>
    <col min="4854" max="4854" width="5.85546875" style="53" customWidth="1"/>
    <col min="4855" max="4855" width="32.85546875" style="53" customWidth="1"/>
    <col min="4856" max="4856" width="5.85546875" style="53" customWidth="1"/>
    <col min="4857" max="4857" width="32.85546875" style="53" customWidth="1"/>
    <col min="4858" max="4863" width="8.85546875" style="53"/>
    <col min="4864" max="4864" width="32.85546875" style="53" customWidth="1"/>
    <col min="4865" max="4865" width="5.85546875" style="53" customWidth="1"/>
    <col min="4866" max="4866" width="32.85546875" style="53" customWidth="1"/>
    <col min="4867" max="4867" width="5.85546875" style="53" customWidth="1"/>
    <col min="4868" max="5109" width="8.85546875" style="53"/>
    <col min="5110" max="5110" width="5.85546875" style="53" customWidth="1"/>
    <col min="5111" max="5111" width="32.85546875" style="53" customWidth="1"/>
    <col min="5112" max="5112" width="5.85546875" style="53" customWidth="1"/>
    <col min="5113" max="5113" width="32.85546875" style="53" customWidth="1"/>
    <col min="5114" max="5119" width="8.85546875" style="53"/>
    <col min="5120" max="5120" width="32.85546875" style="53" customWidth="1"/>
    <col min="5121" max="5121" width="5.85546875" style="53" customWidth="1"/>
    <col min="5122" max="5122" width="32.85546875" style="53" customWidth="1"/>
    <col min="5123" max="5123" width="5.85546875" style="53" customWidth="1"/>
    <col min="5124" max="5365" width="8.85546875" style="53"/>
    <col min="5366" max="5366" width="5.85546875" style="53" customWidth="1"/>
    <col min="5367" max="5367" width="32.85546875" style="53" customWidth="1"/>
    <col min="5368" max="5368" width="5.85546875" style="53" customWidth="1"/>
    <col min="5369" max="5369" width="32.85546875" style="53" customWidth="1"/>
    <col min="5370" max="5375" width="8.85546875" style="53"/>
    <col min="5376" max="5376" width="32.85546875" style="53" customWidth="1"/>
    <col min="5377" max="5377" width="5.85546875" style="53" customWidth="1"/>
    <col min="5378" max="5378" width="32.85546875" style="53" customWidth="1"/>
    <col min="5379" max="5379" width="5.85546875" style="53" customWidth="1"/>
    <col min="5380" max="5621" width="8.85546875" style="53"/>
    <col min="5622" max="5622" width="5.85546875" style="53" customWidth="1"/>
    <col min="5623" max="5623" width="32.85546875" style="53" customWidth="1"/>
    <col min="5624" max="5624" width="5.85546875" style="53" customWidth="1"/>
    <col min="5625" max="5625" width="32.85546875" style="53" customWidth="1"/>
    <col min="5626" max="5631" width="8.85546875" style="53"/>
    <col min="5632" max="5632" width="32.85546875" style="53" customWidth="1"/>
    <col min="5633" max="5633" width="5.85546875" style="53" customWidth="1"/>
    <col min="5634" max="5634" width="32.85546875" style="53" customWidth="1"/>
    <col min="5635" max="5635" width="5.85546875" style="53" customWidth="1"/>
    <col min="5636" max="5877" width="8.85546875" style="53"/>
    <col min="5878" max="5878" width="5.85546875" style="53" customWidth="1"/>
    <col min="5879" max="5879" width="32.85546875" style="53" customWidth="1"/>
    <col min="5880" max="5880" width="5.85546875" style="53" customWidth="1"/>
    <col min="5881" max="5881" width="32.85546875" style="53" customWidth="1"/>
    <col min="5882" max="5887" width="8.85546875" style="53"/>
    <col min="5888" max="5888" width="32.85546875" style="53" customWidth="1"/>
    <col min="5889" max="5889" width="5.85546875" style="53" customWidth="1"/>
    <col min="5890" max="5890" width="32.85546875" style="53" customWidth="1"/>
    <col min="5891" max="5891" width="5.85546875" style="53" customWidth="1"/>
    <col min="5892" max="6133" width="8.85546875" style="53"/>
    <col min="6134" max="6134" width="5.85546875" style="53" customWidth="1"/>
    <col min="6135" max="6135" width="32.85546875" style="53" customWidth="1"/>
    <col min="6136" max="6136" width="5.85546875" style="53" customWidth="1"/>
    <col min="6137" max="6137" width="32.85546875" style="53" customWidth="1"/>
    <col min="6138" max="6143" width="8.85546875" style="53"/>
    <col min="6144" max="6144" width="32.85546875" style="53" customWidth="1"/>
    <col min="6145" max="6145" width="5.85546875" style="53" customWidth="1"/>
    <col min="6146" max="6146" width="32.85546875" style="53" customWidth="1"/>
    <col min="6147" max="6147" width="5.85546875" style="53" customWidth="1"/>
    <col min="6148" max="6389" width="8.85546875" style="53"/>
    <col min="6390" max="6390" width="5.85546875" style="53" customWidth="1"/>
    <col min="6391" max="6391" width="32.85546875" style="53" customWidth="1"/>
    <col min="6392" max="6392" width="5.85546875" style="53" customWidth="1"/>
    <col min="6393" max="6393" width="32.85546875" style="53" customWidth="1"/>
    <col min="6394" max="6399" width="8.85546875" style="53"/>
    <col min="6400" max="6400" width="32.85546875" style="53" customWidth="1"/>
    <col min="6401" max="6401" width="5.85546875" style="53" customWidth="1"/>
    <col min="6402" max="6402" width="32.85546875" style="53" customWidth="1"/>
    <col min="6403" max="6403" width="5.85546875" style="53" customWidth="1"/>
    <col min="6404" max="6645" width="8.85546875" style="53"/>
    <col min="6646" max="6646" width="5.85546875" style="53" customWidth="1"/>
    <col min="6647" max="6647" width="32.85546875" style="53" customWidth="1"/>
    <col min="6648" max="6648" width="5.85546875" style="53" customWidth="1"/>
    <col min="6649" max="6649" width="32.85546875" style="53" customWidth="1"/>
    <col min="6650" max="6655" width="8.85546875" style="53"/>
    <col min="6656" max="6656" width="32.85546875" style="53" customWidth="1"/>
    <col min="6657" max="6657" width="5.85546875" style="53" customWidth="1"/>
    <col min="6658" max="6658" width="32.85546875" style="53" customWidth="1"/>
    <col min="6659" max="6659" width="5.85546875" style="53" customWidth="1"/>
    <col min="6660" max="6901" width="8.85546875" style="53"/>
    <col min="6902" max="6902" width="5.85546875" style="53" customWidth="1"/>
    <col min="6903" max="6903" width="32.85546875" style="53" customWidth="1"/>
    <col min="6904" max="6904" width="5.85546875" style="53" customWidth="1"/>
    <col min="6905" max="6905" width="32.85546875" style="53" customWidth="1"/>
    <col min="6906" max="6911" width="8.85546875" style="53"/>
    <col min="6912" max="6912" width="32.85546875" style="53" customWidth="1"/>
    <col min="6913" max="6913" width="5.85546875" style="53" customWidth="1"/>
    <col min="6914" max="6914" width="32.85546875" style="53" customWidth="1"/>
    <col min="6915" max="6915" width="5.85546875" style="53" customWidth="1"/>
    <col min="6916" max="7157" width="8.85546875" style="53"/>
    <col min="7158" max="7158" width="5.85546875" style="53" customWidth="1"/>
    <col min="7159" max="7159" width="32.85546875" style="53" customWidth="1"/>
    <col min="7160" max="7160" width="5.85546875" style="53" customWidth="1"/>
    <col min="7161" max="7161" width="32.85546875" style="53" customWidth="1"/>
    <col min="7162" max="7167" width="8.85546875" style="53"/>
    <col min="7168" max="7168" width="32.85546875" style="53" customWidth="1"/>
    <col min="7169" max="7169" width="5.85546875" style="53" customWidth="1"/>
    <col min="7170" max="7170" width="32.85546875" style="53" customWidth="1"/>
    <col min="7171" max="7171" width="5.85546875" style="53" customWidth="1"/>
    <col min="7172" max="7413" width="8.85546875" style="53"/>
    <col min="7414" max="7414" width="5.85546875" style="53" customWidth="1"/>
    <col min="7415" max="7415" width="32.85546875" style="53" customWidth="1"/>
    <col min="7416" max="7416" width="5.85546875" style="53" customWidth="1"/>
    <col min="7417" max="7417" width="32.85546875" style="53" customWidth="1"/>
    <col min="7418" max="7423" width="8.85546875" style="53"/>
    <col min="7424" max="7424" width="32.85546875" style="53" customWidth="1"/>
    <col min="7425" max="7425" width="5.85546875" style="53" customWidth="1"/>
    <col min="7426" max="7426" width="32.85546875" style="53" customWidth="1"/>
    <col min="7427" max="7427" width="5.85546875" style="53" customWidth="1"/>
    <col min="7428" max="7669" width="8.85546875" style="53"/>
    <col min="7670" max="7670" width="5.85546875" style="53" customWidth="1"/>
    <col min="7671" max="7671" width="32.85546875" style="53" customWidth="1"/>
    <col min="7672" max="7672" width="5.85546875" style="53" customWidth="1"/>
    <col min="7673" max="7673" width="32.85546875" style="53" customWidth="1"/>
    <col min="7674" max="7679" width="8.85546875" style="53"/>
    <col min="7680" max="7680" width="32.85546875" style="53" customWidth="1"/>
    <col min="7681" max="7681" width="5.85546875" style="53" customWidth="1"/>
    <col min="7682" max="7682" width="32.85546875" style="53" customWidth="1"/>
    <col min="7683" max="7683" width="5.85546875" style="53" customWidth="1"/>
    <col min="7684" max="7925" width="8.85546875" style="53"/>
    <col min="7926" max="7926" width="5.85546875" style="53" customWidth="1"/>
    <col min="7927" max="7927" width="32.85546875" style="53" customWidth="1"/>
    <col min="7928" max="7928" width="5.85546875" style="53" customWidth="1"/>
    <col min="7929" max="7929" width="32.85546875" style="53" customWidth="1"/>
    <col min="7930" max="7935" width="8.85546875" style="53"/>
    <col min="7936" max="7936" width="32.85546875" style="53" customWidth="1"/>
    <col min="7937" max="7937" width="5.85546875" style="53" customWidth="1"/>
    <col min="7938" max="7938" width="32.85546875" style="53" customWidth="1"/>
    <col min="7939" max="7939" width="5.85546875" style="53" customWidth="1"/>
    <col min="7940" max="8181" width="8.85546875" style="53"/>
    <col min="8182" max="8182" width="5.85546875" style="53" customWidth="1"/>
    <col min="8183" max="8183" width="32.85546875" style="53" customWidth="1"/>
    <col min="8184" max="8184" width="5.85546875" style="53" customWidth="1"/>
    <col min="8185" max="8185" width="32.85546875" style="53" customWidth="1"/>
    <col min="8186" max="8191" width="8.85546875" style="53"/>
    <col min="8192" max="8192" width="32.85546875" style="53" customWidth="1"/>
    <col min="8193" max="8193" width="5.85546875" style="53" customWidth="1"/>
    <col min="8194" max="8194" width="32.85546875" style="53" customWidth="1"/>
    <col min="8195" max="8195" width="5.85546875" style="53" customWidth="1"/>
    <col min="8196" max="8437" width="8.85546875" style="53"/>
    <col min="8438" max="8438" width="5.85546875" style="53" customWidth="1"/>
    <col min="8439" max="8439" width="32.85546875" style="53" customWidth="1"/>
    <col min="8440" max="8440" width="5.85546875" style="53" customWidth="1"/>
    <col min="8441" max="8441" width="32.85546875" style="53" customWidth="1"/>
    <col min="8442" max="8447" width="8.85546875" style="53"/>
    <col min="8448" max="8448" width="32.85546875" style="53" customWidth="1"/>
    <col min="8449" max="8449" width="5.85546875" style="53" customWidth="1"/>
    <col min="8450" max="8450" width="32.85546875" style="53" customWidth="1"/>
    <col min="8451" max="8451" width="5.85546875" style="53" customWidth="1"/>
    <col min="8452" max="8693" width="8.85546875" style="53"/>
    <col min="8694" max="8694" width="5.85546875" style="53" customWidth="1"/>
    <col min="8695" max="8695" width="32.85546875" style="53" customWidth="1"/>
    <col min="8696" max="8696" width="5.85546875" style="53" customWidth="1"/>
    <col min="8697" max="8697" width="32.85546875" style="53" customWidth="1"/>
    <col min="8698" max="8703" width="8.85546875" style="53"/>
    <col min="8704" max="8704" width="32.85546875" style="53" customWidth="1"/>
    <col min="8705" max="8705" width="5.85546875" style="53" customWidth="1"/>
    <col min="8706" max="8706" width="32.85546875" style="53" customWidth="1"/>
    <col min="8707" max="8707" width="5.85546875" style="53" customWidth="1"/>
    <col min="8708" max="8949" width="8.85546875" style="53"/>
    <col min="8950" max="8950" width="5.85546875" style="53" customWidth="1"/>
    <col min="8951" max="8951" width="32.85546875" style="53" customWidth="1"/>
    <col min="8952" max="8952" width="5.85546875" style="53" customWidth="1"/>
    <col min="8953" max="8953" width="32.85546875" style="53" customWidth="1"/>
    <col min="8954" max="8959" width="8.85546875" style="53"/>
    <col min="8960" max="8960" width="32.85546875" style="53" customWidth="1"/>
    <col min="8961" max="8961" width="5.85546875" style="53" customWidth="1"/>
    <col min="8962" max="8962" width="32.85546875" style="53" customWidth="1"/>
    <col min="8963" max="8963" width="5.85546875" style="53" customWidth="1"/>
    <col min="8964" max="9205" width="8.85546875" style="53"/>
    <col min="9206" max="9206" width="5.85546875" style="53" customWidth="1"/>
    <col min="9207" max="9207" width="32.85546875" style="53" customWidth="1"/>
    <col min="9208" max="9208" width="5.85546875" style="53" customWidth="1"/>
    <col min="9209" max="9209" width="32.85546875" style="53" customWidth="1"/>
    <col min="9210" max="9215" width="8.85546875" style="53"/>
    <col min="9216" max="9216" width="32.85546875" style="53" customWidth="1"/>
    <col min="9217" max="9217" width="5.85546875" style="53" customWidth="1"/>
    <col min="9218" max="9218" width="32.85546875" style="53" customWidth="1"/>
    <col min="9219" max="9219" width="5.85546875" style="53" customWidth="1"/>
    <col min="9220" max="9461" width="8.85546875" style="53"/>
    <col min="9462" max="9462" width="5.85546875" style="53" customWidth="1"/>
    <col min="9463" max="9463" width="32.85546875" style="53" customWidth="1"/>
    <col min="9464" max="9464" width="5.85546875" style="53" customWidth="1"/>
    <col min="9465" max="9465" width="32.85546875" style="53" customWidth="1"/>
    <col min="9466" max="9471" width="8.85546875" style="53"/>
    <col min="9472" max="9472" width="32.85546875" style="53" customWidth="1"/>
    <col min="9473" max="9473" width="5.85546875" style="53" customWidth="1"/>
    <col min="9474" max="9474" width="32.85546875" style="53" customWidth="1"/>
    <col min="9475" max="9475" width="5.85546875" style="53" customWidth="1"/>
    <col min="9476" max="9717" width="8.85546875" style="53"/>
    <col min="9718" max="9718" width="5.85546875" style="53" customWidth="1"/>
    <col min="9719" max="9719" width="32.85546875" style="53" customWidth="1"/>
    <col min="9720" max="9720" width="5.85546875" style="53" customWidth="1"/>
    <col min="9721" max="9721" width="32.85546875" style="53" customWidth="1"/>
    <col min="9722" max="9727" width="8.85546875" style="53"/>
    <col min="9728" max="9728" width="32.85546875" style="53" customWidth="1"/>
    <col min="9729" max="9729" width="5.85546875" style="53" customWidth="1"/>
    <col min="9730" max="9730" width="32.85546875" style="53" customWidth="1"/>
    <col min="9731" max="9731" width="5.85546875" style="53" customWidth="1"/>
    <col min="9732" max="9973" width="8.85546875" style="53"/>
    <col min="9974" max="9974" width="5.85546875" style="53" customWidth="1"/>
    <col min="9975" max="9975" width="32.85546875" style="53" customWidth="1"/>
    <col min="9976" max="9976" width="5.85546875" style="53" customWidth="1"/>
    <col min="9977" max="9977" width="32.85546875" style="53" customWidth="1"/>
    <col min="9978" max="9983" width="8.85546875" style="53"/>
    <col min="9984" max="9984" width="32.85546875" style="53" customWidth="1"/>
    <col min="9985" max="9985" width="5.85546875" style="53" customWidth="1"/>
    <col min="9986" max="9986" width="32.85546875" style="53" customWidth="1"/>
    <col min="9987" max="9987" width="5.85546875" style="53" customWidth="1"/>
    <col min="9988" max="10229" width="8.85546875" style="53"/>
    <col min="10230" max="10230" width="5.85546875" style="53" customWidth="1"/>
    <col min="10231" max="10231" width="32.85546875" style="53" customWidth="1"/>
    <col min="10232" max="10232" width="5.85546875" style="53" customWidth="1"/>
    <col min="10233" max="10233" width="32.85546875" style="53" customWidth="1"/>
    <col min="10234" max="10239" width="8.85546875" style="53"/>
    <col min="10240" max="10240" width="32.85546875" style="53" customWidth="1"/>
    <col min="10241" max="10241" width="5.85546875" style="53" customWidth="1"/>
    <col min="10242" max="10242" width="32.85546875" style="53" customWidth="1"/>
    <col min="10243" max="10243" width="5.85546875" style="53" customWidth="1"/>
    <col min="10244" max="10485" width="8.85546875" style="53"/>
    <col min="10486" max="10486" width="5.85546875" style="53" customWidth="1"/>
    <col min="10487" max="10487" width="32.85546875" style="53" customWidth="1"/>
    <col min="10488" max="10488" width="5.85546875" style="53" customWidth="1"/>
    <col min="10489" max="10489" width="32.85546875" style="53" customWidth="1"/>
    <col min="10490" max="10495" width="8.85546875" style="53"/>
    <col min="10496" max="10496" width="32.85546875" style="53" customWidth="1"/>
    <col min="10497" max="10497" width="5.85546875" style="53" customWidth="1"/>
    <col min="10498" max="10498" width="32.85546875" style="53" customWidth="1"/>
    <col min="10499" max="10499" width="5.85546875" style="53" customWidth="1"/>
    <col min="10500" max="10741" width="8.85546875" style="53"/>
    <col min="10742" max="10742" width="5.85546875" style="53" customWidth="1"/>
    <col min="10743" max="10743" width="32.85546875" style="53" customWidth="1"/>
    <col min="10744" max="10744" width="5.85546875" style="53" customWidth="1"/>
    <col min="10745" max="10745" width="32.85546875" style="53" customWidth="1"/>
    <col min="10746" max="10751" width="8.85546875" style="53"/>
    <col min="10752" max="10752" width="32.85546875" style="53" customWidth="1"/>
    <col min="10753" max="10753" width="5.85546875" style="53" customWidth="1"/>
    <col min="10754" max="10754" width="32.85546875" style="53" customWidth="1"/>
    <col min="10755" max="10755" width="5.85546875" style="53" customWidth="1"/>
    <col min="10756" max="10997" width="8.85546875" style="53"/>
    <col min="10998" max="10998" width="5.85546875" style="53" customWidth="1"/>
    <col min="10999" max="10999" width="32.85546875" style="53" customWidth="1"/>
    <col min="11000" max="11000" width="5.85546875" style="53" customWidth="1"/>
    <col min="11001" max="11001" width="32.85546875" style="53" customWidth="1"/>
    <col min="11002" max="11007" width="8.85546875" style="53"/>
    <col min="11008" max="11008" width="32.85546875" style="53" customWidth="1"/>
    <col min="11009" max="11009" width="5.85546875" style="53" customWidth="1"/>
    <col min="11010" max="11010" width="32.85546875" style="53" customWidth="1"/>
    <col min="11011" max="11011" width="5.85546875" style="53" customWidth="1"/>
    <col min="11012" max="11253" width="8.85546875" style="53"/>
    <col min="11254" max="11254" width="5.85546875" style="53" customWidth="1"/>
    <col min="11255" max="11255" width="32.85546875" style="53" customWidth="1"/>
    <col min="11256" max="11256" width="5.85546875" style="53" customWidth="1"/>
    <col min="11257" max="11257" width="32.85546875" style="53" customWidth="1"/>
    <col min="11258" max="11263" width="8.85546875" style="53"/>
    <col min="11264" max="11264" width="32.85546875" style="53" customWidth="1"/>
    <col min="11265" max="11265" width="5.85546875" style="53" customWidth="1"/>
    <col min="11266" max="11266" width="32.85546875" style="53" customWidth="1"/>
    <col min="11267" max="11267" width="5.85546875" style="53" customWidth="1"/>
    <col min="11268" max="11509" width="8.85546875" style="53"/>
    <col min="11510" max="11510" width="5.85546875" style="53" customWidth="1"/>
    <col min="11511" max="11511" width="32.85546875" style="53" customWidth="1"/>
    <col min="11512" max="11512" width="5.85546875" style="53" customWidth="1"/>
    <col min="11513" max="11513" width="32.85546875" style="53" customWidth="1"/>
    <col min="11514" max="11519" width="8.85546875" style="53"/>
    <col min="11520" max="11520" width="32.85546875" style="53" customWidth="1"/>
    <col min="11521" max="11521" width="5.85546875" style="53" customWidth="1"/>
    <col min="11522" max="11522" width="32.85546875" style="53" customWidth="1"/>
    <col min="11523" max="11523" width="5.85546875" style="53" customWidth="1"/>
    <col min="11524" max="11765" width="8.85546875" style="53"/>
    <col min="11766" max="11766" width="5.85546875" style="53" customWidth="1"/>
    <col min="11767" max="11767" width="32.85546875" style="53" customWidth="1"/>
    <col min="11768" max="11768" width="5.85546875" style="53" customWidth="1"/>
    <col min="11769" max="11769" width="32.85546875" style="53" customWidth="1"/>
    <col min="11770" max="11775" width="8.85546875" style="53"/>
    <col min="11776" max="11776" width="32.85546875" style="53" customWidth="1"/>
    <col min="11777" max="11777" width="5.85546875" style="53" customWidth="1"/>
    <col min="11778" max="11778" width="32.85546875" style="53" customWidth="1"/>
    <col min="11779" max="11779" width="5.85546875" style="53" customWidth="1"/>
    <col min="11780" max="12021" width="8.85546875" style="53"/>
    <col min="12022" max="12022" width="5.85546875" style="53" customWidth="1"/>
    <col min="12023" max="12023" width="32.85546875" style="53" customWidth="1"/>
    <col min="12024" max="12024" width="5.85546875" style="53" customWidth="1"/>
    <col min="12025" max="12025" width="32.85546875" style="53" customWidth="1"/>
    <col min="12026" max="12031" width="8.85546875" style="53"/>
    <col min="12032" max="12032" width="32.85546875" style="53" customWidth="1"/>
    <col min="12033" max="12033" width="5.85546875" style="53" customWidth="1"/>
    <col min="12034" max="12034" width="32.85546875" style="53" customWidth="1"/>
    <col min="12035" max="12035" width="5.85546875" style="53" customWidth="1"/>
    <col min="12036" max="12277" width="8.85546875" style="53"/>
    <col min="12278" max="12278" width="5.85546875" style="53" customWidth="1"/>
    <col min="12279" max="12279" width="32.85546875" style="53" customWidth="1"/>
    <col min="12280" max="12280" width="5.85546875" style="53" customWidth="1"/>
    <col min="12281" max="12281" width="32.85546875" style="53" customWidth="1"/>
    <col min="12282" max="12287" width="8.85546875" style="53"/>
    <col min="12288" max="12288" width="32.85546875" style="53" customWidth="1"/>
    <col min="12289" max="12289" width="5.85546875" style="53" customWidth="1"/>
    <col min="12290" max="12290" width="32.85546875" style="53" customWidth="1"/>
    <col min="12291" max="12291" width="5.85546875" style="53" customWidth="1"/>
    <col min="12292" max="12533" width="8.85546875" style="53"/>
    <col min="12534" max="12534" width="5.85546875" style="53" customWidth="1"/>
    <col min="12535" max="12535" width="32.85546875" style="53" customWidth="1"/>
    <col min="12536" max="12536" width="5.85546875" style="53" customWidth="1"/>
    <col min="12537" max="12537" width="32.85546875" style="53" customWidth="1"/>
    <col min="12538" max="12543" width="8.85546875" style="53"/>
    <col min="12544" max="12544" width="32.85546875" style="53" customWidth="1"/>
    <col min="12545" max="12545" width="5.85546875" style="53" customWidth="1"/>
    <col min="12546" max="12546" width="32.85546875" style="53" customWidth="1"/>
    <col min="12547" max="12547" width="5.85546875" style="53" customWidth="1"/>
    <col min="12548" max="12789" width="8.85546875" style="53"/>
    <col min="12790" max="12790" width="5.85546875" style="53" customWidth="1"/>
    <col min="12791" max="12791" width="32.85546875" style="53" customWidth="1"/>
    <col min="12792" max="12792" width="5.85546875" style="53" customWidth="1"/>
    <col min="12793" max="12793" width="32.85546875" style="53" customWidth="1"/>
    <col min="12794" max="12799" width="8.85546875" style="53"/>
    <col min="12800" max="12800" width="32.85546875" style="53" customWidth="1"/>
    <col min="12801" max="12801" width="5.85546875" style="53" customWidth="1"/>
    <col min="12802" max="12802" width="32.85546875" style="53" customWidth="1"/>
    <col min="12803" max="12803" width="5.85546875" style="53" customWidth="1"/>
    <col min="12804" max="13045" width="8.85546875" style="53"/>
    <col min="13046" max="13046" width="5.85546875" style="53" customWidth="1"/>
    <col min="13047" max="13047" width="32.85546875" style="53" customWidth="1"/>
    <col min="13048" max="13048" width="5.85546875" style="53" customWidth="1"/>
    <col min="13049" max="13049" width="32.85546875" style="53" customWidth="1"/>
    <col min="13050" max="13055" width="8.85546875" style="53"/>
    <col min="13056" max="13056" width="32.85546875" style="53" customWidth="1"/>
    <col min="13057" max="13057" width="5.85546875" style="53" customWidth="1"/>
    <col min="13058" max="13058" width="32.85546875" style="53" customWidth="1"/>
    <col min="13059" max="13059" width="5.85546875" style="53" customWidth="1"/>
    <col min="13060" max="13301" width="8.85546875" style="53"/>
    <col min="13302" max="13302" width="5.85546875" style="53" customWidth="1"/>
    <col min="13303" max="13303" width="32.85546875" style="53" customWidth="1"/>
    <col min="13304" max="13304" width="5.85546875" style="53" customWidth="1"/>
    <col min="13305" max="13305" width="32.85546875" style="53" customWidth="1"/>
    <col min="13306" max="13311" width="8.85546875" style="53"/>
    <col min="13312" max="13312" width="32.85546875" style="53" customWidth="1"/>
    <col min="13313" max="13313" width="5.85546875" style="53" customWidth="1"/>
    <col min="13314" max="13314" width="32.85546875" style="53" customWidth="1"/>
    <col min="13315" max="13315" width="5.85546875" style="53" customWidth="1"/>
    <col min="13316" max="13557" width="8.85546875" style="53"/>
    <col min="13558" max="13558" width="5.85546875" style="53" customWidth="1"/>
    <col min="13559" max="13559" width="32.85546875" style="53" customWidth="1"/>
    <col min="13560" max="13560" width="5.85546875" style="53" customWidth="1"/>
    <col min="13561" max="13561" width="32.85546875" style="53" customWidth="1"/>
    <col min="13562" max="13567" width="8.85546875" style="53"/>
    <col min="13568" max="13568" width="32.85546875" style="53" customWidth="1"/>
    <col min="13569" max="13569" width="5.85546875" style="53" customWidth="1"/>
    <col min="13570" max="13570" width="32.85546875" style="53" customWidth="1"/>
    <col min="13571" max="13571" width="5.85546875" style="53" customWidth="1"/>
    <col min="13572" max="13813" width="8.85546875" style="53"/>
    <col min="13814" max="13814" width="5.85546875" style="53" customWidth="1"/>
    <col min="13815" max="13815" width="32.85546875" style="53" customWidth="1"/>
    <col min="13816" max="13816" width="5.85546875" style="53" customWidth="1"/>
    <col min="13817" max="13817" width="32.85546875" style="53" customWidth="1"/>
    <col min="13818" max="13823" width="8.85546875" style="53"/>
    <col min="13824" max="13824" width="32.85546875" style="53" customWidth="1"/>
    <col min="13825" max="13825" width="5.85546875" style="53" customWidth="1"/>
    <col min="13826" max="13826" width="32.85546875" style="53" customWidth="1"/>
    <col min="13827" max="13827" width="5.85546875" style="53" customWidth="1"/>
    <col min="13828" max="14069" width="8.85546875" style="53"/>
    <col min="14070" max="14070" width="5.85546875" style="53" customWidth="1"/>
    <col min="14071" max="14071" width="32.85546875" style="53" customWidth="1"/>
    <col min="14072" max="14072" width="5.85546875" style="53" customWidth="1"/>
    <col min="14073" max="14073" width="32.85546875" style="53" customWidth="1"/>
    <col min="14074" max="14079" width="8.85546875" style="53"/>
    <col min="14080" max="14080" width="32.85546875" style="53" customWidth="1"/>
    <col min="14081" max="14081" width="5.85546875" style="53" customWidth="1"/>
    <col min="14082" max="14082" width="32.85546875" style="53" customWidth="1"/>
    <col min="14083" max="14083" width="5.85546875" style="53" customWidth="1"/>
    <col min="14084" max="14325" width="8.85546875" style="53"/>
    <col min="14326" max="14326" width="5.85546875" style="53" customWidth="1"/>
    <col min="14327" max="14327" width="32.85546875" style="53" customWidth="1"/>
    <col min="14328" max="14328" width="5.85546875" style="53" customWidth="1"/>
    <col min="14329" max="14329" width="32.85546875" style="53" customWidth="1"/>
    <col min="14330" max="14335" width="8.85546875" style="53"/>
    <col min="14336" max="14336" width="32.85546875" style="53" customWidth="1"/>
    <col min="14337" max="14337" width="5.85546875" style="53" customWidth="1"/>
    <col min="14338" max="14338" width="32.85546875" style="53" customWidth="1"/>
    <col min="14339" max="14339" width="5.85546875" style="53" customWidth="1"/>
    <col min="14340" max="14581" width="8.85546875" style="53"/>
    <col min="14582" max="14582" width="5.85546875" style="53" customWidth="1"/>
    <col min="14583" max="14583" width="32.85546875" style="53" customWidth="1"/>
    <col min="14584" max="14584" width="5.85546875" style="53" customWidth="1"/>
    <col min="14585" max="14585" width="32.85546875" style="53" customWidth="1"/>
    <col min="14586" max="14591" width="8.85546875" style="53"/>
    <col min="14592" max="14592" width="32.85546875" style="53" customWidth="1"/>
    <col min="14593" max="14593" width="5.85546875" style="53" customWidth="1"/>
    <col min="14594" max="14594" width="32.85546875" style="53" customWidth="1"/>
    <col min="14595" max="14595" width="5.85546875" style="53" customWidth="1"/>
    <col min="14596" max="14837" width="8.85546875" style="53"/>
    <col min="14838" max="14838" width="5.85546875" style="53" customWidth="1"/>
    <col min="14839" max="14839" width="32.85546875" style="53" customWidth="1"/>
    <col min="14840" max="14840" width="5.85546875" style="53" customWidth="1"/>
    <col min="14841" max="14841" width="32.85546875" style="53" customWidth="1"/>
    <col min="14842" max="14847" width="8.85546875" style="53"/>
    <col min="14848" max="14848" width="32.85546875" style="53" customWidth="1"/>
    <col min="14849" max="14849" width="5.85546875" style="53" customWidth="1"/>
    <col min="14850" max="14850" width="32.85546875" style="53" customWidth="1"/>
    <col min="14851" max="14851" width="5.85546875" style="53" customWidth="1"/>
    <col min="14852" max="15093" width="8.85546875" style="53"/>
    <col min="15094" max="15094" width="5.85546875" style="53" customWidth="1"/>
    <col min="15095" max="15095" width="32.85546875" style="53" customWidth="1"/>
    <col min="15096" max="15096" width="5.85546875" style="53" customWidth="1"/>
    <col min="15097" max="15097" width="32.85546875" style="53" customWidth="1"/>
    <col min="15098" max="15103" width="8.85546875" style="53"/>
    <col min="15104" max="15104" width="32.85546875" style="53" customWidth="1"/>
    <col min="15105" max="15105" width="5.85546875" style="53" customWidth="1"/>
    <col min="15106" max="15106" width="32.85546875" style="53" customWidth="1"/>
    <col min="15107" max="15107" width="5.85546875" style="53" customWidth="1"/>
    <col min="15108" max="15349" width="8.85546875" style="53"/>
    <col min="15350" max="15350" width="5.85546875" style="53" customWidth="1"/>
    <col min="15351" max="15351" width="32.85546875" style="53" customWidth="1"/>
    <col min="15352" max="15352" width="5.85546875" style="53" customWidth="1"/>
    <col min="15353" max="15353" width="32.85546875" style="53" customWidth="1"/>
    <col min="15354" max="15359" width="8.85546875" style="53"/>
    <col min="15360" max="15360" width="32.85546875" style="53" customWidth="1"/>
    <col min="15361" max="15361" width="5.85546875" style="53" customWidth="1"/>
    <col min="15362" max="15362" width="32.85546875" style="53" customWidth="1"/>
    <col min="15363" max="15363" width="5.85546875" style="53" customWidth="1"/>
    <col min="15364" max="15605" width="8.85546875" style="53"/>
    <col min="15606" max="15606" width="5.85546875" style="53" customWidth="1"/>
    <col min="15607" max="15607" width="32.85546875" style="53" customWidth="1"/>
    <col min="15608" max="15608" width="5.85546875" style="53" customWidth="1"/>
    <col min="15609" max="15609" width="32.85546875" style="53" customWidth="1"/>
    <col min="15610" max="15615" width="8.85546875" style="53"/>
    <col min="15616" max="15616" width="32.85546875" style="53" customWidth="1"/>
    <col min="15617" max="15617" width="5.85546875" style="53" customWidth="1"/>
    <col min="15618" max="15618" width="32.85546875" style="53" customWidth="1"/>
    <col min="15619" max="15619" width="5.85546875" style="53" customWidth="1"/>
    <col min="15620" max="15861" width="8.85546875" style="53"/>
    <col min="15862" max="15862" width="5.85546875" style="53" customWidth="1"/>
    <col min="15863" max="15863" width="32.85546875" style="53" customWidth="1"/>
    <col min="15864" max="15864" width="5.85546875" style="53" customWidth="1"/>
    <col min="15865" max="15865" width="32.85546875" style="53" customWidth="1"/>
    <col min="15866" max="15871" width="8.85546875" style="53"/>
    <col min="15872" max="15872" width="32.85546875" style="53" customWidth="1"/>
    <col min="15873" max="15873" width="5.85546875" style="53" customWidth="1"/>
    <col min="15874" max="15874" width="32.85546875" style="53" customWidth="1"/>
    <col min="15875" max="15875" width="5.85546875" style="53" customWidth="1"/>
    <col min="15876" max="16117" width="8.85546875" style="53"/>
    <col min="16118" max="16118" width="5.85546875" style="53" customWidth="1"/>
    <col min="16119" max="16119" width="32.85546875" style="53" customWidth="1"/>
    <col min="16120" max="16120" width="5.85546875" style="53" customWidth="1"/>
    <col min="16121" max="16121" width="32.85546875" style="53" customWidth="1"/>
    <col min="16122" max="16127" width="8.85546875" style="53"/>
    <col min="16128" max="16128" width="32.85546875" style="53" customWidth="1"/>
    <col min="16129" max="16129" width="5.85546875" style="53" customWidth="1"/>
    <col min="16130" max="16130" width="32.85546875" style="53" customWidth="1"/>
    <col min="16131" max="16131" width="5.85546875" style="53" customWidth="1"/>
    <col min="16132" max="16384" width="8.85546875" style="53"/>
  </cols>
  <sheetData>
    <row r="1" spans="1:11" ht="18" customHeight="1">
      <c r="G1" s="27" t="s">
        <v>23</v>
      </c>
    </row>
    <row r="3" spans="1:11" ht="27" customHeight="1">
      <c r="A3" s="213" t="s">
        <v>12</v>
      </c>
      <c r="B3" s="213"/>
      <c r="C3" s="213"/>
      <c r="D3" s="213"/>
      <c r="E3" s="213"/>
      <c r="J3" s="53"/>
      <c r="K3" s="53"/>
    </row>
    <row r="4" spans="1:11" ht="18" customHeight="1">
      <c r="A4" s="214" t="s">
        <v>57</v>
      </c>
      <c r="B4" s="218" t="s">
        <v>58</v>
      </c>
      <c r="C4" s="30" t="s">
        <v>40</v>
      </c>
      <c r="D4" s="30" t="s">
        <v>39</v>
      </c>
      <c r="E4" s="30" t="s">
        <v>40</v>
      </c>
      <c r="J4" s="53"/>
      <c r="K4" s="53"/>
    </row>
    <row r="5" spans="1:11" ht="18" customHeight="1">
      <c r="A5" s="214"/>
      <c r="B5" s="218"/>
      <c r="C5" s="31">
        <v>2020</v>
      </c>
      <c r="D5" s="31">
        <v>2021</v>
      </c>
      <c r="E5" s="31">
        <v>2021</v>
      </c>
      <c r="J5" s="53"/>
      <c r="K5" s="53"/>
    </row>
    <row r="6" spans="1:11" ht="18" customHeight="1">
      <c r="A6" s="214"/>
      <c r="B6" s="218"/>
      <c r="C6" s="233" t="s">
        <v>59</v>
      </c>
      <c r="D6" s="234"/>
      <c r="E6" s="235"/>
      <c r="J6" s="53"/>
      <c r="K6" s="53"/>
    </row>
    <row r="7" spans="1:11" ht="21.75">
      <c r="A7" s="157">
        <v>1</v>
      </c>
      <c r="B7" s="90" t="s">
        <v>60</v>
      </c>
      <c r="C7" s="37">
        <v>1517.3803129999999</v>
      </c>
      <c r="D7" s="37">
        <v>1815.9013870000001</v>
      </c>
      <c r="E7" s="37">
        <v>1435.223348</v>
      </c>
      <c r="J7" s="53"/>
      <c r="K7" s="53"/>
    </row>
    <row r="8" spans="1:11" ht="21.75">
      <c r="A8" s="158">
        <v>2</v>
      </c>
      <c r="B8" s="92" t="s">
        <v>61</v>
      </c>
      <c r="C8" s="42">
        <v>2772.0362329999998</v>
      </c>
      <c r="D8" s="42">
        <v>2480.259106</v>
      </c>
      <c r="E8" s="42">
        <v>2455.02369</v>
      </c>
      <c r="J8" s="53"/>
      <c r="K8" s="53"/>
    </row>
    <row r="9" spans="1:11" ht="65.25">
      <c r="A9" s="157">
        <v>3</v>
      </c>
      <c r="B9" s="98" t="s">
        <v>62</v>
      </c>
      <c r="C9" s="37">
        <v>241.85733999999999</v>
      </c>
      <c r="D9" s="37">
        <v>307.889613</v>
      </c>
      <c r="E9" s="37">
        <v>270.12356499999999</v>
      </c>
      <c r="J9" s="53"/>
      <c r="K9" s="53"/>
    </row>
    <row r="10" spans="1:11" ht="65.25">
      <c r="A10" s="158">
        <v>4</v>
      </c>
      <c r="B10" s="92" t="s">
        <v>63</v>
      </c>
      <c r="C10" s="42">
        <v>2346.7421789999999</v>
      </c>
      <c r="D10" s="42">
        <v>2149.332144</v>
      </c>
      <c r="E10" s="42">
        <v>2096.0456119999999</v>
      </c>
      <c r="J10" s="53"/>
      <c r="K10" s="53"/>
    </row>
    <row r="11" spans="1:11" ht="21.75">
      <c r="A11" s="157">
        <v>5</v>
      </c>
      <c r="B11" s="90" t="s">
        <v>64</v>
      </c>
      <c r="C11" s="37">
        <v>1806.2381130000001</v>
      </c>
      <c r="D11" s="37">
        <v>1886.879676</v>
      </c>
      <c r="E11" s="37">
        <v>2992.450034</v>
      </c>
      <c r="J11" s="53"/>
      <c r="K11" s="53"/>
    </row>
    <row r="12" spans="1:11" ht="21.75">
      <c r="A12" s="158">
        <v>6</v>
      </c>
      <c r="B12" s="92" t="s">
        <v>65</v>
      </c>
      <c r="C12" s="42">
        <v>4321.3315419999999</v>
      </c>
      <c r="D12" s="42">
        <v>5210.4802710000004</v>
      </c>
      <c r="E12" s="42">
        <v>4938.5494790000002</v>
      </c>
      <c r="J12" s="53"/>
      <c r="K12" s="53"/>
    </row>
    <row r="13" spans="1:11" ht="43.5">
      <c r="A13" s="157">
        <v>7</v>
      </c>
      <c r="B13" s="90" t="s">
        <v>66</v>
      </c>
      <c r="C13" s="37">
        <v>1729.4090060000001</v>
      </c>
      <c r="D13" s="37">
        <v>1914.8225809999999</v>
      </c>
      <c r="E13" s="37">
        <v>1832.3281300000001</v>
      </c>
      <c r="J13" s="53"/>
      <c r="K13" s="53"/>
    </row>
    <row r="14" spans="1:11" ht="108.75">
      <c r="A14" s="158">
        <v>8</v>
      </c>
      <c r="B14" s="92" t="s">
        <v>67</v>
      </c>
      <c r="C14" s="42">
        <v>149.347692</v>
      </c>
      <c r="D14" s="42">
        <v>140.82652100000001</v>
      </c>
      <c r="E14" s="42">
        <v>159.28087300000001</v>
      </c>
      <c r="J14" s="53"/>
      <c r="K14" s="53"/>
    </row>
    <row r="15" spans="1:11" ht="87">
      <c r="A15" s="157">
        <v>9</v>
      </c>
      <c r="B15" s="90" t="s">
        <v>68</v>
      </c>
      <c r="C15" s="37">
        <v>476.21695</v>
      </c>
      <c r="D15" s="37">
        <v>489.23945900000001</v>
      </c>
      <c r="E15" s="37">
        <v>496.827202</v>
      </c>
      <c r="J15" s="53"/>
      <c r="K15" s="53"/>
    </row>
    <row r="16" spans="1:11" ht="87">
      <c r="A16" s="158">
        <v>10</v>
      </c>
      <c r="B16" s="92" t="s">
        <v>69</v>
      </c>
      <c r="C16" s="42">
        <v>584.90600199999994</v>
      </c>
      <c r="D16" s="42">
        <v>614.29068099999995</v>
      </c>
      <c r="E16" s="42">
        <v>598.07003499999996</v>
      </c>
      <c r="J16" s="53"/>
      <c r="K16" s="53"/>
    </row>
    <row r="17" spans="1:5" s="53" customFormat="1" ht="21.75">
      <c r="A17" s="157">
        <v>11</v>
      </c>
      <c r="B17" s="90" t="s">
        <v>70</v>
      </c>
      <c r="C17" s="37">
        <v>1687.5021300000001</v>
      </c>
      <c r="D17" s="37">
        <v>1596.00063</v>
      </c>
      <c r="E17" s="37">
        <v>1655.860774</v>
      </c>
    </row>
    <row r="18" spans="1:5" s="53" customFormat="1" ht="130.5">
      <c r="A18" s="158">
        <v>12</v>
      </c>
      <c r="B18" s="92" t="s">
        <v>71</v>
      </c>
      <c r="C18" s="42">
        <v>214.60855699999999</v>
      </c>
      <c r="D18" s="42">
        <v>337.49154399999998</v>
      </c>
      <c r="E18" s="42">
        <v>341.68628999999999</v>
      </c>
    </row>
    <row r="19" spans="1:5" s="53" customFormat="1" ht="65.25">
      <c r="A19" s="157">
        <v>13</v>
      </c>
      <c r="B19" s="90" t="s">
        <v>72</v>
      </c>
      <c r="C19" s="37">
        <v>814.60687900000005</v>
      </c>
      <c r="D19" s="37">
        <v>549.34121600000003</v>
      </c>
      <c r="E19" s="37">
        <v>634.99489300000005</v>
      </c>
    </row>
    <row r="20" spans="1:5" s="53" customFormat="1" ht="87">
      <c r="A20" s="158">
        <v>14</v>
      </c>
      <c r="B20" s="92" t="s">
        <v>73</v>
      </c>
      <c r="C20" s="42">
        <v>239.61293000000001</v>
      </c>
      <c r="D20" s="42">
        <v>1352.091887</v>
      </c>
      <c r="E20" s="42">
        <v>1659.593228</v>
      </c>
    </row>
    <row r="21" spans="1:5" s="53" customFormat="1" ht="21.75">
      <c r="A21" s="157">
        <v>15</v>
      </c>
      <c r="B21" s="90" t="s">
        <v>74</v>
      </c>
      <c r="C21" s="37">
        <v>3712.6410070000002</v>
      </c>
      <c r="D21" s="37">
        <v>4422.3727070000004</v>
      </c>
      <c r="E21" s="37">
        <v>4936.9103709999999</v>
      </c>
    </row>
    <row r="22" spans="1:5" s="53" customFormat="1" ht="108.75">
      <c r="A22" s="158">
        <v>16</v>
      </c>
      <c r="B22" s="92" t="s">
        <v>75</v>
      </c>
      <c r="C22" s="42">
        <v>8662.2474469999997</v>
      </c>
      <c r="D22" s="42">
        <v>8263.8393469999992</v>
      </c>
      <c r="E22" s="42">
        <v>9537.2945830000008</v>
      </c>
    </row>
    <row r="23" spans="1:5" s="53" customFormat="1" ht="43.5">
      <c r="A23" s="157">
        <v>17</v>
      </c>
      <c r="B23" s="90" t="s">
        <v>76</v>
      </c>
      <c r="C23" s="37">
        <v>5705.7726430000002</v>
      </c>
      <c r="D23" s="37">
        <v>9637.4588079999994</v>
      </c>
      <c r="E23" s="37">
        <v>9474.6914510000006</v>
      </c>
    </row>
    <row r="24" spans="1:5" s="53" customFormat="1" ht="108.75">
      <c r="A24" s="158">
        <v>18</v>
      </c>
      <c r="B24" s="92" t="s">
        <v>77</v>
      </c>
      <c r="C24" s="42">
        <v>1352.17201</v>
      </c>
      <c r="D24" s="42">
        <v>1161.3939760000001</v>
      </c>
      <c r="E24" s="42">
        <v>1258.8620519999999</v>
      </c>
    </row>
    <row r="25" spans="1:5" s="53" customFormat="1" ht="43.5">
      <c r="A25" s="157">
        <v>19</v>
      </c>
      <c r="B25" s="90" t="s">
        <v>78</v>
      </c>
      <c r="C25" s="37">
        <v>609.34872099999995</v>
      </c>
      <c r="D25" s="37">
        <v>937.69181500000002</v>
      </c>
      <c r="E25" s="37">
        <v>1500.4491109999999</v>
      </c>
    </row>
    <row r="26" spans="1:5" s="53" customFormat="1" ht="21.75">
      <c r="A26" s="158">
        <v>20</v>
      </c>
      <c r="B26" s="92" t="s">
        <v>79</v>
      </c>
      <c r="C26" s="42">
        <v>1239.3241190000001</v>
      </c>
      <c r="D26" s="42">
        <v>1145.648314</v>
      </c>
      <c r="E26" s="42">
        <v>1272.3625730000001</v>
      </c>
    </row>
    <row r="27" spans="1:5" s="53" customFormat="1" ht="22.5" thickBot="1">
      <c r="A27" s="159">
        <v>21</v>
      </c>
      <c r="B27" s="94" t="s">
        <v>80</v>
      </c>
      <c r="C27" s="160">
        <v>555.99637399999995</v>
      </c>
      <c r="D27" s="160">
        <v>822.19611599999996</v>
      </c>
      <c r="E27" s="160">
        <v>793.55205699999999</v>
      </c>
    </row>
    <row r="28" spans="1:5" s="53" customFormat="1" ht="30" customHeight="1" thickBot="1">
      <c r="A28" s="117"/>
      <c r="B28" s="161" t="s">
        <v>81</v>
      </c>
      <c r="C28" s="152">
        <f>SUM(C7:C27)</f>
        <v>40739.298187000008</v>
      </c>
      <c r="D28" s="152">
        <f>SUM(D7:D27)</f>
        <v>47235.447798999994</v>
      </c>
      <c r="E28" s="152">
        <f>SUM(E7:E27)</f>
        <v>50340.179350999999</v>
      </c>
    </row>
    <row r="29" spans="1:5" s="53" customFormat="1" ht="35.1" customHeight="1">
      <c r="A29" s="46"/>
      <c r="B29" s="46"/>
      <c r="C29" s="86"/>
      <c r="D29" s="86"/>
      <c r="E29" s="86"/>
    </row>
    <row r="30" spans="1:5" s="53" customFormat="1" ht="35.1" customHeight="1">
      <c r="A30" s="46"/>
      <c r="B30" s="46"/>
      <c r="C30" s="46"/>
      <c r="D30" s="46"/>
      <c r="E30" s="46"/>
    </row>
    <row r="31" spans="1:5" s="53" customFormat="1" ht="35.1" customHeight="1">
      <c r="A31" s="46"/>
      <c r="B31" s="46"/>
      <c r="C31" s="46"/>
      <c r="D31" s="46"/>
      <c r="E31" s="46"/>
    </row>
    <row r="32" spans="1:5" s="53" customFormat="1" ht="35.1" customHeight="1">
      <c r="A32" s="46"/>
      <c r="B32" s="46"/>
      <c r="C32" s="46"/>
      <c r="D32" s="46"/>
      <c r="E32" s="46"/>
    </row>
    <row r="33" spans="1:5" s="53" customFormat="1" ht="35.1" customHeight="1">
      <c r="A33" s="46"/>
      <c r="B33" s="46"/>
      <c r="C33" s="46"/>
      <c r="D33" s="46"/>
      <c r="E33" s="46"/>
    </row>
    <row r="34" spans="1:5" s="53" customFormat="1" ht="35.1" customHeight="1">
      <c r="A34" s="46"/>
      <c r="B34" s="46"/>
      <c r="C34" s="46"/>
      <c r="D34" s="46"/>
      <c r="E34" s="46"/>
    </row>
    <row r="35" spans="1:5" s="53" customFormat="1" ht="35.1" customHeight="1">
      <c r="A35" s="46"/>
      <c r="B35" s="46"/>
      <c r="C35" s="46"/>
      <c r="D35" s="46"/>
      <c r="E35" s="46"/>
    </row>
    <row r="36" spans="1:5" s="53" customFormat="1" ht="35.1" customHeight="1">
      <c r="A36" s="46"/>
      <c r="B36" s="46"/>
      <c r="C36" s="46"/>
      <c r="D36" s="46"/>
      <c r="E36" s="46"/>
    </row>
    <row r="37" spans="1:5" s="53" customFormat="1" ht="35.1" customHeight="1">
      <c r="A37" s="46"/>
      <c r="B37" s="46"/>
      <c r="C37" s="46"/>
      <c r="D37" s="46"/>
      <c r="E37" s="46"/>
    </row>
    <row r="38" spans="1:5" s="53" customFormat="1" ht="35.1" customHeight="1">
      <c r="A38" s="46"/>
      <c r="B38" s="46"/>
      <c r="C38" s="46"/>
      <c r="D38" s="46"/>
      <c r="E38" s="46"/>
    </row>
    <row r="39" spans="1:5" s="53" customFormat="1" ht="35.1" customHeight="1">
      <c r="A39" s="46"/>
      <c r="B39" s="46"/>
      <c r="C39" s="46"/>
      <c r="D39" s="46"/>
      <c r="E39" s="46"/>
    </row>
    <row r="40" spans="1:5" s="53" customFormat="1" ht="35.1" customHeight="1">
      <c r="A40" s="46"/>
      <c r="B40" s="46"/>
      <c r="C40" s="46"/>
      <c r="D40" s="46"/>
      <c r="E40" s="46"/>
    </row>
    <row r="41" spans="1:5" s="53" customFormat="1" ht="35.1" customHeight="1">
      <c r="A41" s="46"/>
      <c r="B41" s="46"/>
      <c r="C41" s="46"/>
      <c r="D41" s="46"/>
      <c r="E41" s="46"/>
    </row>
    <row r="42" spans="1:5" s="53" customFormat="1" ht="35.1" customHeight="1">
      <c r="A42" s="46"/>
      <c r="B42" s="46"/>
      <c r="C42" s="46"/>
      <c r="D42" s="46"/>
      <c r="E42" s="46"/>
    </row>
    <row r="43" spans="1:5" s="53" customFormat="1" ht="35.1" customHeight="1">
      <c r="A43" s="46"/>
      <c r="B43" s="46"/>
      <c r="C43" s="46"/>
      <c r="D43" s="46"/>
      <c r="E43" s="46"/>
    </row>
    <row r="44" spans="1:5" s="53" customFormat="1" ht="35.1" customHeight="1">
      <c r="A44" s="46"/>
      <c r="B44" s="46"/>
      <c r="C44" s="46"/>
      <c r="D44" s="46"/>
      <c r="E44" s="46"/>
    </row>
    <row r="45" spans="1:5" s="53" customFormat="1" ht="35.1" customHeight="1">
      <c r="A45" s="46"/>
      <c r="B45" s="46"/>
      <c r="C45" s="46"/>
      <c r="D45" s="46"/>
      <c r="E45" s="46"/>
    </row>
    <row r="46" spans="1:5" s="53" customFormat="1" ht="35.1" customHeight="1">
      <c r="A46" s="46"/>
      <c r="B46" s="46"/>
      <c r="C46" s="46"/>
      <c r="D46" s="46"/>
      <c r="E46" s="46"/>
    </row>
    <row r="47" spans="1:5" s="53" customFormat="1" ht="35.1" customHeight="1">
      <c r="A47" s="46"/>
      <c r="B47" s="46"/>
      <c r="C47" s="46"/>
      <c r="D47" s="46"/>
      <c r="E47" s="46"/>
    </row>
    <row r="48" spans="1:5" s="53" customFormat="1" ht="35.1" customHeight="1">
      <c r="A48" s="46"/>
      <c r="B48" s="46"/>
      <c r="C48" s="46"/>
      <c r="D48" s="46"/>
      <c r="E48" s="46"/>
    </row>
    <row r="49" spans="1:5" s="53" customFormat="1" ht="35.1" customHeight="1">
      <c r="A49" s="46"/>
      <c r="B49" s="46"/>
      <c r="C49" s="46"/>
      <c r="D49" s="46"/>
      <c r="E49" s="46"/>
    </row>
    <row r="50" spans="1:5" s="53" customFormat="1" ht="35.1" customHeight="1">
      <c r="A50" s="46"/>
      <c r="B50" s="46"/>
      <c r="C50" s="46"/>
      <c r="D50" s="46"/>
      <c r="E50" s="46"/>
    </row>
    <row r="51" spans="1:5" s="53" customFormat="1" ht="35.1" customHeight="1">
      <c r="A51" s="46"/>
      <c r="B51" s="46"/>
      <c r="C51" s="46"/>
      <c r="D51" s="46"/>
      <c r="E51" s="46"/>
    </row>
    <row r="52" spans="1:5" s="53" customFormat="1" ht="35.1" customHeight="1">
      <c r="A52" s="46"/>
      <c r="B52" s="46"/>
      <c r="C52" s="46"/>
      <c r="D52" s="46"/>
      <c r="E52" s="46"/>
    </row>
    <row r="53" spans="1:5" s="53" customFormat="1" ht="35.1" customHeight="1">
      <c r="A53" s="46"/>
      <c r="B53" s="46"/>
      <c r="C53" s="46"/>
      <c r="D53" s="46"/>
      <c r="E53" s="46"/>
    </row>
    <row r="54" spans="1:5" s="53" customFormat="1" ht="35.1" customHeight="1">
      <c r="A54" s="46"/>
      <c r="B54" s="46"/>
      <c r="C54" s="46"/>
      <c r="D54" s="46"/>
      <c r="E54" s="46"/>
    </row>
    <row r="55" spans="1:5" s="53" customFormat="1" ht="35.1" customHeight="1">
      <c r="A55" s="46"/>
      <c r="B55" s="46"/>
      <c r="C55" s="46"/>
      <c r="D55" s="46"/>
      <c r="E55" s="46"/>
    </row>
    <row r="56" spans="1:5" s="53" customFormat="1" ht="35.1" customHeight="1">
      <c r="A56" s="46"/>
      <c r="B56" s="46"/>
      <c r="C56" s="46"/>
      <c r="D56" s="46"/>
      <c r="E56" s="46"/>
    </row>
    <row r="57" spans="1:5" s="53" customFormat="1" ht="35.1" customHeight="1">
      <c r="A57" s="46"/>
      <c r="B57" s="46"/>
      <c r="C57" s="46"/>
      <c r="D57" s="46"/>
      <c r="E57" s="46"/>
    </row>
    <row r="58" spans="1:5" s="53" customFormat="1" ht="35.1" customHeight="1">
      <c r="A58" s="46"/>
      <c r="B58" s="46"/>
      <c r="C58" s="46"/>
      <c r="D58" s="46"/>
      <c r="E58" s="46"/>
    </row>
    <row r="59" spans="1:5" s="53" customFormat="1" ht="35.1" customHeight="1">
      <c r="A59" s="46"/>
      <c r="B59" s="46"/>
      <c r="C59" s="46"/>
      <c r="D59" s="46"/>
      <c r="E59" s="46"/>
    </row>
    <row r="60" spans="1:5" s="53" customFormat="1" ht="35.1" customHeight="1">
      <c r="A60" s="46"/>
      <c r="B60" s="46"/>
      <c r="C60" s="46"/>
      <c r="D60" s="46"/>
      <c r="E60" s="46"/>
    </row>
    <row r="61" spans="1:5" s="53" customFormat="1" ht="35.1" customHeight="1">
      <c r="A61" s="46"/>
      <c r="B61" s="46"/>
      <c r="C61" s="46"/>
      <c r="D61" s="46"/>
      <c r="E61" s="46"/>
    </row>
    <row r="62" spans="1:5" s="53" customFormat="1" ht="35.1" customHeight="1">
      <c r="A62" s="46"/>
      <c r="B62" s="46"/>
      <c r="C62" s="46"/>
      <c r="D62" s="46"/>
      <c r="E62" s="46"/>
    </row>
    <row r="63" spans="1:5" s="53" customFormat="1" ht="35.1" customHeight="1">
      <c r="A63" s="46"/>
      <c r="B63" s="46"/>
      <c r="C63" s="46"/>
      <c r="D63" s="46"/>
      <c r="E63" s="46"/>
    </row>
    <row r="64" spans="1:5" s="53" customFormat="1" ht="35.1" customHeight="1">
      <c r="A64" s="46"/>
      <c r="B64" s="46"/>
      <c r="C64" s="46"/>
      <c r="D64" s="46"/>
      <c r="E64" s="46"/>
    </row>
    <row r="65" spans="1:5" s="53" customFormat="1" ht="35.1" customHeight="1">
      <c r="A65" s="46"/>
      <c r="B65" s="46"/>
      <c r="C65" s="46"/>
      <c r="D65" s="46"/>
      <c r="E65" s="46"/>
    </row>
    <row r="66" spans="1:5" s="53" customFormat="1" ht="35.1" customHeight="1">
      <c r="A66" s="46"/>
      <c r="B66" s="46"/>
      <c r="C66" s="46"/>
      <c r="D66" s="46"/>
      <c r="E66" s="46"/>
    </row>
    <row r="67" spans="1:5" s="53" customFormat="1" ht="35.1" customHeight="1">
      <c r="A67" s="46"/>
      <c r="B67" s="46"/>
      <c r="C67" s="46"/>
      <c r="D67" s="46"/>
      <c r="E67" s="46"/>
    </row>
    <row r="68" spans="1:5" s="53" customFormat="1" ht="35.1" customHeight="1">
      <c r="A68" s="46"/>
      <c r="B68" s="46"/>
      <c r="C68" s="46"/>
      <c r="D68" s="46"/>
      <c r="E68" s="46"/>
    </row>
    <row r="69" spans="1:5" s="53" customFormat="1" ht="35.1" customHeight="1">
      <c r="A69" s="46"/>
      <c r="B69" s="46"/>
      <c r="C69" s="46"/>
      <c r="D69" s="46"/>
      <c r="E69" s="46"/>
    </row>
    <row r="70" spans="1:5" s="53" customFormat="1" ht="35.1" customHeight="1">
      <c r="A70" s="46"/>
      <c r="B70" s="46"/>
      <c r="C70" s="46"/>
      <c r="D70" s="46"/>
      <c r="E70" s="46"/>
    </row>
    <row r="71" spans="1:5" s="53" customFormat="1" ht="35.1" customHeight="1">
      <c r="A71" s="46"/>
      <c r="B71" s="46"/>
      <c r="C71" s="46"/>
      <c r="D71" s="46"/>
      <c r="E71" s="46"/>
    </row>
    <row r="72" spans="1:5" s="53" customFormat="1" ht="35.1" customHeight="1">
      <c r="A72" s="46"/>
      <c r="B72" s="46"/>
      <c r="C72" s="46"/>
      <c r="D72" s="46"/>
      <c r="E72" s="46"/>
    </row>
    <row r="73" spans="1:5" s="53" customFormat="1" ht="35.1" customHeight="1">
      <c r="A73" s="46"/>
      <c r="B73" s="46"/>
      <c r="C73" s="46"/>
      <c r="D73" s="46"/>
      <c r="E73" s="46"/>
    </row>
    <row r="74" spans="1:5" s="53" customFormat="1" ht="35.1" customHeight="1">
      <c r="A74" s="46"/>
      <c r="B74" s="46"/>
      <c r="C74" s="46"/>
      <c r="D74" s="46"/>
      <c r="E74" s="46"/>
    </row>
    <row r="75" spans="1:5" s="53" customFormat="1" ht="35.1" customHeight="1">
      <c r="A75" s="46"/>
      <c r="B75" s="46"/>
      <c r="C75" s="46"/>
      <c r="D75" s="46"/>
      <c r="E75" s="46"/>
    </row>
    <row r="76" spans="1:5" s="53" customFormat="1" ht="35.1" customHeight="1">
      <c r="A76" s="46"/>
      <c r="B76" s="46"/>
      <c r="C76" s="46"/>
      <c r="D76" s="46"/>
      <c r="E76" s="46"/>
    </row>
    <row r="77" spans="1:5" s="53" customFormat="1" ht="35.1" customHeight="1">
      <c r="A77" s="46"/>
      <c r="B77" s="46"/>
      <c r="C77" s="46"/>
      <c r="D77" s="46"/>
      <c r="E77" s="46"/>
    </row>
    <row r="78" spans="1:5" s="53" customFormat="1" ht="35.1" customHeight="1">
      <c r="A78" s="46"/>
      <c r="B78" s="46"/>
      <c r="C78" s="46"/>
      <c r="D78" s="46"/>
      <c r="E78" s="46"/>
    </row>
    <row r="79" spans="1:5" s="53" customFormat="1" ht="35.1" customHeight="1">
      <c r="A79" s="46"/>
      <c r="B79" s="46"/>
      <c r="C79" s="46"/>
      <c r="D79" s="46"/>
      <c r="E79" s="46"/>
    </row>
    <row r="80" spans="1:5" s="53" customFormat="1" ht="35.1" customHeight="1">
      <c r="A80" s="46"/>
      <c r="B80" s="46"/>
      <c r="C80" s="46"/>
      <c r="D80" s="46"/>
      <c r="E80" s="46"/>
    </row>
    <row r="81" spans="1:5" s="53" customFormat="1" ht="35.1" customHeight="1">
      <c r="A81" s="46"/>
      <c r="B81" s="46"/>
      <c r="C81" s="46"/>
      <c r="D81" s="46"/>
      <c r="E81" s="46"/>
    </row>
    <row r="82" spans="1:5" s="53" customFormat="1" ht="35.1" customHeight="1">
      <c r="A82" s="46"/>
      <c r="B82" s="46"/>
      <c r="C82" s="46"/>
      <c r="D82" s="46"/>
      <c r="E82" s="46"/>
    </row>
    <row r="83" spans="1:5" s="53" customFormat="1" ht="35.1" customHeight="1">
      <c r="A83" s="46"/>
      <c r="B83" s="46"/>
      <c r="C83" s="46"/>
      <c r="D83" s="46"/>
      <c r="E83" s="46"/>
    </row>
    <row r="84" spans="1:5" s="53" customFormat="1" ht="35.1" customHeight="1">
      <c r="A84" s="46"/>
      <c r="B84" s="46"/>
      <c r="C84" s="46"/>
      <c r="D84" s="46"/>
      <c r="E84" s="46"/>
    </row>
    <row r="85" spans="1:5" s="53" customFormat="1" ht="35.1" customHeight="1">
      <c r="A85" s="46"/>
      <c r="B85" s="46"/>
      <c r="C85" s="46"/>
      <c r="D85" s="46"/>
      <c r="E85" s="46"/>
    </row>
    <row r="86" spans="1:5" s="53" customFormat="1" ht="35.1" customHeight="1">
      <c r="A86" s="46"/>
      <c r="B86" s="46"/>
      <c r="C86" s="46"/>
      <c r="D86" s="46"/>
      <c r="E86" s="46"/>
    </row>
    <row r="87" spans="1:5" s="53" customFormat="1" ht="35.1" customHeight="1">
      <c r="A87" s="46"/>
      <c r="B87" s="46"/>
      <c r="C87" s="46"/>
      <c r="D87" s="46"/>
      <c r="E87" s="46"/>
    </row>
    <row r="88" spans="1:5" s="53" customFormat="1" ht="35.1" customHeight="1">
      <c r="A88" s="46"/>
      <c r="B88" s="46"/>
      <c r="C88" s="46"/>
      <c r="D88" s="46"/>
      <c r="E88" s="46"/>
    </row>
    <row r="89" spans="1:5" s="53" customFormat="1" ht="35.1" customHeight="1">
      <c r="A89" s="46"/>
      <c r="B89" s="46"/>
      <c r="C89" s="46"/>
      <c r="D89" s="46"/>
      <c r="E89" s="46"/>
    </row>
    <row r="90" spans="1:5" s="53" customFormat="1" ht="35.1" customHeight="1">
      <c r="A90" s="46"/>
      <c r="B90" s="46"/>
      <c r="C90" s="46"/>
      <c r="D90" s="46"/>
      <c r="E90" s="46"/>
    </row>
    <row r="91" spans="1:5" s="53" customFormat="1" ht="35.1" customHeight="1">
      <c r="A91" s="46"/>
      <c r="B91" s="46"/>
      <c r="C91" s="46"/>
      <c r="D91" s="46"/>
      <c r="E91" s="46"/>
    </row>
    <row r="92" spans="1:5" s="53" customFormat="1" ht="35.1" customHeight="1">
      <c r="A92" s="46"/>
      <c r="B92" s="46"/>
      <c r="C92" s="46"/>
      <c r="D92" s="46"/>
      <c r="E92" s="46"/>
    </row>
    <row r="93" spans="1:5" s="53" customFormat="1" ht="35.1" customHeight="1">
      <c r="A93" s="46"/>
      <c r="B93" s="46"/>
      <c r="C93" s="46"/>
      <c r="D93" s="46"/>
      <c r="E93" s="46"/>
    </row>
    <row r="94" spans="1:5" s="53" customFormat="1" ht="35.1" customHeight="1">
      <c r="A94" s="46"/>
      <c r="B94" s="46"/>
      <c r="C94" s="46"/>
      <c r="D94" s="46"/>
      <c r="E94" s="46"/>
    </row>
    <row r="95" spans="1:5" s="53" customFormat="1" ht="35.1" customHeight="1">
      <c r="A95" s="46"/>
      <c r="B95" s="46"/>
      <c r="C95" s="46"/>
      <c r="D95" s="46"/>
      <c r="E95" s="46"/>
    </row>
    <row r="96" spans="1:5" s="53" customFormat="1" ht="35.1" customHeight="1">
      <c r="A96" s="46"/>
      <c r="B96" s="46"/>
      <c r="C96" s="46"/>
      <c r="D96" s="46"/>
      <c r="E96" s="46"/>
    </row>
    <row r="97" spans="1:5" s="53" customFormat="1" ht="35.1" customHeight="1">
      <c r="A97" s="46"/>
      <c r="B97" s="46"/>
      <c r="C97" s="46"/>
      <c r="D97" s="46"/>
      <c r="E97" s="46"/>
    </row>
    <row r="98" spans="1:5" s="53" customFormat="1" ht="35.1" customHeight="1">
      <c r="A98" s="46"/>
      <c r="B98" s="46"/>
      <c r="C98" s="46"/>
      <c r="D98" s="46"/>
      <c r="E98" s="46"/>
    </row>
    <row r="99" spans="1:5" s="53" customFormat="1" ht="35.1" customHeight="1">
      <c r="A99" s="46"/>
      <c r="B99" s="46"/>
      <c r="C99" s="46"/>
      <c r="D99" s="46"/>
      <c r="E99" s="46"/>
    </row>
    <row r="100" spans="1:5" s="53" customFormat="1" ht="35.1" customHeight="1">
      <c r="A100" s="46"/>
      <c r="B100" s="46"/>
      <c r="C100" s="46"/>
      <c r="D100" s="46"/>
      <c r="E100" s="46"/>
    </row>
    <row r="101" spans="1:5" s="53" customFormat="1" ht="35.1" customHeight="1">
      <c r="A101" s="46"/>
      <c r="B101" s="46"/>
      <c r="C101" s="46"/>
      <c r="D101" s="46"/>
      <c r="E101" s="46"/>
    </row>
    <row r="102" spans="1:5" s="53" customFormat="1" ht="35.1" customHeight="1">
      <c r="A102" s="46"/>
      <c r="B102" s="46"/>
      <c r="C102" s="46"/>
      <c r="D102" s="46"/>
      <c r="E102" s="46"/>
    </row>
    <row r="103" spans="1:5" s="53" customFormat="1" ht="35.1" customHeight="1">
      <c r="A103" s="46"/>
      <c r="B103" s="46"/>
      <c r="C103" s="46"/>
      <c r="D103" s="46"/>
      <c r="E103" s="46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5546875" defaultRowHeight="18" customHeight="1"/>
  <cols>
    <col min="1" max="1" width="6.28515625" style="26" customWidth="1"/>
    <col min="2" max="2" width="48.42578125" style="26" customWidth="1"/>
    <col min="3" max="5" width="13.85546875" style="26" customWidth="1"/>
    <col min="6" max="6" width="14.85546875" style="26" customWidth="1"/>
    <col min="7" max="7" width="11.85546875" style="26" bestFit="1" customWidth="1"/>
    <col min="8" max="9" width="8.85546875" style="26"/>
    <col min="10" max="11" width="8.85546875" style="28"/>
    <col min="12" max="245" width="8.85546875" style="26"/>
    <col min="246" max="246" width="5.85546875" style="26" customWidth="1"/>
    <col min="247" max="247" width="32.85546875" style="26" customWidth="1"/>
    <col min="248" max="248" width="5.85546875" style="26" customWidth="1"/>
    <col min="249" max="249" width="32.85546875" style="26" customWidth="1"/>
    <col min="250" max="255" width="8.85546875" style="26"/>
    <col min="256" max="256" width="32.85546875" style="26" customWidth="1"/>
    <col min="257" max="257" width="5.85546875" style="26" customWidth="1"/>
    <col min="258" max="258" width="32.85546875" style="26" customWidth="1"/>
    <col min="259" max="259" width="5.85546875" style="26" customWidth="1"/>
    <col min="260" max="501" width="8.85546875" style="26"/>
    <col min="502" max="502" width="5.85546875" style="26" customWidth="1"/>
    <col min="503" max="503" width="32.85546875" style="26" customWidth="1"/>
    <col min="504" max="504" width="5.85546875" style="26" customWidth="1"/>
    <col min="505" max="505" width="32.85546875" style="26" customWidth="1"/>
    <col min="506" max="511" width="8.85546875" style="26"/>
    <col min="512" max="512" width="32.85546875" style="26" customWidth="1"/>
    <col min="513" max="513" width="5.85546875" style="26" customWidth="1"/>
    <col min="514" max="514" width="32.85546875" style="26" customWidth="1"/>
    <col min="515" max="515" width="5.85546875" style="26" customWidth="1"/>
    <col min="516" max="757" width="8.85546875" style="26"/>
    <col min="758" max="758" width="5.85546875" style="26" customWidth="1"/>
    <col min="759" max="759" width="32.85546875" style="26" customWidth="1"/>
    <col min="760" max="760" width="5.85546875" style="26" customWidth="1"/>
    <col min="761" max="761" width="32.85546875" style="26" customWidth="1"/>
    <col min="762" max="767" width="8.85546875" style="26"/>
    <col min="768" max="768" width="32.85546875" style="26" customWidth="1"/>
    <col min="769" max="769" width="5.85546875" style="26" customWidth="1"/>
    <col min="770" max="770" width="32.85546875" style="26" customWidth="1"/>
    <col min="771" max="771" width="5.85546875" style="26" customWidth="1"/>
    <col min="772" max="1013" width="8.85546875" style="26"/>
    <col min="1014" max="1014" width="5.85546875" style="26" customWidth="1"/>
    <col min="1015" max="1015" width="32.85546875" style="26" customWidth="1"/>
    <col min="1016" max="1016" width="5.85546875" style="26" customWidth="1"/>
    <col min="1017" max="1017" width="32.85546875" style="26" customWidth="1"/>
    <col min="1018" max="1023" width="8.85546875" style="26"/>
    <col min="1024" max="1024" width="32.85546875" style="26" customWidth="1"/>
    <col min="1025" max="1025" width="5.85546875" style="26" customWidth="1"/>
    <col min="1026" max="1026" width="32.85546875" style="26" customWidth="1"/>
    <col min="1027" max="1027" width="5.85546875" style="26" customWidth="1"/>
    <col min="1028" max="1269" width="8.85546875" style="26"/>
    <col min="1270" max="1270" width="5.85546875" style="26" customWidth="1"/>
    <col min="1271" max="1271" width="32.85546875" style="26" customWidth="1"/>
    <col min="1272" max="1272" width="5.85546875" style="26" customWidth="1"/>
    <col min="1273" max="1273" width="32.85546875" style="26" customWidth="1"/>
    <col min="1274" max="1279" width="8.85546875" style="26"/>
    <col min="1280" max="1280" width="32.85546875" style="26" customWidth="1"/>
    <col min="1281" max="1281" width="5.85546875" style="26" customWidth="1"/>
    <col min="1282" max="1282" width="32.85546875" style="26" customWidth="1"/>
    <col min="1283" max="1283" width="5.85546875" style="26" customWidth="1"/>
    <col min="1284" max="1525" width="8.85546875" style="26"/>
    <col min="1526" max="1526" width="5.85546875" style="26" customWidth="1"/>
    <col min="1527" max="1527" width="32.85546875" style="26" customWidth="1"/>
    <col min="1528" max="1528" width="5.85546875" style="26" customWidth="1"/>
    <col min="1529" max="1529" width="32.85546875" style="26" customWidth="1"/>
    <col min="1530" max="1535" width="8.85546875" style="26"/>
    <col min="1536" max="1536" width="32.85546875" style="26" customWidth="1"/>
    <col min="1537" max="1537" width="5.85546875" style="26" customWidth="1"/>
    <col min="1538" max="1538" width="32.85546875" style="26" customWidth="1"/>
    <col min="1539" max="1539" width="5.85546875" style="26" customWidth="1"/>
    <col min="1540" max="1781" width="8.85546875" style="26"/>
    <col min="1782" max="1782" width="5.85546875" style="26" customWidth="1"/>
    <col min="1783" max="1783" width="32.85546875" style="26" customWidth="1"/>
    <col min="1784" max="1784" width="5.85546875" style="26" customWidth="1"/>
    <col min="1785" max="1785" width="32.85546875" style="26" customWidth="1"/>
    <col min="1786" max="1791" width="8.85546875" style="26"/>
    <col min="1792" max="1792" width="32.85546875" style="26" customWidth="1"/>
    <col min="1793" max="1793" width="5.85546875" style="26" customWidth="1"/>
    <col min="1794" max="1794" width="32.85546875" style="26" customWidth="1"/>
    <col min="1795" max="1795" width="5.85546875" style="26" customWidth="1"/>
    <col min="1796" max="2037" width="8.85546875" style="26"/>
    <col min="2038" max="2038" width="5.85546875" style="26" customWidth="1"/>
    <col min="2039" max="2039" width="32.85546875" style="26" customWidth="1"/>
    <col min="2040" max="2040" width="5.85546875" style="26" customWidth="1"/>
    <col min="2041" max="2041" width="32.85546875" style="26" customWidth="1"/>
    <col min="2042" max="2047" width="8.85546875" style="26"/>
    <col min="2048" max="2048" width="32.85546875" style="26" customWidth="1"/>
    <col min="2049" max="2049" width="5.85546875" style="26" customWidth="1"/>
    <col min="2050" max="2050" width="32.85546875" style="26" customWidth="1"/>
    <col min="2051" max="2051" width="5.85546875" style="26" customWidth="1"/>
    <col min="2052" max="2293" width="8.85546875" style="26"/>
    <col min="2294" max="2294" width="5.85546875" style="26" customWidth="1"/>
    <col min="2295" max="2295" width="32.85546875" style="26" customWidth="1"/>
    <col min="2296" max="2296" width="5.85546875" style="26" customWidth="1"/>
    <col min="2297" max="2297" width="32.85546875" style="26" customWidth="1"/>
    <col min="2298" max="2303" width="8.85546875" style="26"/>
    <col min="2304" max="2304" width="32.85546875" style="26" customWidth="1"/>
    <col min="2305" max="2305" width="5.85546875" style="26" customWidth="1"/>
    <col min="2306" max="2306" width="32.85546875" style="26" customWidth="1"/>
    <col min="2307" max="2307" width="5.85546875" style="26" customWidth="1"/>
    <col min="2308" max="2549" width="8.85546875" style="26"/>
    <col min="2550" max="2550" width="5.85546875" style="26" customWidth="1"/>
    <col min="2551" max="2551" width="32.85546875" style="26" customWidth="1"/>
    <col min="2552" max="2552" width="5.85546875" style="26" customWidth="1"/>
    <col min="2553" max="2553" width="32.85546875" style="26" customWidth="1"/>
    <col min="2554" max="2559" width="8.85546875" style="26"/>
    <col min="2560" max="2560" width="32.85546875" style="26" customWidth="1"/>
    <col min="2561" max="2561" width="5.85546875" style="26" customWidth="1"/>
    <col min="2562" max="2562" width="32.85546875" style="26" customWidth="1"/>
    <col min="2563" max="2563" width="5.85546875" style="26" customWidth="1"/>
    <col min="2564" max="2805" width="8.85546875" style="26"/>
    <col min="2806" max="2806" width="5.85546875" style="26" customWidth="1"/>
    <col min="2807" max="2807" width="32.85546875" style="26" customWidth="1"/>
    <col min="2808" max="2808" width="5.85546875" style="26" customWidth="1"/>
    <col min="2809" max="2809" width="32.85546875" style="26" customWidth="1"/>
    <col min="2810" max="2815" width="8.85546875" style="26"/>
    <col min="2816" max="2816" width="32.85546875" style="26" customWidth="1"/>
    <col min="2817" max="2817" width="5.85546875" style="26" customWidth="1"/>
    <col min="2818" max="2818" width="32.85546875" style="26" customWidth="1"/>
    <col min="2819" max="2819" width="5.85546875" style="26" customWidth="1"/>
    <col min="2820" max="3061" width="8.85546875" style="26"/>
    <col min="3062" max="3062" width="5.85546875" style="26" customWidth="1"/>
    <col min="3063" max="3063" width="32.85546875" style="26" customWidth="1"/>
    <col min="3064" max="3064" width="5.85546875" style="26" customWidth="1"/>
    <col min="3065" max="3065" width="32.85546875" style="26" customWidth="1"/>
    <col min="3066" max="3071" width="8.85546875" style="26"/>
    <col min="3072" max="3072" width="32.85546875" style="26" customWidth="1"/>
    <col min="3073" max="3073" width="5.85546875" style="26" customWidth="1"/>
    <col min="3074" max="3074" width="32.85546875" style="26" customWidth="1"/>
    <col min="3075" max="3075" width="5.85546875" style="26" customWidth="1"/>
    <col min="3076" max="3317" width="8.85546875" style="26"/>
    <col min="3318" max="3318" width="5.85546875" style="26" customWidth="1"/>
    <col min="3319" max="3319" width="32.85546875" style="26" customWidth="1"/>
    <col min="3320" max="3320" width="5.85546875" style="26" customWidth="1"/>
    <col min="3321" max="3321" width="32.85546875" style="26" customWidth="1"/>
    <col min="3322" max="3327" width="8.85546875" style="26"/>
    <col min="3328" max="3328" width="32.85546875" style="26" customWidth="1"/>
    <col min="3329" max="3329" width="5.85546875" style="26" customWidth="1"/>
    <col min="3330" max="3330" width="32.85546875" style="26" customWidth="1"/>
    <col min="3331" max="3331" width="5.85546875" style="26" customWidth="1"/>
    <col min="3332" max="3573" width="8.85546875" style="26"/>
    <col min="3574" max="3574" width="5.85546875" style="26" customWidth="1"/>
    <col min="3575" max="3575" width="32.85546875" style="26" customWidth="1"/>
    <col min="3576" max="3576" width="5.85546875" style="26" customWidth="1"/>
    <col min="3577" max="3577" width="32.85546875" style="26" customWidth="1"/>
    <col min="3578" max="3583" width="8.85546875" style="26"/>
    <col min="3584" max="3584" width="32.85546875" style="26" customWidth="1"/>
    <col min="3585" max="3585" width="5.85546875" style="26" customWidth="1"/>
    <col min="3586" max="3586" width="32.85546875" style="26" customWidth="1"/>
    <col min="3587" max="3587" width="5.85546875" style="26" customWidth="1"/>
    <col min="3588" max="3829" width="8.85546875" style="26"/>
    <col min="3830" max="3830" width="5.85546875" style="26" customWidth="1"/>
    <col min="3831" max="3831" width="32.85546875" style="26" customWidth="1"/>
    <col min="3832" max="3832" width="5.85546875" style="26" customWidth="1"/>
    <col min="3833" max="3833" width="32.85546875" style="26" customWidth="1"/>
    <col min="3834" max="3839" width="8.85546875" style="26"/>
    <col min="3840" max="3840" width="32.85546875" style="26" customWidth="1"/>
    <col min="3841" max="3841" width="5.85546875" style="26" customWidth="1"/>
    <col min="3842" max="3842" width="32.85546875" style="26" customWidth="1"/>
    <col min="3843" max="3843" width="5.85546875" style="26" customWidth="1"/>
    <col min="3844" max="4085" width="8.85546875" style="26"/>
    <col min="4086" max="4086" width="5.85546875" style="26" customWidth="1"/>
    <col min="4087" max="4087" width="32.85546875" style="26" customWidth="1"/>
    <col min="4088" max="4088" width="5.85546875" style="26" customWidth="1"/>
    <col min="4089" max="4089" width="32.85546875" style="26" customWidth="1"/>
    <col min="4090" max="4095" width="8.85546875" style="26"/>
    <col min="4096" max="4096" width="32.85546875" style="26" customWidth="1"/>
    <col min="4097" max="4097" width="5.85546875" style="26" customWidth="1"/>
    <col min="4098" max="4098" width="32.85546875" style="26" customWidth="1"/>
    <col min="4099" max="4099" width="5.85546875" style="26" customWidth="1"/>
    <col min="4100" max="4341" width="8.85546875" style="26"/>
    <col min="4342" max="4342" width="5.85546875" style="26" customWidth="1"/>
    <col min="4343" max="4343" width="32.85546875" style="26" customWidth="1"/>
    <col min="4344" max="4344" width="5.85546875" style="26" customWidth="1"/>
    <col min="4345" max="4345" width="32.85546875" style="26" customWidth="1"/>
    <col min="4346" max="4351" width="8.85546875" style="26"/>
    <col min="4352" max="4352" width="32.85546875" style="26" customWidth="1"/>
    <col min="4353" max="4353" width="5.85546875" style="26" customWidth="1"/>
    <col min="4354" max="4354" width="32.85546875" style="26" customWidth="1"/>
    <col min="4355" max="4355" width="5.85546875" style="26" customWidth="1"/>
    <col min="4356" max="4597" width="8.85546875" style="26"/>
    <col min="4598" max="4598" width="5.85546875" style="26" customWidth="1"/>
    <col min="4599" max="4599" width="32.85546875" style="26" customWidth="1"/>
    <col min="4600" max="4600" width="5.85546875" style="26" customWidth="1"/>
    <col min="4601" max="4601" width="32.85546875" style="26" customWidth="1"/>
    <col min="4602" max="4607" width="8.85546875" style="26"/>
    <col min="4608" max="4608" width="32.85546875" style="26" customWidth="1"/>
    <col min="4609" max="4609" width="5.85546875" style="26" customWidth="1"/>
    <col min="4610" max="4610" width="32.85546875" style="26" customWidth="1"/>
    <col min="4611" max="4611" width="5.85546875" style="26" customWidth="1"/>
    <col min="4612" max="4853" width="8.85546875" style="26"/>
    <col min="4854" max="4854" width="5.85546875" style="26" customWidth="1"/>
    <col min="4855" max="4855" width="32.85546875" style="26" customWidth="1"/>
    <col min="4856" max="4856" width="5.85546875" style="26" customWidth="1"/>
    <col min="4857" max="4857" width="32.85546875" style="26" customWidth="1"/>
    <col min="4858" max="4863" width="8.85546875" style="26"/>
    <col min="4864" max="4864" width="32.85546875" style="26" customWidth="1"/>
    <col min="4865" max="4865" width="5.85546875" style="26" customWidth="1"/>
    <col min="4866" max="4866" width="32.85546875" style="26" customWidth="1"/>
    <col min="4867" max="4867" width="5.85546875" style="26" customWidth="1"/>
    <col min="4868" max="5109" width="8.85546875" style="26"/>
    <col min="5110" max="5110" width="5.85546875" style="26" customWidth="1"/>
    <col min="5111" max="5111" width="32.85546875" style="26" customWidth="1"/>
    <col min="5112" max="5112" width="5.85546875" style="26" customWidth="1"/>
    <col min="5113" max="5113" width="32.85546875" style="26" customWidth="1"/>
    <col min="5114" max="5119" width="8.85546875" style="26"/>
    <col min="5120" max="5120" width="32.85546875" style="26" customWidth="1"/>
    <col min="5121" max="5121" width="5.85546875" style="26" customWidth="1"/>
    <col min="5122" max="5122" width="32.85546875" style="26" customWidth="1"/>
    <col min="5123" max="5123" width="5.85546875" style="26" customWidth="1"/>
    <col min="5124" max="5365" width="8.85546875" style="26"/>
    <col min="5366" max="5366" width="5.85546875" style="26" customWidth="1"/>
    <col min="5367" max="5367" width="32.85546875" style="26" customWidth="1"/>
    <col min="5368" max="5368" width="5.85546875" style="26" customWidth="1"/>
    <col min="5369" max="5369" width="32.85546875" style="26" customWidth="1"/>
    <col min="5370" max="5375" width="8.85546875" style="26"/>
    <col min="5376" max="5376" width="32.85546875" style="26" customWidth="1"/>
    <col min="5377" max="5377" width="5.85546875" style="26" customWidth="1"/>
    <col min="5378" max="5378" width="32.85546875" style="26" customWidth="1"/>
    <col min="5379" max="5379" width="5.85546875" style="26" customWidth="1"/>
    <col min="5380" max="5621" width="8.85546875" style="26"/>
    <col min="5622" max="5622" width="5.85546875" style="26" customWidth="1"/>
    <col min="5623" max="5623" width="32.85546875" style="26" customWidth="1"/>
    <col min="5624" max="5624" width="5.85546875" style="26" customWidth="1"/>
    <col min="5625" max="5625" width="32.85546875" style="26" customWidth="1"/>
    <col min="5626" max="5631" width="8.85546875" style="26"/>
    <col min="5632" max="5632" width="32.85546875" style="26" customWidth="1"/>
    <col min="5633" max="5633" width="5.85546875" style="26" customWidth="1"/>
    <col min="5634" max="5634" width="32.85546875" style="26" customWidth="1"/>
    <col min="5635" max="5635" width="5.85546875" style="26" customWidth="1"/>
    <col min="5636" max="5877" width="8.85546875" style="26"/>
    <col min="5878" max="5878" width="5.85546875" style="26" customWidth="1"/>
    <col min="5879" max="5879" width="32.85546875" style="26" customWidth="1"/>
    <col min="5880" max="5880" width="5.85546875" style="26" customWidth="1"/>
    <col min="5881" max="5881" width="32.85546875" style="26" customWidth="1"/>
    <col min="5882" max="5887" width="8.85546875" style="26"/>
    <col min="5888" max="5888" width="32.85546875" style="26" customWidth="1"/>
    <col min="5889" max="5889" width="5.85546875" style="26" customWidth="1"/>
    <col min="5890" max="5890" width="32.85546875" style="26" customWidth="1"/>
    <col min="5891" max="5891" width="5.85546875" style="26" customWidth="1"/>
    <col min="5892" max="6133" width="8.85546875" style="26"/>
    <col min="6134" max="6134" width="5.85546875" style="26" customWidth="1"/>
    <col min="6135" max="6135" width="32.85546875" style="26" customWidth="1"/>
    <col min="6136" max="6136" width="5.85546875" style="26" customWidth="1"/>
    <col min="6137" max="6137" width="32.85546875" style="26" customWidth="1"/>
    <col min="6138" max="6143" width="8.85546875" style="26"/>
    <col min="6144" max="6144" width="32.85546875" style="26" customWidth="1"/>
    <col min="6145" max="6145" width="5.85546875" style="26" customWidth="1"/>
    <col min="6146" max="6146" width="32.85546875" style="26" customWidth="1"/>
    <col min="6147" max="6147" width="5.85546875" style="26" customWidth="1"/>
    <col min="6148" max="6389" width="8.85546875" style="26"/>
    <col min="6390" max="6390" width="5.85546875" style="26" customWidth="1"/>
    <col min="6391" max="6391" width="32.85546875" style="26" customWidth="1"/>
    <col min="6392" max="6392" width="5.85546875" style="26" customWidth="1"/>
    <col min="6393" max="6393" width="32.85546875" style="26" customWidth="1"/>
    <col min="6394" max="6399" width="8.85546875" style="26"/>
    <col min="6400" max="6400" width="32.85546875" style="26" customWidth="1"/>
    <col min="6401" max="6401" width="5.85546875" style="26" customWidth="1"/>
    <col min="6402" max="6402" width="32.85546875" style="26" customWidth="1"/>
    <col min="6403" max="6403" width="5.85546875" style="26" customWidth="1"/>
    <col min="6404" max="6645" width="8.85546875" style="26"/>
    <col min="6646" max="6646" width="5.85546875" style="26" customWidth="1"/>
    <col min="6647" max="6647" width="32.85546875" style="26" customWidth="1"/>
    <col min="6648" max="6648" width="5.85546875" style="26" customWidth="1"/>
    <col min="6649" max="6649" width="32.85546875" style="26" customWidth="1"/>
    <col min="6650" max="6655" width="8.85546875" style="26"/>
    <col min="6656" max="6656" width="32.85546875" style="26" customWidth="1"/>
    <col min="6657" max="6657" width="5.85546875" style="26" customWidth="1"/>
    <col min="6658" max="6658" width="32.85546875" style="26" customWidth="1"/>
    <col min="6659" max="6659" width="5.85546875" style="26" customWidth="1"/>
    <col min="6660" max="6901" width="8.85546875" style="26"/>
    <col min="6902" max="6902" width="5.85546875" style="26" customWidth="1"/>
    <col min="6903" max="6903" width="32.85546875" style="26" customWidth="1"/>
    <col min="6904" max="6904" width="5.85546875" style="26" customWidth="1"/>
    <col min="6905" max="6905" width="32.85546875" style="26" customWidth="1"/>
    <col min="6906" max="6911" width="8.85546875" style="26"/>
    <col min="6912" max="6912" width="32.85546875" style="26" customWidth="1"/>
    <col min="6913" max="6913" width="5.85546875" style="26" customWidth="1"/>
    <col min="6914" max="6914" width="32.85546875" style="26" customWidth="1"/>
    <col min="6915" max="6915" width="5.85546875" style="26" customWidth="1"/>
    <col min="6916" max="7157" width="8.85546875" style="26"/>
    <col min="7158" max="7158" width="5.85546875" style="26" customWidth="1"/>
    <col min="7159" max="7159" width="32.85546875" style="26" customWidth="1"/>
    <col min="7160" max="7160" width="5.85546875" style="26" customWidth="1"/>
    <col min="7161" max="7161" width="32.85546875" style="26" customWidth="1"/>
    <col min="7162" max="7167" width="8.85546875" style="26"/>
    <col min="7168" max="7168" width="32.85546875" style="26" customWidth="1"/>
    <col min="7169" max="7169" width="5.85546875" style="26" customWidth="1"/>
    <col min="7170" max="7170" width="32.85546875" style="26" customWidth="1"/>
    <col min="7171" max="7171" width="5.85546875" style="26" customWidth="1"/>
    <col min="7172" max="7413" width="8.85546875" style="26"/>
    <col min="7414" max="7414" width="5.85546875" style="26" customWidth="1"/>
    <col min="7415" max="7415" width="32.85546875" style="26" customWidth="1"/>
    <col min="7416" max="7416" width="5.85546875" style="26" customWidth="1"/>
    <col min="7417" max="7417" width="32.85546875" style="26" customWidth="1"/>
    <col min="7418" max="7423" width="8.85546875" style="26"/>
    <col min="7424" max="7424" width="32.85546875" style="26" customWidth="1"/>
    <col min="7425" max="7425" width="5.85546875" style="26" customWidth="1"/>
    <col min="7426" max="7426" width="32.85546875" style="26" customWidth="1"/>
    <col min="7427" max="7427" width="5.85546875" style="26" customWidth="1"/>
    <col min="7428" max="7669" width="8.85546875" style="26"/>
    <col min="7670" max="7670" width="5.85546875" style="26" customWidth="1"/>
    <col min="7671" max="7671" width="32.85546875" style="26" customWidth="1"/>
    <col min="7672" max="7672" width="5.85546875" style="26" customWidth="1"/>
    <col min="7673" max="7673" width="32.85546875" style="26" customWidth="1"/>
    <col min="7674" max="7679" width="8.85546875" style="26"/>
    <col min="7680" max="7680" width="32.85546875" style="26" customWidth="1"/>
    <col min="7681" max="7681" width="5.85546875" style="26" customWidth="1"/>
    <col min="7682" max="7682" width="32.85546875" style="26" customWidth="1"/>
    <col min="7683" max="7683" width="5.85546875" style="26" customWidth="1"/>
    <col min="7684" max="7925" width="8.85546875" style="26"/>
    <col min="7926" max="7926" width="5.85546875" style="26" customWidth="1"/>
    <col min="7927" max="7927" width="32.85546875" style="26" customWidth="1"/>
    <col min="7928" max="7928" width="5.85546875" style="26" customWidth="1"/>
    <col min="7929" max="7929" width="32.85546875" style="26" customWidth="1"/>
    <col min="7930" max="7935" width="8.85546875" style="26"/>
    <col min="7936" max="7936" width="32.85546875" style="26" customWidth="1"/>
    <col min="7937" max="7937" width="5.85546875" style="26" customWidth="1"/>
    <col min="7938" max="7938" width="32.85546875" style="26" customWidth="1"/>
    <col min="7939" max="7939" width="5.85546875" style="26" customWidth="1"/>
    <col min="7940" max="8181" width="8.85546875" style="26"/>
    <col min="8182" max="8182" width="5.85546875" style="26" customWidth="1"/>
    <col min="8183" max="8183" width="32.85546875" style="26" customWidth="1"/>
    <col min="8184" max="8184" width="5.85546875" style="26" customWidth="1"/>
    <col min="8185" max="8185" width="32.85546875" style="26" customWidth="1"/>
    <col min="8186" max="8191" width="8.85546875" style="26"/>
    <col min="8192" max="8192" width="32.85546875" style="26" customWidth="1"/>
    <col min="8193" max="8193" width="5.85546875" style="26" customWidth="1"/>
    <col min="8194" max="8194" width="32.85546875" style="26" customWidth="1"/>
    <col min="8195" max="8195" width="5.85546875" style="26" customWidth="1"/>
    <col min="8196" max="8437" width="8.85546875" style="26"/>
    <col min="8438" max="8438" width="5.85546875" style="26" customWidth="1"/>
    <col min="8439" max="8439" width="32.85546875" style="26" customWidth="1"/>
    <col min="8440" max="8440" width="5.85546875" style="26" customWidth="1"/>
    <col min="8441" max="8441" width="32.85546875" style="26" customWidth="1"/>
    <col min="8442" max="8447" width="8.85546875" style="26"/>
    <col min="8448" max="8448" width="32.85546875" style="26" customWidth="1"/>
    <col min="8449" max="8449" width="5.85546875" style="26" customWidth="1"/>
    <col min="8450" max="8450" width="32.85546875" style="26" customWidth="1"/>
    <col min="8451" max="8451" width="5.85546875" style="26" customWidth="1"/>
    <col min="8452" max="8693" width="8.85546875" style="26"/>
    <col min="8694" max="8694" width="5.85546875" style="26" customWidth="1"/>
    <col min="8695" max="8695" width="32.85546875" style="26" customWidth="1"/>
    <col min="8696" max="8696" width="5.85546875" style="26" customWidth="1"/>
    <col min="8697" max="8697" width="32.85546875" style="26" customWidth="1"/>
    <col min="8698" max="8703" width="8.85546875" style="26"/>
    <col min="8704" max="8704" width="32.85546875" style="26" customWidth="1"/>
    <col min="8705" max="8705" width="5.85546875" style="26" customWidth="1"/>
    <col min="8706" max="8706" width="32.85546875" style="26" customWidth="1"/>
    <col min="8707" max="8707" width="5.85546875" style="26" customWidth="1"/>
    <col min="8708" max="8949" width="8.85546875" style="26"/>
    <col min="8950" max="8950" width="5.85546875" style="26" customWidth="1"/>
    <col min="8951" max="8951" width="32.85546875" style="26" customWidth="1"/>
    <col min="8952" max="8952" width="5.85546875" style="26" customWidth="1"/>
    <col min="8953" max="8953" width="32.85546875" style="26" customWidth="1"/>
    <col min="8954" max="8959" width="8.85546875" style="26"/>
    <col min="8960" max="8960" width="32.85546875" style="26" customWidth="1"/>
    <col min="8961" max="8961" width="5.85546875" style="26" customWidth="1"/>
    <col min="8962" max="8962" width="32.85546875" style="26" customWidth="1"/>
    <col min="8963" max="8963" width="5.85546875" style="26" customWidth="1"/>
    <col min="8964" max="9205" width="8.85546875" style="26"/>
    <col min="9206" max="9206" width="5.85546875" style="26" customWidth="1"/>
    <col min="9207" max="9207" width="32.85546875" style="26" customWidth="1"/>
    <col min="9208" max="9208" width="5.85546875" style="26" customWidth="1"/>
    <col min="9209" max="9209" width="32.85546875" style="26" customWidth="1"/>
    <col min="9210" max="9215" width="8.85546875" style="26"/>
    <col min="9216" max="9216" width="32.85546875" style="26" customWidth="1"/>
    <col min="9217" max="9217" width="5.85546875" style="26" customWidth="1"/>
    <col min="9218" max="9218" width="32.85546875" style="26" customWidth="1"/>
    <col min="9219" max="9219" width="5.85546875" style="26" customWidth="1"/>
    <col min="9220" max="9461" width="8.85546875" style="26"/>
    <col min="9462" max="9462" width="5.85546875" style="26" customWidth="1"/>
    <col min="9463" max="9463" width="32.85546875" style="26" customWidth="1"/>
    <col min="9464" max="9464" width="5.85546875" style="26" customWidth="1"/>
    <col min="9465" max="9465" width="32.85546875" style="26" customWidth="1"/>
    <col min="9466" max="9471" width="8.85546875" style="26"/>
    <col min="9472" max="9472" width="32.85546875" style="26" customWidth="1"/>
    <col min="9473" max="9473" width="5.85546875" style="26" customWidth="1"/>
    <col min="9474" max="9474" width="32.85546875" style="26" customWidth="1"/>
    <col min="9475" max="9475" width="5.85546875" style="26" customWidth="1"/>
    <col min="9476" max="9717" width="8.85546875" style="26"/>
    <col min="9718" max="9718" width="5.85546875" style="26" customWidth="1"/>
    <col min="9719" max="9719" width="32.85546875" style="26" customWidth="1"/>
    <col min="9720" max="9720" width="5.85546875" style="26" customWidth="1"/>
    <col min="9721" max="9721" width="32.85546875" style="26" customWidth="1"/>
    <col min="9722" max="9727" width="8.85546875" style="26"/>
    <col min="9728" max="9728" width="32.85546875" style="26" customWidth="1"/>
    <col min="9729" max="9729" width="5.85546875" style="26" customWidth="1"/>
    <col min="9730" max="9730" width="32.85546875" style="26" customWidth="1"/>
    <col min="9731" max="9731" width="5.85546875" style="26" customWidth="1"/>
    <col min="9732" max="9973" width="8.85546875" style="26"/>
    <col min="9974" max="9974" width="5.85546875" style="26" customWidth="1"/>
    <col min="9975" max="9975" width="32.85546875" style="26" customWidth="1"/>
    <col min="9976" max="9976" width="5.85546875" style="26" customWidth="1"/>
    <col min="9977" max="9977" width="32.85546875" style="26" customWidth="1"/>
    <col min="9978" max="9983" width="8.85546875" style="26"/>
    <col min="9984" max="9984" width="32.85546875" style="26" customWidth="1"/>
    <col min="9985" max="9985" width="5.85546875" style="26" customWidth="1"/>
    <col min="9986" max="9986" width="32.85546875" style="26" customWidth="1"/>
    <col min="9987" max="9987" width="5.85546875" style="26" customWidth="1"/>
    <col min="9988" max="10229" width="8.85546875" style="26"/>
    <col min="10230" max="10230" width="5.85546875" style="26" customWidth="1"/>
    <col min="10231" max="10231" width="32.85546875" style="26" customWidth="1"/>
    <col min="10232" max="10232" width="5.85546875" style="26" customWidth="1"/>
    <col min="10233" max="10233" width="32.85546875" style="26" customWidth="1"/>
    <col min="10234" max="10239" width="8.85546875" style="26"/>
    <col min="10240" max="10240" width="32.85546875" style="26" customWidth="1"/>
    <col min="10241" max="10241" width="5.85546875" style="26" customWidth="1"/>
    <col min="10242" max="10242" width="32.85546875" style="26" customWidth="1"/>
    <col min="10243" max="10243" width="5.85546875" style="26" customWidth="1"/>
    <col min="10244" max="10485" width="8.85546875" style="26"/>
    <col min="10486" max="10486" width="5.85546875" style="26" customWidth="1"/>
    <col min="10487" max="10487" width="32.85546875" style="26" customWidth="1"/>
    <col min="10488" max="10488" width="5.85546875" style="26" customWidth="1"/>
    <col min="10489" max="10489" width="32.85546875" style="26" customWidth="1"/>
    <col min="10490" max="10495" width="8.85546875" style="26"/>
    <col min="10496" max="10496" width="32.85546875" style="26" customWidth="1"/>
    <col min="10497" max="10497" width="5.85546875" style="26" customWidth="1"/>
    <col min="10498" max="10498" width="32.85546875" style="26" customWidth="1"/>
    <col min="10499" max="10499" width="5.85546875" style="26" customWidth="1"/>
    <col min="10500" max="10741" width="8.85546875" style="26"/>
    <col min="10742" max="10742" width="5.85546875" style="26" customWidth="1"/>
    <col min="10743" max="10743" width="32.85546875" style="26" customWidth="1"/>
    <col min="10744" max="10744" width="5.85546875" style="26" customWidth="1"/>
    <col min="10745" max="10745" width="32.85546875" style="26" customWidth="1"/>
    <col min="10746" max="10751" width="8.85546875" style="26"/>
    <col min="10752" max="10752" width="32.85546875" style="26" customWidth="1"/>
    <col min="10753" max="10753" width="5.85546875" style="26" customWidth="1"/>
    <col min="10754" max="10754" width="32.85546875" style="26" customWidth="1"/>
    <col min="10755" max="10755" width="5.85546875" style="26" customWidth="1"/>
    <col min="10756" max="10997" width="8.85546875" style="26"/>
    <col min="10998" max="10998" width="5.85546875" style="26" customWidth="1"/>
    <col min="10999" max="10999" width="32.85546875" style="26" customWidth="1"/>
    <col min="11000" max="11000" width="5.85546875" style="26" customWidth="1"/>
    <col min="11001" max="11001" width="32.85546875" style="26" customWidth="1"/>
    <col min="11002" max="11007" width="8.85546875" style="26"/>
    <col min="11008" max="11008" width="32.85546875" style="26" customWidth="1"/>
    <col min="11009" max="11009" width="5.85546875" style="26" customWidth="1"/>
    <col min="11010" max="11010" width="32.85546875" style="26" customWidth="1"/>
    <col min="11011" max="11011" width="5.85546875" style="26" customWidth="1"/>
    <col min="11012" max="11253" width="8.85546875" style="26"/>
    <col min="11254" max="11254" width="5.85546875" style="26" customWidth="1"/>
    <col min="11255" max="11255" width="32.85546875" style="26" customWidth="1"/>
    <col min="11256" max="11256" width="5.85546875" style="26" customWidth="1"/>
    <col min="11257" max="11257" width="32.85546875" style="26" customWidth="1"/>
    <col min="11258" max="11263" width="8.85546875" style="26"/>
    <col min="11264" max="11264" width="32.85546875" style="26" customWidth="1"/>
    <col min="11265" max="11265" width="5.85546875" style="26" customWidth="1"/>
    <col min="11266" max="11266" width="32.85546875" style="26" customWidth="1"/>
    <col min="11267" max="11267" width="5.85546875" style="26" customWidth="1"/>
    <col min="11268" max="11509" width="8.85546875" style="26"/>
    <col min="11510" max="11510" width="5.85546875" style="26" customWidth="1"/>
    <col min="11511" max="11511" width="32.85546875" style="26" customWidth="1"/>
    <col min="11512" max="11512" width="5.85546875" style="26" customWidth="1"/>
    <col min="11513" max="11513" width="32.85546875" style="26" customWidth="1"/>
    <col min="11514" max="11519" width="8.85546875" style="26"/>
    <col min="11520" max="11520" width="32.85546875" style="26" customWidth="1"/>
    <col min="11521" max="11521" width="5.85546875" style="26" customWidth="1"/>
    <col min="11522" max="11522" width="32.85546875" style="26" customWidth="1"/>
    <col min="11523" max="11523" width="5.85546875" style="26" customWidth="1"/>
    <col min="11524" max="11765" width="8.85546875" style="26"/>
    <col min="11766" max="11766" width="5.85546875" style="26" customWidth="1"/>
    <col min="11767" max="11767" width="32.85546875" style="26" customWidth="1"/>
    <col min="11768" max="11768" width="5.85546875" style="26" customWidth="1"/>
    <col min="11769" max="11769" width="32.85546875" style="26" customWidth="1"/>
    <col min="11770" max="11775" width="8.85546875" style="26"/>
    <col min="11776" max="11776" width="32.85546875" style="26" customWidth="1"/>
    <col min="11777" max="11777" width="5.85546875" style="26" customWidth="1"/>
    <col min="11778" max="11778" width="32.85546875" style="26" customWidth="1"/>
    <col min="11779" max="11779" width="5.85546875" style="26" customWidth="1"/>
    <col min="11780" max="12021" width="8.85546875" style="26"/>
    <col min="12022" max="12022" width="5.85546875" style="26" customWidth="1"/>
    <col min="12023" max="12023" width="32.85546875" style="26" customWidth="1"/>
    <col min="12024" max="12024" width="5.85546875" style="26" customWidth="1"/>
    <col min="12025" max="12025" width="32.85546875" style="26" customWidth="1"/>
    <col min="12026" max="12031" width="8.85546875" style="26"/>
    <col min="12032" max="12032" width="32.85546875" style="26" customWidth="1"/>
    <col min="12033" max="12033" width="5.85546875" style="26" customWidth="1"/>
    <col min="12034" max="12034" width="32.85546875" style="26" customWidth="1"/>
    <col min="12035" max="12035" width="5.85546875" style="26" customWidth="1"/>
    <col min="12036" max="12277" width="8.85546875" style="26"/>
    <col min="12278" max="12278" width="5.85546875" style="26" customWidth="1"/>
    <col min="12279" max="12279" width="32.85546875" style="26" customWidth="1"/>
    <col min="12280" max="12280" width="5.85546875" style="26" customWidth="1"/>
    <col min="12281" max="12281" width="32.85546875" style="26" customWidth="1"/>
    <col min="12282" max="12287" width="8.85546875" style="26"/>
    <col min="12288" max="12288" width="32.85546875" style="26" customWidth="1"/>
    <col min="12289" max="12289" width="5.85546875" style="26" customWidth="1"/>
    <col min="12290" max="12290" width="32.85546875" style="26" customWidth="1"/>
    <col min="12291" max="12291" width="5.85546875" style="26" customWidth="1"/>
    <col min="12292" max="12533" width="8.85546875" style="26"/>
    <col min="12534" max="12534" width="5.85546875" style="26" customWidth="1"/>
    <col min="12535" max="12535" width="32.85546875" style="26" customWidth="1"/>
    <col min="12536" max="12536" width="5.85546875" style="26" customWidth="1"/>
    <col min="12537" max="12537" width="32.85546875" style="26" customWidth="1"/>
    <col min="12538" max="12543" width="8.85546875" style="26"/>
    <col min="12544" max="12544" width="32.85546875" style="26" customWidth="1"/>
    <col min="12545" max="12545" width="5.85546875" style="26" customWidth="1"/>
    <col min="12546" max="12546" width="32.85546875" style="26" customWidth="1"/>
    <col min="12547" max="12547" width="5.85546875" style="26" customWidth="1"/>
    <col min="12548" max="12789" width="8.85546875" style="26"/>
    <col min="12790" max="12790" width="5.85546875" style="26" customWidth="1"/>
    <col min="12791" max="12791" width="32.85546875" style="26" customWidth="1"/>
    <col min="12792" max="12792" width="5.85546875" style="26" customWidth="1"/>
    <col min="12793" max="12793" width="32.85546875" style="26" customWidth="1"/>
    <col min="12794" max="12799" width="8.85546875" style="26"/>
    <col min="12800" max="12800" width="32.85546875" style="26" customWidth="1"/>
    <col min="12801" max="12801" width="5.85546875" style="26" customWidth="1"/>
    <col min="12802" max="12802" width="32.85546875" style="26" customWidth="1"/>
    <col min="12803" max="12803" width="5.85546875" style="26" customWidth="1"/>
    <col min="12804" max="13045" width="8.85546875" style="26"/>
    <col min="13046" max="13046" width="5.85546875" style="26" customWidth="1"/>
    <col min="13047" max="13047" width="32.85546875" style="26" customWidth="1"/>
    <col min="13048" max="13048" width="5.85546875" style="26" customWidth="1"/>
    <col min="13049" max="13049" width="32.85546875" style="26" customWidth="1"/>
    <col min="13050" max="13055" width="8.85546875" style="26"/>
    <col min="13056" max="13056" width="32.85546875" style="26" customWidth="1"/>
    <col min="13057" max="13057" width="5.85546875" style="26" customWidth="1"/>
    <col min="13058" max="13058" width="32.85546875" style="26" customWidth="1"/>
    <col min="13059" max="13059" width="5.85546875" style="26" customWidth="1"/>
    <col min="13060" max="13301" width="8.85546875" style="26"/>
    <col min="13302" max="13302" width="5.85546875" style="26" customWidth="1"/>
    <col min="13303" max="13303" width="32.85546875" style="26" customWidth="1"/>
    <col min="13304" max="13304" width="5.85546875" style="26" customWidth="1"/>
    <col min="13305" max="13305" width="32.85546875" style="26" customWidth="1"/>
    <col min="13306" max="13311" width="8.85546875" style="26"/>
    <col min="13312" max="13312" width="32.85546875" style="26" customWidth="1"/>
    <col min="13313" max="13313" width="5.85546875" style="26" customWidth="1"/>
    <col min="13314" max="13314" width="32.85546875" style="26" customWidth="1"/>
    <col min="13315" max="13315" width="5.85546875" style="26" customWidth="1"/>
    <col min="13316" max="13557" width="8.85546875" style="26"/>
    <col min="13558" max="13558" width="5.85546875" style="26" customWidth="1"/>
    <col min="13559" max="13559" width="32.85546875" style="26" customWidth="1"/>
    <col min="13560" max="13560" width="5.85546875" style="26" customWidth="1"/>
    <col min="13561" max="13561" width="32.85546875" style="26" customWidth="1"/>
    <col min="13562" max="13567" width="8.85546875" style="26"/>
    <col min="13568" max="13568" width="32.85546875" style="26" customWidth="1"/>
    <col min="13569" max="13569" width="5.85546875" style="26" customWidth="1"/>
    <col min="13570" max="13570" width="32.85546875" style="26" customWidth="1"/>
    <col min="13571" max="13571" width="5.85546875" style="26" customWidth="1"/>
    <col min="13572" max="13813" width="8.85546875" style="26"/>
    <col min="13814" max="13814" width="5.85546875" style="26" customWidth="1"/>
    <col min="13815" max="13815" width="32.85546875" style="26" customWidth="1"/>
    <col min="13816" max="13816" width="5.85546875" style="26" customWidth="1"/>
    <col min="13817" max="13817" width="32.85546875" style="26" customWidth="1"/>
    <col min="13818" max="13823" width="8.85546875" style="26"/>
    <col min="13824" max="13824" width="32.85546875" style="26" customWidth="1"/>
    <col min="13825" max="13825" width="5.85546875" style="26" customWidth="1"/>
    <col min="13826" max="13826" width="32.85546875" style="26" customWidth="1"/>
    <col min="13827" max="13827" width="5.85546875" style="26" customWidth="1"/>
    <col min="13828" max="14069" width="8.85546875" style="26"/>
    <col min="14070" max="14070" width="5.85546875" style="26" customWidth="1"/>
    <col min="14071" max="14071" width="32.85546875" style="26" customWidth="1"/>
    <col min="14072" max="14072" width="5.85546875" style="26" customWidth="1"/>
    <col min="14073" max="14073" width="32.85546875" style="26" customWidth="1"/>
    <col min="14074" max="14079" width="8.85546875" style="26"/>
    <col min="14080" max="14080" width="32.85546875" style="26" customWidth="1"/>
    <col min="14081" max="14081" width="5.85546875" style="26" customWidth="1"/>
    <col min="14082" max="14082" width="32.85546875" style="26" customWidth="1"/>
    <col min="14083" max="14083" width="5.85546875" style="26" customWidth="1"/>
    <col min="14084" max="14325" width="8.85546875" style="26"/>
    <col min="14326" max="14326" width="5.85546875" style="26" customWidth="1"/>
    <col min="14327" max="14327" width="32.85546875" style="26" customWidth="1"/>
    <col min="14328" max="14328" width="5.85546875" style="26" customWidth="1"/>
    <col min="14329" max="14329" width="32.85546875" style="26" customWidth="1"/>
    <col min="14330" max="14335" width="8.85546875" style="26"/>
    <col min="14336" max="14336" width="32.85546875" style="26" customWidth="1"/>
    <col min="14337" max="14337" width="5.85546875" style="26" customWidth="1"/>
    <col min="14338" max="14338" width="32.85546875" style="26" customWidth="1"/>
    <col min="14339" max="14339" width="5.85546875" style="26" customWidth="1"/>
    <col min="14340" max="14581" width="8.85546875" style="26"/>
    <col min="14582" max="14582" width="5.85546875" style="26" customWidth="1"/>
    <col min="14583" max="14583" width="32.85546875" style="26" customWidth="1"/>
    <col min="14584" max="14584" width="5.85546875" style="26" customWidth="1"/>
    <col min="14585" max="14585" width="32.85546875" style="26" customWidth="1"/>
    <col min="14586" max="14591" width="8.85546875" style="26"/>
    <col min="14592" max="14592" width="32.85546875" style="26" customWidth="1"/>
    <col min="14593" max="14593" width="5.85546875" style="26" customWidth="1"/>
    <col min="14594" max="14594" width="32.85546875" style="26" customWidth="1"/>
    <col min="14595" max="14595" width="5.85546875" style="26" customWidth="1"/>
    <col min="14596" max="14837" width="8.85546875" style="26"/>
    <col min="14838" max="14838" width="5.85546875" style="26" customWidth="1"/>
    <col min="14839" max="14839" width="32.85546875" style="26" customWidth="1"/>
    <col min="14840" max="14840" width="5.85546875" style="26" customWidth="1"/>
    <col min="14841" max="14841" width="32.85546875" style="26" customWidth="1"/>
    <col min="14842" max="14847" width="8.85546875" style="26"/>
    <col min="14848" max="14848" width="32.85546875" style="26" customWidth="1"/>
    <col min="14849" max="14849" width="5.85546875" style="26" customWidth="1"/>
    <col min="14850" max="14850" width="32.85546875" style="26" customWidth="1"/>
    <col min="14851" max="14851" width="5.85546875" style="26" customWidth="1"/>
    <col min="14852" max="15093" width="8.85546875" style="26"/>
    <col min="15094" max="15094" width="5.85546875" style="26" customWidth="1"/>
    <col min="15095" max="15095" width="32.85546875" style="26" customWidth="1"/>
    <col min="15096" max="15096" width="5.85546875" style="26" customWidth="1"/>
    <col min="15097" max="15097" width="32.85546875" style="26" customWidth="1"/>
    <col min="15098" max="15103" width="8.85546875" style="26"/>
    <col min="15104" max="15104" width="32.85546875" style="26" customWidth="1"/>
    <col min="15105" max="15105" width="5.85546875" style="26" customWidth="1"/>
    <col min="15106" max="15106" width="32.85546875" style="26" customWidth="1"/>
    <col min="15107" max="15107" width="5.85546875" style="26" customWidth="1"/>
    <col min="15108" max="15349" width="8.85546875" style="26"/>
    <col min="15350" max="15350" width="5.85546875" style="26" customWidth="1"/>
    <col min="15351" max="15351" width="32.85546875" style="26" customWidth="1"/>
    <col min="15352" max="15352" width="5.85546875" style="26" customWidth="1"/>
    <col min="15353" max="15353" width="32.85546875" style="26" customWidth="1"/>
    <col min="15354" max="15359" width="8.85546875" style="26"/>
    <col min="15360" max="15360" width="32.85546875" style="26" customWidth="1"/>
    <col min="15361" max="15361" width="5.85546875" style="26" customWidth="1"/>
    <col min="15362" max="15362" width="32.85546875" style="26" customWidth="1"/>
    <col min="15363" max="15363" width="5.85546875" style="26" customWidth="1"/>
    <col min="15364" max="15605" width="8.85546875" style="26"/>
    <col min="15606" max="15606" width="5.85546875" style="26" customWidth="1"/>
    <col min="15607" max="15607" width="32.85546875" style="26" customWidth="1"/>
    <col min="15608" max="15608" width="5.85546875" style="26" customWidth="1"/>
    <col min="15609" max="15609" width="32.85546875" style="26" customWidth="1"/>
    <col min="15610" max="15615" width="8.85546875" style="26"/>
    <col min="15616" max="15616" width="32.85546875" style="26" customWidth="1"/>
    <col min="15617" max="15617" width="5.85546875" style="26" customWidth="1"/>
    <col min="15618" max="15618" width="32.85546875" style="26" customWidth="1"/>
    <col min="15619" max="15619" width="5.85546875" style="26" customWidth="1"/>
    <col min="15620" max="15861" width="8.85546875" style="26"/>
    <col min="15862" max="15862" width="5.85546875" style="26" customWidth="1"/>
    <col min="15863" max="15863" width="32.85546875" style="26" customWidth="1"/>
    <col min="15864" max="15864" width="5.85546875" style="26" customWidth="1"/>
    <col min="15865" max="15865" width="32.85546875" style="26" customWidth="1"/>
    <col min="15866" max="15871" width="8.85546875" style="26"/>
    <col min="15872" max="15872" width="32.85546875" style="26" customWidth="1"/>
    <col min="15873" max="15873" width="5.85546875" style="26" customWidth="1"/>
    <col min="15874" max="15874" width="32.85546875" style="26" customWidth="1"/>
    <col min="15875" max="15875" width="5.85546875" style="26" customWidth="1"/>
    <col min="15876" max="16117" width="8.85546875" style="26"/>
    <col min="16118" max="16118" width="5.85546875" style="26" customWidth="1"/>
    <col min="16119" max="16119" width="32.85546875" style="26" customWidth="1"/>
    <col min="16120" max="16120" width="5.85546875" style="26" customWidth="1"/>
    <col min="16121" max="16121" width="32.85546875" style="26" customWidth="1"/>
    <col min="16122" max="16127" width="8.85546875" style="26"/>
    <col min="16128" max="16128" width="32.85546875" style="26" customWidth="1"/>
    <col min="16129" max="16129" width="5.85546875" style="26" customWidth="1"/>
    <col min="16130" max="16130" width="32.85546875" style="26" customWidth="1"/>
    <col min="16131" max="16131" width="5.85546875" style="26" customWidth="1"/>
    <col min="16132" max="16384" width="8.85546875" style="26"/>
  </cols>
  <sheetData>
    <row r="1" spans="1:11" ht="18" customHeight="1">
      <c r="F1" s="27" t="s">
        <v>23</v>
      </c>
    </row>
    <row r="3" spans="1:11" ht="27" customHeight="1">
      <c r="A3" s="213" t="s">
        <v>13</v>
      </c>
      <c r="B3" s="213"/>
      <c r="C3" s="213"/>
      <c r="D3" s="213"/>
      <c r="E3" s="213"/>
      <c r="J3" s="26"/>
      <c r="K3" s="26"/>
    </row>
    <row r="4" spans="1:11" ht="18" customHeight="1">
      <c r="A4" s="242" t="s">
        <v>82</v>
      </c>
      <c r="B4" s="218" t="s">
        <v>83</v>
      </c>
      <c r="C4" s="30" t="s">
        <v>40</v>
      </c>
      <c r="D4" s="30" t="s">
        <v>39</v>
      </c>
      <c r="E4" s="30" t="s">
        <v>40</v>
      </c>
      <c r="J4" s="26"/>
      <c r="K4" s="26"/>
    </row>
    <row r="5" spans="1:11" ht="18" customHeight="1">
      <c r="A5" s="242"/>
      <c r="B5" s="218"/>
      <c r="C5" s="31">
        <v>2020</v>
      </c>
      <c r="D5" s="31">
        <v>2021</v>
      </c>
      <c r="E5" s="31">
        <v>2021</v>
      </c>
      <c r="J5" s="26"/>
      <c r="K5" s="26"/>
    </row>
    <row r="6" spans="1:11" ht="18" customHeight="1">
      <c r="A6" s="242"/>
      <c r="B6" s="218"/>
      <c r="C6" s="233" t="s">
        <v>59</v>
      </c>
      <c r="D6" s="234"/>
      <c r="E6" s="235"/>
      <c r="J6" s="26"/>
      <c r="K6" s="26"/>
    </row>
    <row r="7" spans="1:11" ht="21.75">
      <c r="A7" s="153">
        <v>1</v>
      </c>
      <c r="B7" s="90" t="s">
        <v>84</v>
      </c>
      <c r="C7" s="91">
        <v>4031.7783479999998</v>
      </c>
      <c r="D7" s="91">
        <v>4725.0561369999996</v>
      </c>
      <c r="E7" s="91">
        <v>6109.1533230000005</v>
      </c>
      <c r="J7" s="26"/>
      <c r="K7" s="26"/>
    </row>
    <row r="8" spans="1:11" ht="21.75">
      <c r="A8" s="154">
        <v>2</v>
      </c>
      <c r="B8" s="92" t="s">
        <v>85</v>
      </c>
      <c r="C8" s="93">
        <v>1249.8783679999999</v>
      </c>
      <c r="D8" s="93">
        <v>2365.1581289999999</v>
      </c>
      <c r="E8" s="93">
        <v>1730.9297630000001</v>
      </c>
      <c r="J8" s="26"/>
      <c r="K8" s="26"/>
    </row>
    <row r="9" spans="1:11" ht="21.75">
      <c r="A9" s="153">
        <v>3</v>
      </c>
      <c r="B9" s="90" t="s">
        <v>86</v>
      </c>
      <c r="C9" s="91">
        <v>2200.1159010000001</v>
      </c>
      <c r="D9" s="91">
        <v>1169.369222</v>
      </c>
      <c r="E9" s="91">
        <v>1488.818761</v>
      </c>
      <c r="J9" s="26"/>
      <c r="K9" s="26"/>
    </row>
    <row r="10" spans="1:11" ht="21.75">
      <c r="A10" s="154">
        <v>4</v>
      </c>
      <c r="B10" s="92" t="s">
        <v>87</v>
      </c>
      <c r="C10" s="93">
        <v>14641.896343</v>
      </c>
      <c r="D10" s="93">
        <v>17416.333597000001</v>
      </c>
      <c r="E10" s="93">
        <v>19692.617799</v>
      </c>
      <c r="J10" s="26"/>
      <c r="K10" s="26"/>
    </row>
    <row r="11" spans="1:11" ht="21.75">
      <c r="A11" s="153">
        <v>5</v>
      </c>
      <c r="B11" s="90" t="s">
        <v>88</v>
      </c>
      <c r="C11" s="91">
        <v>436.286968</v>
      </c>
      <c r="D11" s="91">
        <v>868.76499799999999</v>
      </c>
      <c r="E11" s="91">
        <v>657.79770799999994</v>
      </c>
      <c r="J11" s="26"/>
      <c r="K11" s="26"/>
    </row>
    <row r="12" spans="1:11" ht="21.75">
      <c r="A12" s="154">
        <v>6</v>
      </c>
      <c r="B12" s="92" t="s">
        <v>89</v>
      </c>
      <c r="C12" s="93">
        <v>383.60487699999999</v>
      </c>
      <c r="D12" s="93">
        <v>373.37061799999998</v>
      </c>
      <c r="E12" s="93">
        <v>642.72002399999997</v>
      </c>
      <c r="J12" s="26"/>
      <c r="K12" s="26"/>
    </row>
    <row r="13" spans="1:11" ht="21.75">
      <c r="A13" s="153">
        <v>7</v>
      </c>
      <c r="B13" s="90" t="s">
        <v>90</v>
      </c>
      <c r="C13" s="91">
        <v>5219.2425400000002</v>
      </c>
      <c r="D13" s="91">
        <v>6492.5724799999998</v>
      </c>
      <c r="E13" s="91">
        <v>5679.1122699999996</v>
      </c>
      <c r="J13" s="26"/>
      <c r="K13" s="26"/>
    </row>
    <row r="14" spans="1:11" ht="21.75">
      <c r="A14" s="154">
        <v>8</v>
      </c>
      <c r="B14" s="92" t="s">
        <v>91</v>
      </c>
      <c r="C14" s="93">
        <v>1340.4747010000001</v>
      </c>
      <c r="D14" s="93">
        <v>2081.1827370000001</v>
      </c>
      <c r="E14" s="93">
        <v>1231.9934209999999</v>
      </c>
      <c r="J14" s="26"/>
      <c r="K14" s="26"/>
    </row>
    <row r="15" spans="1:11" ht="21.75">
      <c r="A15" s="153">
        <v>9</v>
      </c>
      <c r="B15" s="90" t="s">
        <v>92</v>
      </c>
      <c r="C15" s="91">
        <v>9973.8858280000004</v>
      </c>
      <c r="D15" s="91">
        <v>10632.232529000001</v>
      </c>
      <c r="E15" s="91">
        <v>11700.318423999999</v>
      </c>
      <c r="J15" s="26"/>
      <c r="K15" s="26"/>
    </row>
    <row r="16" spans="1:11" ht="21.75">
      <c r="A16" s="154">
        <v>10</v>
      </c>
      <c r="B16" s="92" t="s">
        <v>93</v>
      </c>
      <c r="C16" s="93">
        <v>1262.134313</v>
      </c>
      <c r="D16" s="93">
        <v>1109.730012</v>
      </c>
      <c r="E16" s="93">
        <v>1405.694759</v>
      </c>
      <c r="J16" s="26"/>
      <c r="K16" s="26"/>
    </row>
    <row r="17" spans="1:11" ht="22.5" thickBot="1">
      <c r="A17" s="155">
        <v>11</v>
      </c>
      <c r="B17" s="94" t="s">
        <v>94</v>
      </c>
      <c r="C17" s="95">
        <v>0</v>
      </c>
      <c r="D17" s="95">
        <v>1.6773400000000001</v>
      </c>
      <c r="E17" s="95">
        <v>1.023099</v>
      </c>
      <c r="J17" s="26"/>
      <c r="K17" s="26"/>
    </row>
    <row r="18" spans="1:11" ht="22.5" thickBot="1">
      <c r="A18" s="156"/>
      <c r="B18" s="96" t="s">
        <v>81</v>
      </c>
      <c r="C18" s="97">
        <f>SUM(C7:C17)</f>
        <v>40739.298187</v>
      </c>
      <c r="D18" s="97">
        <f>SUM(D7:D17)</f>
        <v>47235.447799000009</v>
      </c>
      <c r="E18" s="97">
        <f>SUM(E7:E17)</f>
        <v>50340.179350999992</v>
      </c>
      <c r="J18" s="26"/>
      <c r="K18" s="26"/>
    </row>
    <row r="19" spans="1:11" ht="21.75">
      <c r="A19" s="46"/>
      <c r="B19" s="46"/>
      <c r="C19" s="51"/>
      <c r="D19" s="51"/>
      <c r="E19" s="51"/>
      <c r="J19" s="26"/>
      <c r="K19" s="26"/>
    </row>
    <row r="20" spans="1:11" ht="21.75">
      <c r="A20" s="46"/>
      <c r="B20" s="46"/>
      <c r="C20" s="46"/>
      <c r="D20" s="46"/>
      <c r="E20" s="46"/>
      <c r="J20" s="26"/>
      <c r="K20" s="26"/>
    </row>
    <row r="21" spans="1:11" ht="21.75">
      <c r="A21" s="46"/>
      <c r="B21" s="46"/>
      <c r="C21" s="46"/>
      <c r="D21" s="46"/>
      <c r="E21" s="46"/>
      <c r="J21" s="26"/>
      <c r="K21" s="26"/>
    </row>
    <row r="22" spans="1:11" ht="21.75">
      <c r="A22" s="46"/>
      <c r="B22" s="46"/>
      <c r="C22" s="46"/>
      <c r="D22" s="46"/>
      <c r="E22" s="46"/>
      <c r="J22" s="26"/>
      <c r="K22" s="26"/>
    </row>
    <row r="23" spans="1:11" ht="21.75">
      <c r="A23" s="46"/>
      <c r="B23" s="46"/>
      <c r="C23" s="46"/>
      <c r="D23" s="46"/>
      <c r="E23" s="46"/>
      <c r="J23" s="26"/>
      <c r="K23" s="26"/>
    </row>
    <row r="24" spans="1:11" ht="21.75">
      <c r="A24" s="46"/>
      <c r="B24" s="46"/>
      <c r="C24" s="46"/>
      <c r="D24" s="46"/>
      <c r="E24" s="46"/>
      <c r="J24" s="26"/>
      <c r="K24" s="26"/>
    </row>
    <row r="25" spans="1:11" ht="21.75">
      <c r="A25" s="46"/>
      <c r="B25" s="46"/>
      <c r="C25" s="46"/>
      <c r="D25" s="46"/>
      <c r="E25" s="46"/>
      <c r="J25" s="26"/>
      <c r="K25" s="26"/>
    </row>
    <row r="26" spans="1:11" ht="21.75">
      <c r="A26" s="46"/>
      <c r="B26" s="46"/>
      <c r="C26" s="46"/>
      <c r="D26" s="46"/>
      <c r="E26" s="46"/>
      <c r="J26" s="26"/>
      <c r="K26" s="26"/>
    </row>
    <row r="27" spans="1:11" ht="21.75">
      <c r="A27" s="46"/>
      <c r="B27" s="46"/>
      <c r="C27" s="46"/>
      <c r="D27" s="46"/>
      <c r="E27" s="46"/>
      <c r="J27" s="26"/>
      <c r="K27" s="26"/>
    </row>
    <row r="28" spans="1:11" ht="35.1" customHeight="1">
      <c r="A28" s="46"/>
      <c r="B28" s="46"/>
      <c r="C28" s="46"/>
      <c r="D28" s="46"/>
      <c r="E28" s="46"/>
      <c r="J28" s="26"/>
      <c r="K28" s="26"/>
    </row>
    <row r="29" spans="1:11" ht="35.1" customHeight="1">
      <c r="A29" s="46"/>
      <c r="B29" s="46"/>
      <c r="C29" s="46"/>
      <c r="D29" s="46"/>
      <c r="E29" s="46"/>
      <c r="J29" s="26"/>
      <c r="K29" s="26"/>
    </row>
    <row r="30" spans="1:11" ht="35.1" customHeight="1">
      <c r="A30" s="46"/>
      <c r="B30" s="46"/>
      <c r="C30" s="46"/>
      <c r="D30" s="46"/>
      <c r="E30" s="46"/>
      <c r="J30" s="26"/>
      <c r="K30" s="26"/>
    </row>
    <row r="31" spans="1:11" ht="35.1" customHeight="1">
      <c r="A31" s="46"/>
      <c r="B31" s="46"/>
      <c r="C31" s="46"/>
      <c r="D31" s="46"/>
      <c r="E31" s="46"/>
      <c r="J31" s="26"/>
      <c r="K31" s="26"/>
    </row>
    <row r="32" spans="1:11" ht="35.1" customHeight="1">
      <c r="A32" s="46"/>
      <c r="B32" s="46"/>
      <c r="C32" s="46"/>
      <c r="D32" s="46"/>
      <c r="E32" s="46"/>
      <c r="J32" s="26"/>
      <c r="K32" s="26"/>
    </row>
    <row r="33" spans="1:11" ht="35.1" customHeight="1">
      <c r="A33" s="46"/>
      <c r="B33" s="46"/>
      <c r="C33" s="46"/>
      <c r="D33" s="46"/>
      <c r="E33" s="46"/>
      <c r="J33" s="26"/>
      <c r="K33" s="26"/>
    </row>
    <row r="34" spans="1:11" ht="35.1" customHeight="1">
      <c r="A34" s="46"/>
      <c r="B34" s="46"/>
      <c r="C34" s="46"/>
      <c r="D34" s="46"/>
      <c r="E34" s="46"/>
      <c r="J34" s="26"/>
      <c r="K34" s="26"/>
    </row>
    <row r="35" spans="1:11" ht="35.1" customHeight="1">
      <c r="A35" s="46"/>
      <c r="B35" s="46"/>
      <c r="C35" s="46"/>
      <c r="D35" s="46"/>
      <c r="E35" s="46"/>
      <c r="J35" s="26"/>
      <c r="K35" s="26"/>
    </row>
    <row r="36" spans="1:11" ht="35.1" customHeight="1">
      <c r="A36" s="46"/>
      <c r="B36" s="46"/>
      <c r="C36" s="46"/>
      <c r="D36" s="46"/>
      <c r="E36" s="46"/>
      <c r="J36" s="26"/>
      <c r="K36" s="26"/>
    </row>
    <row r="37" spans="1:11" ht="35.1" customHeight="1">
      <c r="A37" s="46"/>
      <c r="B37" s="46"/>
      <c r="C37" s="46"/>
      <c r="D37" s="46"/>
      <c r="E37" s="46"/>
      <c r="J37" s="26"/>
      <c r="K37" s="26"/>
    </row>
    <row r="38" spans="1:11" ht="35.1" customHeight="1">
      <c r="A38" s="46"/>
      <c r="B38" s="46"/>
      <c r="C38" s="46"/>
      <c r="D38" s="46"/>
      <c r="E38" s="46"/>
      <c r="J38" s="26"/>
      <c r="K38" s="26"/>
    </row>
    <row r="39" spans="1:11" ht="35.1" customHeight="1">
      <c r="A39" s="46"/>
      <c r="B39" s="46"/>
      <c r="C39" s="46"/>
      <c r="D39" s="46"/>
      <c r="E39" s="46"/>
      <c r="J39" s="26"/>
      <c r="K39" s="26"/>
    </row>
    <row r="40" spans="1:11" ht="35.1" customHeight="1">
      <c r="A40" s="46"/>
      <c r="B40" s="46"/>
      <c r="C40" s="46"/>
      <c r="D40" s="46"/>
      <c r="E40" s="46"/>
      <c r="J40" s="26"/>
      <c r="K40" s="26"/>
    </row>
    <row r="41" spans="1:11" ht="35.1" customHeight="1">
      <c r="A41" s="46"/>
      <c r="B41" s="46"/>
      <c r="C41" s="46"/>
      <c r="D41" s="46"/>
      <c r="E41" s="46"/>
      <c r="J41" s="26"/>
      <c r="K41" s="26"/>
    </row>
    <row r="42" spans="1:11" ht="35.1" customHeight="1">
      <c r="A42" s="46"/>
      <c r="B42" s="46"/>
      <c r="C42" s="46"/>
      <c r="D42" s="46"/>
      <c r="E42" s="46"/>
      <c r="J42" s="26"/>
      <c r="K42" s="26"/>
    </row>
    <row r="43" spans="1:11" ht="35.1" customHeight="1">
      <c r="A43" s="46"/>
      <c r="B43" s="46"/>
      <c r="C43" s="46"/>
      <c r="D43" s="46"/>
      <c r="E43" s="46"/>
      <c r="J43" s="26"/>
      <c r="K43" s="26"/>
    </row>
    <row r="44" spans="1:11" ht="35.1" customHeight="1">
      <c r="A44" s="46"/>
      <c r="B44" s="46"/>
      <c r="C44" s="46"/>
      <c r="D44" s="46"/>
      <c r="E44" s="46"/>
      <c r="J44" s="26"/>
      <c r="K44" s="26"/>
    </row>
    <row r="45" spans="1:11" ht="35.1" customHeight="1">
      <c r="A45" s="46"/>
      <c r="B45" s="46"/>
      <c r="C45" s="46"/>
      <c r="D45" s="46"/>
      <c r="E45" s="46"/>
      <c r="J45" s="26"/>
      <c r="K45" s="26"/>
    </row>
    <row r="46" spans="1:11" ht="35.1" customHeight="1">
      <c r="A46" s="46"/>
      <c r="B46" s="46"/>
      <c r="C46" s="46"/>
      <c r="D46" s="46"/>
      <c r="E46" s="46"/>
      <c r="J46" s="26"/>
      <c r="K46" s="26"/>
    </row>
    <row r="47" spans="1:11" ht="35.1" customHeight="1">
      <c r="A47" s="46"/>
      <c r="B47" s="46"/>
      <c r="C47" s="46"/>
      <c r="D47" s="46"/>
      <c r="E47" s="46"/>
      <c r="J47" s="26"/>
      <c r="K47" s="26"/>
    </row>
    <row r="48" spans="1:11" ht="35.1" customHeight="1">
      <c r="A48" s="46"/>
      <c r="B48" s="46"/>
      <c r="C48" s="46"/>
      <c r="D48" s="46"/>
      <c r="E48" s="46"/>
      <c r="J48" s="26"/>
      <c r="K48" s="26"/>
    </row>
    <row r="49" spans="1:11" ht="35.1" customHeight="1">
      <c r="A49" s="46"/>
      <c r="B49" s="46"/>
      <c r="C49" s="46"/>
      <c r="D49" s="46"/>
      <c r="E49" s="46"/>
      <c r="J49" s="26"/>
      <c r="K49" s="26"/>
    </row>
    <row r="50" spans="1:11" ht="35.1" customHeight="1">
      <c r="A50" s="46"/>
      <c r="B50" s="46"/>
      <c r="C50" s="46"/>
      <c r="D50" s="46"/>
      <c r="E50" s="46"/>
      <c r="J50" s="26"/>
      <c r="K50" s="26"/>
    </row>
    <row r="51" spans="1:11" ht="35.1" customHeight="1">
      <c r="A51" s="46"/>
      <c r="B51" s="46"/>
      <c r="C51" s="46"/>
      <c r="D51" s="46"/>
      <c r="E51" s="46"/>
      <c r="J51" s="26"/>
      <c r="K51" s="26"/>
    </row>
    <row r="52" spans="1:11" ht="35.1" customHeight="1">
      <c r="A52" s="46"/>
      <c r="B52" s="46"/>
      <c r="C52" s="46"/>
      <c r="D52" s="46"/>
      <c r="E52" s="46"/>
      <c r="J52" s="26"/>
      <c r="K52" s="26"/>
    </row>
    <row r="53" spans="1:11" ht="35.1" customHeight="1">
      <c r="A53" s="46"/>
      <c r="B53" s="46"/>
      <c r="C53" s="46"/>
      <c r="D53" s="46"/>
      <c r="E53" s="46"/>
      <c r="J53" s="26"/>
      <c r="K53" s="26"/>
    </row>
    <row r="54" spans="1:11" ht="35.1" customHeight="1">
      <c r="A54" s="46"/>
      <c r="B54" s="46"/>
      <c r="C54" s="46"/>
      <c r="D54" s="46"/>
      <c r="E54" s="46"/>
      <c r="J54" s="26"/>
      <c r="K54" s="26"/>
    </row>
    <row r="55" spans="1:11" ht="35.1" customHeight="1">
      <c r="A55" s="46"/>
      <c r="B55" s="46"/>
      <c r="C55" s="46"/>
      <c r="D55" s="46"/>
      <c r="E55" s="46"/>
      <c r="J55" s="26"/>
      <c r="K55" s="26"/>
    </row>
    <row r="56" spans="1:11" ht="35.1" customHeight="1">
      <c r="A56" s="46"/>
      <c r="B56" s="46"/>
      <c r="C56" s="46"/>
      <c r="D56" s="46"/>
      <c r="E56" s="46"/>
      <c r="J56" s="26"/>
      <c r="K56" s="26"/>
    </row>
    <row r="57" spans="1:11" ht="35.1" customHeight="1">
      <c r="A57" s="46"/>
      <c r="B57" s="46"/>
      <c r="C57" s="46"/>
      <c r="D57" s="46"/>
      <c r="E57" s="46"/>
      <c r="J57" s="26"/>
      <c r="K57" s="26"/>
    </row>
    <row r="58" spans="1:11" ht="35.1" customHeight="1">
      <c r="A58" s="46"/>
      <c r="B58" s="46"/>
      <c r="C58" s="46"/>
      <c r="D58" s="46"/>
      <c r="E58" s="46"/>
      <c r="J58" s="26"/>
      <c r="K58" s="26"/>
    </row>
    <row r="59" spans="1:11" ht="35.1" customHeight="1">
      <c r="A59" s="46"/>
      <c r="B59" s="46"/>
      <c r="C59" s="46"/>
      <c r="D59" s="46"/>
      <c r="E59" s="46"/>
      <c r="J59" s="26"/>
      <c r="K59" s="26"/>
    </row>
    <row r="60" spans="1:11" ht="35.1" customHeight="1">
      <c r="A60" s="46"/>
      <c r="B60" s="46"/>
      <c r="C60" s="46"/>
      <c r="D60" s="46"/>
      <c r="E60" s="46"/>
      <c r="J60" s="26"/>
      <c r="K60" s="26"/>
    </row>
    <row r="61" spans="1:11" ht="35.1" customHeight="1">
      <c r="A61" s="46"/>
      <c r="B61" s="46"/>
      <c r="C61" s="46"/>
      <c r="D61" s="46"/>
      <c r="E61" s="46"/>
      <c r="J61" s="26"/>
      <c r="K61" s="26"/>
    </row>
    <row r="62" spans="1:11" ht="35.1" customHeight="1">
      <c r="A62" s="46"/>
      <c r="B62" s="46"/>
      <c r="C62" s="46"/>
      <c r="D62" s="46"/>
      <c r="E62" s="46"/>
      <c r="J62" s="26"/>
      <c r="K62" s="26"/>
    </row>
    <row r="63" spans="1:11" ht="35.1" customHeight="1">
      <c r="A63" s="46"/>
      <c r="B63" s="46"/>
      <c r="C63" s="46"/>
      <c r="D63" s="46"/>
      <c r="E63" s="46"/>
      <c r="J63" s="26"/>
      <c r="K63" s="26"/>
    </row>
    <row r="64" spans="1:11" ht="35.1" customHeight="1">
      <c r="A64" s="46"/>
      <c r="B64" s="46"/>
      <c r="C64" s="46"/>
      <c r="D64" s="46"/>
      <c r="E64" s="46"/>
      <c r="J64" s="26"/>
      <c r="K64" s="26"/>
    </row>
    <row r="65" spans="1:11" ht="35.1" customHeight="1">
      <c r="A65" s="46"/>
      <c r="B65" s="46"/>
      <c r="C65" s="46"/>
      <c r="D65" s="46"/>
      <c r="E65" s="46"/>
      <c r="J65" s="26"/>
      <c r="K65" s="26"/>
    </row>
    <row r="66" spans="1:11" ht="35.1" customHeight="1">
      <c r="A66" s="46"/>
      <c r="B66" s="46"/>
      <c r="C66" s="46"/>
      <c r="D66" s="46"/>
      <c r="E66" s="46"/>
      <c r="J66" s="26"/>
      <c r="K66" s="26"/>
    </row>
    <row r="67" spans="1:11" ht="35.1" customHeight="1">
      <c r="A67" s="46"/>
      <c r="B67" s="46"/>
      <c r="C67" s="46"/>
      <c r="D67" s="46"/>
      <c r="E67" s="46"/>
      <c r="J67" s="26"/>
      <c r="K67" s="26"/>
    </row>
    <row r="68" spans="1:11" ht="35.1" customHeight="1">
      <c r="A68" s="46"/>
      <c r="B68" s="46"/>
      <c r="C68" s="46"/>
      <c r="D68" s="46"/>
      <c r="E68" s="46"/>
      <c r="J68" s="26"/>
      <c r="K68" s="26"/>
    </row>
    <row r="69" spans="1:11" ht="35.1" customHeight="1">
      <c r="A69" s="46"/>
      <c r="B69" s="46"/>
      <c r="C69" s="46"/>
      <c r="D69" s="46"/>
      <c r="E69" s="46"/>
      <c r="J69" s="26"/>
      <c r="K69" s="26"/>
    </row>
    <row r="70" spans="1:11" ht="35.1" customHeight="1">
      <c r="A70" s="46"/>
      <c r="B70" s="46"/>
      <c r="C70" s="46"/>
      <c r="D70" s="46"/>
      <c r="E70" s="46"/>
      <c r="J70" s="26"/>
      <c r="K70" s="26"/>
    </row>
    <row r="71" spans="1:11" ht="35.1" customHeight="1">
      <c r="A71" s="46"/>
      <c r="B71" s="46"/>
      <c r="C71" s="46"/>
      <c r="D71" s="46"/>
      <c r="E71" s="46"/>
      <c r="J71" s="26"/>
      <c r="K71" s="26"/>
    </row>
    <row r="72" spans="1:11" ht="35.1" customHeight="1">
      <c r="A72" s="46"/>
      <c r="B72" s="46"/>
      <c r="C72" s="46"/>
      <c r="D72" s="46"/>
      <c r="E72" s="46"/>
      <c r="J72" s="26"/>
      <c r="K72" s="26"/>
    </row>
    <row r="73" spans="1:11" ht="35.1" customHeight="1">
      <c r="A73" s="46"/>
      <c r="B73" s="46"/>
      <c r="C73" s="46"/>
      <c r="D73" s="46"/>
      <c r="E73" s="46"/>
      <c r="J73" s="26"/>
      <c r="K73" s="26"/>
    </row>
    <row r="74" spans="1:11" ht="35.1" customHeight="1">
      <c r="A74" s="46"/>
      <c r="B74" s="46"/>
      <c r="C74" s="46"/>
      <c r="D74" s="46"/>
      <c r="E74" s="46"/>
      <c r="J74" s="26"/>
      <c r="K74" s="26"/>
    </row>
    <row r="75" spans="1:11" ht="35.1" customHeight="1">
      <c r="A75" s="46"/>
      <c r="B75" s="46"/>
      <c r="C75" s="46"/>
      <c r="D75" s="46"/>
      <c r="E75" s="46"/>
      <c r="J75" s="26"/>
      <c r="K75" s="26"/>
    </row>
    <row r="76" spans="1:11" ht="35.1" customHeight="1">
      <c r="A76" s="46"/>
      <c r="B76" s="46"/>
      <c r="C76" s="46"/>
      <c r="D76" s="46"/>
      <c r="E76" s="46"/>
      <c r="J76" s="26"/>
      <c r="K76" s="26"/>
    </row>
    <row r="77" spans="1:11" ht="35.1" customHeight="1">
      <c r="A77" s="46"/>
      <c r="B77" s="46"/>
      <c r="C77" s="46"/>
      <c r="D77" s="46"/>
      <c r="E77" s="46"/>
      <c r="J77" s="26"/>
      <c r="K77" s="26"/>
    </row>
    <row r="78" spans="1:11" ht="35.1" customHeight="1">
      <c r="A78" s="46"/>
      <c r="B78" s="46"/>
      <c r="C78" s="46"/>
      <c r="D78" s="46"/>
      <c r="E78" s="46"/>
      <c r="J78" s="26"/>
      <c r="K78" s="26"/>
    </row>
    <row r="79" spans="1:11" ht="35.1" customHeight="1">
      <c r="A79" s="46"/>
      <c r="B79" s="46"/>
      <c r="C79" s="46"/>
      <c r="D79" s="46"/>
      <c r="E79" s="46"/>
      <c r="J79" s="26"/>
      <c r="K79" s="26"/>
    </row>
    <row r="80" spans="1:11" ht="35.1" customHeight="1">
      <c r="A80" s="46"/>
      <c r="B80" s="46"/>
      <c r="C80" s="46"/>
      <c r="D80" s="46"/>
      <c r="E80" s="46"/>
      <c r="J80" s="26"/>
      <c r="K80" s="26"/>
    </row>
    <row r="81" spans="1:11" ht="35.1" customHeight="1">
      <c r="A81" s="46"/>
      <c r="B81" s="46"/>
      <c r="C81" s="46"/>
      <c r="D81" s="46"/>
      <c r="E81" s="46"/>
      <c r="J81" s="26"/>
      <c r="K81" s="26"/>
    </row>
    <row r="82" spans="1:11" ht="35.1" customHeight="1">
      <c r="A82" s="46"/>
      <c r="B82" s="46"/>
      <c r="C82" s="46"/>
      <c r="D82" s="46"/>
      <c r="E82" s="46"/>
      <c r="J82" s="26"/>
      <c r="K82" s="26"/>
    </row>
    <row r="83" spans="1:11" ht="35.1" customHeight="1">
      <c r="A83" s="46"/>
      <c r="B83" s="46"/>
      <c r="C83" s="46"/>
      <c r="D83" s="46"/>
      <c r="E83" s="46"/>
      <c r="J83" s="26"/>
      <c r="K83" s="26"/>
    </row>
    <row r="84" spans="1:11" ht="35.1" customHeight="1">
      <c r="A84" s="46"/>
      <c r="B84" s="46"/>
      <c r="C84" s="46"/>
      <c r="D84" s="46"/>
      <c r="E84" s="46"/>
      <c r="J84" s="26"/>
      <c r="K84" s="26"/>
    </row>
    <row r="85" spans="1:11" ht="35.1" customHeight="1">
      <c r="A85" s="46"/>
      <c r="B85" s="46"/>
      <c r="C85" s="46"/>
      <c r="D85" s="46"/>
      <c r="E85" s="46"/>
      <c r="J85" s="26"/>
      <c r="K85" s="26"/>
    </row>
    <row r="86" spans="1:11" ht="35.1" customHeight="1">
      <c r="A86" s="46"/>
      <c r="B86" s="46"/>
      <c r="C86" s="46"/>
      <c r="D86" s="46"/>
      <c r="E86" s="46"/>
      <c r="J86" s="26"/>
      <c r="K86" s="26"/>
    </row>
    <row r="87" spans="1:11" ht="35.1" customHeight="1">
      <c r="A87" s="46"/>
      <c r="B87" s="46"/>
      <c r="C87" s="46"/>
      <c r="D87" s="46"/>
      <c r="E87" s="46"/>
      <c r="J87" s="26"/>
      <c r="K87" s="26"/>
    </row>
    <row r="88" spans="1:11" ht="35.1" customHeight="1">
      <c r="A88" s="46"/>
      <c r="B88" s="46"/>
      <c r="C88" s="46"/>
      <c r="D88" s="46"/>
      <c r="E88" s="46"/>
      <c r="J88" s="26"/>
      <c r="K88" s="26"/>
    </row>
    <row r="89" spans="1:11" ht="35.1" customHeight="1">
      <c r="A89" s="46"/>
      <c r="B89" s="46"/>
      <c r="C89" s="46"/>
      <c r="D89" s="46"/>
      <c r="E89" s="46"/>
      <c r="J89" s="26"/>
      <c r="K89" s="26"/>
    </row>
    <row r="90" spans="1:11" ht="35.1" customHeight="1">
      <c r="A90" s="46"/>
      <c r="B90" s="46"/>
      <c r="C90" s="46"/>
      <c r="D90" s="46"/>
      <c r="E90" s="46"/>
      <c r="J90" s="26"/>
      <c r="K90" s="26"/>
    </row>
    <row r="91" spans="1:11" ht="35.1" customHeight="1">
      <c r="A91" s="46"/>
      <c r="B91" s="46"/>
      <c r="C91" s="46"/>
      <c r="D91" s="46"/>
      <c r="E91" s="46"/>
      <c r="J91" s="26"/>
      <c r="K91" s="26"/>
    </row>
    <row r="92" spans="1:11" ht="35.1" customHeight="1">
      <c r="A92" s="46"/>
      <c r="B92" s="46"/>
      <c r="C92" s="46"/>
      <c r="D92" s="46"/>
      <c r="E92" s="46"/>
      <c r="J92" s="26"/>
      <c r="K92" s="26"/>
    </row>
    <row r="93" spans="1:11" ht="35.1" customHeight="1">
      <c r="A93" s="46"/>
      <c r="B93" s="46"/>
      <c r="C93" s="46"/>
      <c r="D93" s="46"/>
      <c r="E93" s="46"/>
      <c r="J93" s="26"/>
      <c r="K93" s="26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49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/>
  <cols>
    <col min="1" max="1" width="6" style="26" customWidth="1"/>
    <col min="2" max="2" width="48.42578125" style="26" customWidth="1"/>
    <col min="3" max="5" width="13.85546875" style="26" customWidth="1"/>
    <col min="6" max="6" width="9" style="26" customWidth="1"/>
    <col min="7" max="7" width="11.85546875" style="26" bestFit="1" customWidth="1"/>
    <col min="8" max="9" width="8.85546875" style="26"/>
    <col min="10" max="11" width="8.85546875" style="28"/>
    <col min="12" max="245" width="8.85546875" style="26"/>
    <col min="246" max="246" width="5.85546875" style="26" customWidth="1"/>
    <col min="247" max="247" width="32.85546875" style="26" customWidth="1"/>
    <col min="248" max="248" width="5.85546875" style="26" customWidth="1"/>
    <col min="249" max="249" width="32.85546875" style="26" customWidth="1"/>
    <col min="250" max="255" width="8.85546875" style="26"/>
    <col min="256" max="256" width="32.85546875" style="26" customWidth="1"/>
    <col min="257" max="257" width="5.85546875" style="26" customWidth="1"/>
    <col min="258" max="258" width="32.85546875" style="26" customWidth="1"/>
    <col min="259" max="259" width="5.85546875" style="26" customWidth="1"/>
    <col min="260" max="501" width="8.85546875" style="26"/>
    <col min="502" max="502" width="5.85546875" style="26" customWidth="1"/>
    <col min="503" max="503" width="32.85546875" style="26" customWidth="1"/>
    <col min="504" max="504" width="5.85546875" style="26" customWidth="1"/>
    <col min="505" max="505" width="32.85546875" style="26" customWidth="1"/>
    <col min="506" max="511" width="8.85546875" style="26"/>
    <col min="512" max="512" width="32.85546875" style="26" customWidth="1"/>
    <col min="513" max="513" width="5.85546875" style="26" customWidth="1"/>
    <col min="514" max="514" width="32.85546875" style="26" customWidth="1"/>
    <col min="515" max="515" width="5.85546875" style="26" customWidth="1"/>
    <col min="516" max="757" width="8.85546875" style="26"/>
    <col min="758" max="758" width="5.85546875" style="26" customWidth="1"/>
    <col min="759" max="759" width="32.85546875" style="26" customWidth="1"/>
    <col min="760" max="760" width="5.85546875" style="26" customWidth="1"/>
    <col min="761" max="761" width="32.85546875" style="26" customWidth="1"/>
    <col min="762" max="767" width="8.85546875" style="26"/>
    <col min="768" max="768" width="32.85546875" style="26" customWidth="1"/>
    <col min="769" max="769" width="5.85546875" style="26" customWidth="1"/>
    <col min="770" max="770" width="32.85546875" style="26" customWidth="1"/>
    <col min="771" max="771" width="5.85546875" style="26" customWidth="1"/>
    <col min="772" max="1013" width="8.85546875" style="26"/>
    <col min="1014" max="1014" width="5.85546875" style="26" customWidth="1"/>
    <col min="1015" max="1015" width="32.85546875" style="26" customWidth="1"/>
    <col min="1016" max="1016" width="5.85546875" style="26" customWidth="1"/>
    <col min="1017" max="1017" width="32.85546875" style="26" customWidth="1"/>
    <col min="1018" max="1023" width="8.85546875" style="26"/>
    <col min="1024" max="1024" width="32.85546875" style="26" customWidth="1"/>
    <col min="1025" max="1025" width="5.85546875" style="26" customWidth="1"/>
    <col min="1026" max="1026" width="32.85546875" style="26" customWidth="1"/>
    <col min="1027" max="1027" width="5.85546875" style="26" customWidth="1"/>
    <col min="1028" max="1269" width="8.85546875" style="26"/>
    <col min="1270" max="1270" width="5.85546875" style="26" customWidth="1"/>
    <col min="1271" max="1271" width="32.85546875" style="26" customWidth="1"/>
    <col min="1272" max="1272" width="5.85546875" style="26" customWidth="1"/>
    <col min="1273" max="1273" width="32.85546875" style="26" customWidth="1"/>
    <col min="1274" max="1279" width="8.85546875" style="26"/>
    <col min="1280" max="1280" width="32.85546875" style="26" customWidth="1"/>
    <col min="1281" max="1281" width="5.85546875" style="26" customWidth="1"/>
    <col min="1282" max="1282" width="32.85546875" style="26" customWidth="1"/>
    <col min="1283" max="1283" width="5.85546875" style="26" customWidth="1"/>
    <col min="1284" max="1525" width="8.85546875" style="26"/>
    <col min="1526" max="1526" width="5.85546875" style="26" customWidth="1"/>
    <col min="1527" max="1527" width="32.85546875" style="26" customWidth="1"/>
    <col min="1528" max="1528" width="5.85546875" style="26" customWidth="1"/>
    <col min="1529" max="1529" width="32.85546875" style="26" customWidth="1"/>
    <col min="1530" max="1535" width="8.85546875" style="26"/>
    <col min="1536" max="1536" width="32.85546875" style="26" customWidth="1"/>
    <col min="1537" max="1537" width="5.85546875" style="26" customWidth="1"/>
    <col min="1538" max="1538" width="32.85546875" style="26" customWidth="1"/>
    <col min="1539" max="1539" width="5.85546875" style="26" customWidth="1"/>
    <col min="1540" max="1781" width="8.85546875" style="26"/>
    <col min="1782" max="1782" width="5.85546875" style="26" customWidth="1"/>
    <col min="1783" max="1783" width="32.85546875" style="26" customWidth="1"/>
    <col min="1784" max="1784" width="5.85546875" style="26" customWidth="1"/>
    <col min="1785" max="1785" width="32.85546875" style="26" customWidth="1"/>
    <col min="1786" max="1791" width="8.85546875" style="26"/>
    <col min="1792" max="1792" width="32.85546875" style="26" customWidth="1"/>
    <col min="1793" max="1793" width="5.85546875" style="26" customWidth="1"/>
    <col min="1794" max="1794" width="32.85546875" style="26" customWidth="1"/>
    <col min="1795" max="1795" width="5.85546875" style="26" customWidth="1"/>
    <col min="1796" max="2037" width="8.85546875" style="26"/>
    <col min="2038" max="2038" width="5.85546875" style="26" customWidth="1"/>
    <col min="2039" max="2039" width="32.85546875" style="26" customWidth="1"/>
    <col min="2040" max="2040" width="5.85546875" style="26" customWidth="1"/>
    <col min="2041" max="2041" width="32.85546875" style="26" customWidth="1"/>
    <col min="2042" max="2047" width="8.85546875" style="26"/>
    <col min="2048" max="2048" width="32.85546875" style="26" customWidth="1"/>
    <col min="2049" max="2049" width="5.85546875" style="26" customWidth="1"/>
    <col min="2050" max="2050" width="32.85546875" style="26" customWidth="1"/>
    <col min="2051" max="2051" width="5.85546875" style="26" customWidth="1"/>
    <col min="2052" max="2293" width="8.85546875" style="26"/>
    <col min="2294" max="2294" width="5.85546875" style="26" customWidth="1"/>
    <col min="2295" max="2295" width="32.85546875" style="26" customWidth="1"/>
    <col min="2296" max="2296" width="5.85546875" style="26" customWidth="1"/>
    <col min="2297" max="2297" width="32.85546875" style="26" customWidth="1"/>
    <col min="2298" max="2303" width="8.85546875" style="26"/>
    <col min="2304" max="2304" width="32.85546875" style="26" customWidth="1"/>
    <col min="2305" max="2305" width="5.85546875" style="26" customWidth="1"/>
    <col min="2306" max="2306" width="32.85546875" style="26" customWidth="1"/>
    <col min="2307" max="2307" width="5.85546875" style="26" customWidth="1"/>
    <col min="2308" max="2549" width="8.85546875" style="26"/>
    <col min="2550" max="2550" width="5.85546875" style="26" customWidth="1"/>
    <col min="2551" max="2551" width="32.85546875" style="26" customWidth="1"/>
    <col min="2552" max="2552" width="5.85546875" style="26" customWidth="1"/>
    <col min="2553" max="2553" width="32.85546875" style="26" customWidth="1"/>
    <col min="2554" max="2559" width="8.85546875" style="26"/>
    <col min="2560" max="2560" width="32.85546875" style="26" customWidth="1"/>
    <col min="2561" max="2561" width="5.85546875" style="26" customWidth="1"/>
    <col min="2562" max="2562" width="32.85546875" style="26" customWidth="1"/>
    <col min="2563" max="2563" width="5.85546875" style="26" customWidth="1"/>
    <col min="2564" max="2805" width="8.85546875" style="26"/>
    <col min="2806" max="2806" width="5.85546875" style="26" customWidth="1"/>
    <col min="2807" max="2807" width="32.85546875" style="26" customWidth="1"/>
    <col min="2808" max="2808" width="5.85546875" style="26" customWidth="1"/>
    <col min="2809" max="2809" width="32.85546875" style="26" customWidth="1"/>
    <col min="2810" max="2815" width="8.85546875" style="26"/>
    <col min="2816" max="2816" width="32.85546875" style="26" customWidth="1"/>
    <col min="2817" max="2817" width="5.85546875" style="26" customWidth="1"/>
    <col min="2818" max="2818" width="32.85546875" style="26" customWidth="1"/>
    <col min="2819" max="2819" width="5.85546875" style="26" customWidth="1"/>
    <col min="2820" max="3061" width="8.85546875" style="26"/>
    <col min="3062" max="3062" width="5.85546875" style="26" customWidth="1"/>
    <col min="3063" max="3063" width="32.85546875" style="26" customWidth="1"/>
    <col min="3064" max="3064" width="5.85546875" style="26" customWidth="1"/>
    <col min="3065" max="3065" width="32.85546875" style="26" customWidth="1"/>
    <col min="3066" max="3071" width="8.85546875" style="26"/>
    <col min="3072" max="3072" width="32.85546875" style="26" customWidth="1"/>
    <col min="3073" max="3073" width="5.85546875" style="26" customWidth="1"/>
    <col min="3074" max="3074" width="32.85546875" style="26" customWidth="1"/>
    <col min="3075" max="3075" width="5.85546875" style="26" customWidth="1"/>
    <col min="3076" max="3317" width="8.85546875" style="26"/>
    <col min="3318" max="3318" width="5.85546875" style="26" customWidth="1"/>
    <col min="3319" max="3319" width="32.85546875" style="26" customWidth="1"/>
    <col min="3320" max="3320" width="5.85546875" style="26" customWidth="1"/>
    <col min="3321" max="3321" width="32.85546875" style="26" customWidth="1"/>
    <col min="3322" max="3327" width="8.85546875" style="26"/>
    <col min="3328" max="3328" width="32.85546875" style="26" customWidth="1"/>
    <col min="3329" max="3329" width="5.85546875" style="26" customWidth="1"/>
    <col min="3330" max="3330" width="32.85546875" style="26" customWidth="1"/>
    <col min="3331" max="3331" width="5.85546875" style="26" customWidth="1"/>
    <col min="3332" max="3573" width="8.85546875" style="26"/>
    <col min="3574" max="3574" width="5.85546875" style="26" customWidth="1"/>
    <col min="3575" max="3575" width="32.85546875" style="26" customWidth="1"/>
    <col min="3576" max="3576" width="5.85546875" style="26" customWidth="1"/>
    <col min="3577" max="3577" width="32.85546875" style="26" customWidth="1"/>
    <col min="3578" max="3583" width="8.85546875" style="26"/>
    <col min="3584" max="3584" width="32.85546875" style="26" customWidth="1"/>
    <col min="3585" max="3585" width="5.85546875" style="26" customWidth="1"/>
    <col min="3586" max="3586" width="32.85546875" style="26" customWidth="1"/>
    <col min="3587" max="3587" width="5.85546875" style="26" customWidth="1"/>
    <col min="3588" max="3829" width="8.85546875" style="26"/>
    <col min="3830" max="3830" width="5.85546875" style="26" customWidth="1"/>
    <col min="3831" max="3831" width="32.85546875" style="26" customWidth="1"/>
    <col min="3832" max="3832" width="5.85546875" style="26" customWidth="1"/>
    <col min="3833" max="3833" width="32.85546875" style="26" customWidth="1"/>
    <col min="3834" max="3839" width="8.85546875" style="26"/>
    <col min="3840" max="3840" width="32.85546875" style="26" customWidth="1"/>
    <col min="3841" max="3841" width="5.85546875" style="26" customWidth="1"/>
    <col min="3842" max="3842" width="32.85546875" style="26" customWidth="1"/>
    <col min="3843" max="3843" width="5.85546875" style="26" customWidth="1"/>
    <col min="3844" max="4085" width="8.85546875" style="26"/>
    <col min="4086" max="4086" width="5.85546875" style="26" customWidth="1"/>
    <col min="4087" max="4087" width="32.85546875" style="26" customWidth="1"/>
    <col min="4088" max="4088" width="5.85546875" style="26" customWidth="1"/>
    <col min="4089" max="4089" width="32.85546875" style="26" customWidth="1"/>
    <col min="4090" max="4095" width="8.85546875" style="26"/>
    <col min="4096" max="4096" width="32.85546875" style="26" customWidth="1"/>
    <col min="4097" max="4097" width="5.85546875" style="26" customWidth="1"/>
    <col min="4098" max="4098" width="32.85546875" style="26" customWidth="1"/>
    <col min="4099" max="4099" width="5.85546875" style="26" customWidth="1"/>
    <col min="4100" max="4341" width="8.85546875" style="26"/>
    <col min="4342" max="4342" width="5.85546875" style="26" customWidth="1"/>
    <col min="4343" max="4343" width="32.85546875" style="26" customWidth="1"/>
    <col min="4344" max="4344" width="5.85546875" style="26" customWidth="1"/>
    <col min="4345" max="4345" width="32.85546875" style="26" customWidth="1"/>
    <col min="4346" max="4351" width="8.85546875" style="26"/>
    <col min="4352" max="4352" width="32.85546875" style="26" customWidth="1"/>
    <col min="4353" max="4353" width="5.85546875" style="26" customWidth="1"/>
    <col min="4354" max="4354" width="32.85546875" style="26" customWidth="1"/>
    <col min="4355" max="4355" width="5.85546875" style="26" customWidth="1"/>
    <col min="4356" max="4597" width="8.85546875" style="26"/>
    <col min="4598" max="4598" width="5.85546875" style="26" customWidth="1"/>
    <col min="4599" max="4599" width="32.85546875" style="26" customWidth="1"/>
    <col min="4600" max="4600" width="5.85546875" style="26" customWidth="1"/>
    <col min="4601" max="4601" width="32.85546875" style="26" customWidth="1"/>
    <col min="4602" max="4607" width="8.85546875" style="26"/>
    <col min="4608" max="4608" width="32.85546875" style="26" customWidth="1"/>
    <col min="4609" max="4609" width="5.85546875" style="26" customWidth="1"/>
    <col min="4610" max="4610" width="32.85546875" style="26" customWidth="1"/>
    <col min="4611" max="4611" width="5.85546875" style="26" customWidth="1"/>
    <col min="4612" max="4853" width="8.85546875" style="26"/>
    <col min="4854" max="4854" width="5.85546875" style="26" customWidth="1"/>
    <col min="4855" max="4855" width="32.85546875" style="26" customWidth="1"/>
    <col min="4856" max="4856" width="5.85546875" style="26" customWidth="1"/>
    <col min="4857" max="4857" width="32.85546875" style="26" customWidth="1"/>
    <col min="4858" max="4863" width="8.85546875" style="26"/>
    <col min="4864" max="4864" width="32.85546875" style="26" customWidth="1"/>
    <col min="4865" max="4865" width="5.85546875" style="26" customWidth="1"/>
    <col min="4866" max="4866" width="32.85546875" style="26" customWidth="1"/>
    <col min="4867" max="4867" width="5.85546875" style="26" customWidth="1"/>
    <col min="4868" max="5109" width="8.85546875" style="26"/>
    <col min="5110" max="5110" width="5.85546875" style="26" customWidth="1"/>
    <col min="5111" max="5111" width="32.85546875" style="26" customWidth="1"/>
    <col min="5112" max="5112" width="5.85546875" style="26" customWidth="1"/>
    <col min="5113" max="5113" width="32.85546875" style="26" customWidth="1"/>
    <col min="5114" max="5119" width="8.85546875" style="26"/>
    <col min="5120" max="5120" width="32.85546875" style="26" customWidth="1"/>
    <col min="5121" max="5121" width="5.85546875" style="26" customWidth="1"/>
    <col min="5122" max="5122" width="32.85546875" style="26" customWidth="1"/>
    <col min="5123" max="5123" width="5.85546875" style="26" customWidth="1"/>
    <col min="5124" max="5365" width="8.85546875" style="26"/>
    <col min="5366" max="5366" width="5.85546875" style="26" customWidth="1"/>
    <col min="5367" max="5367" width="32.85546875" style="26" customWidth="1"/>
    <col min="5368" max="5368" width="5.85546875" style="26" customWidth="1"/>
    <col min="5369" max="5369" width="32.85546875" style="26" customWidth="1"/>
    <col min="5370" max="5375" width="8.85546875" style="26"/>
    <col min="5376" max="5376" width="32.85546875" style="26" customWidth="1"/>
    <col min="5377" max="5377" width="5.85546875" style="26" customWidth="1"/>
    <col min="5378" max="5378" width="32.85546875" style="26" customWidth="1"/>
    <col min="5379" max="5379" width="5.85546875" style="26" customWidth="1"/>
    <col min="5380" max="5621" width="8.85546875" style="26"/>
    <col min="5622" max="5622" width="5.85546875" style="26" customWidth="1"/>
    <col min="5623" max="5623" width="32.85546875" style="26" customWidth="1"/>
    <col min="5624" max="5624" width="5.85546875" style="26" customWidth="1"/>
    <col min="5625" max="5625" width="32.85546875" style="26" customWidth="1"/>
    <col min="5626" max="5631" width="8.85546875" style="26"/>
    <col min="5632" max="5632" width="32.85546875" style="26" customWidth="1"/>
    <col min="5633" max="5633" width="5.85546875" style="26" customWidth="1"/>
    <col min="5634" max="5634" width="32.85546875" style="26" customWidth="1"/>
    <col min="5635" max="5635" width="5.85546875" style="26" customWidth="1"/>
    <col min="5636" max="5877" width="8.85546875" style="26"/>
    <col min="5878" max="5878" width="5.85546875" style="26" customWidth="1"/>
    <col min="5879" max="5879" width="32.85546875" style="26" customWidth="1"/>
    <col min="5880" max="5880" width="5.85546875" style="26" customWidth="1"/>
    <col min="5881" max="5881" width="32.85546875" style="26" customWidth="1"/>
    <col min="5882" max="5887" width="8.85546875" style="26"/>
    <col min="5888" max="5888" width="32.85546875" style="26" customWidth="1"/>
    <col min="5889" max="5889" width="5.85546875" style="26" customWidth="1"/>
    <col min="5890" max="5890" width="32.85546875" style="26" customWidth="1"/>
    <col min="5891" max="5891" width="5.85546875" style="26" customWidth="1"/>
    <col min="5892" max="6133" width="8.85546875" style="26"/>
    <col min="6134" max="6134" width="5.85546875" style="26" customWidth="1"/>
    <col min="6135" max="6135" width="32.85546875" style="26" customWidth="1"/>
    <col min="6136" max="6136" width="5.85546875" style="26" customWidth="1"/>
    <col min="6137" max="6137" width="32.85546875" style="26" customWidth="1"/>
    <col min="6138" max="6143" width="8.85546875" style="26"/>
    <col min="6144" max="6144" width="32.85546875" style="26" customWidth="1"/>
    <col min="6145" max="6145" width="5.85546875" style="26" customWidth="1"/>
    <col min="6146" max="6146" width="32.85546875" style="26" customWidth="1"/>
    <col min="6147" max="6147" width="5.85546875" style="26" customWidth="1"/>
    <col min="6148" max="6389" width="8.85546875" style="26"/>
    <col min="6390" max="6390" width="5.85546875" style="26" customWidth="1"/>
    <col min="6391" max="6391" width="32.85546875" style="26" customWidth="1"/>
    <col min="6392" max="6392" width="5.85546875" style="26" customWidth="1"/>
    <col min="6393" max="6393" width="32.85546875" style="26" customWidth="1"/>
    <col min="6394" max="6399" width="8.85546875" style="26"/>
    <col min="6400" max="6400" width="32.85546875" style="26" customWidth="1"/>
    <col min="6401" max="6401" width="5.85546875" style="26" customWidth="1"/>
    <col min="6402" max="6402" width="32.85546875" style="26" customWidth="1"/>
    <col min="6403" max="6403" width="5.85546875" style="26" customWidth="1"/>
    <col min="6404" max="6645" width="8.85546875" style="26"/>
    <col min="6646" max="6646" width="5.85546875" style="26" customWidth="1"/>
    <col min="6647" max="6647" width="32.85546875" style="26" customWidth="1"/>
    <col min="6648" max="6648" width="5.85546875" style="26" customWidth="1"/>
    <col min="6649" max="6649" width="32.85546875" style="26" customWidth="1"/>
    <col min="6650" max="6655" width="8.85546875" style="26"/>
    <col min="6656" max="6656" width="32.85546875" style="26" customWidth="1"/>
    <col min="6657" max="6657" width="5.85546875" style="26" customWidth="1"/>
    <col min="6658" max="6658" width="32.85546875" style="26" customWidth="1"/>
    <col min="6659" max="6659" width="5.85546875" style="26" customWidth="1"/>
    <col min="6660" max="6901" width="8.85546875" style="26"/>
    <col min="6902" max="6902" width="5.85546875" style="26" customWidth="1"/>
    <col min="6903" max="6903" width="32.85546875" style="26" customWidth="1"/>
    <col min="6904" max="6904" width="5.85546875" style="26" customWidth="1"/>
    <col min="6905" max="6905" width="32.85546875" style="26" customWidth="1"/>
    <col min="6906" max="6911" width="8.85546875" style="26"/>
    <col min="6912" max="6912" width="32.85546875" style="26" customWidth="1"/>
    <col min="6913" max="6913" width="5.85546875" style="26" customWidth="1"/>
    <col min="6914" max="6914" width="32.85546875" style="26" customWidth="1"/>
    <col min="6915" max="6915" width="5.85546875" style="26" customWidth="1"/>
    <col min="6916" max="7157" width="8.85546875" style="26"/>
    <col min="7158" max="7158" width="5.85546875" style="26" customWidth="1"/>
    <col min="7159" max="7159" width="32.85546875" style="26" customWidth="1"/>
    <col min="7160" max="7160" width="5.85546875" style="26" customWidth="1"/>
    <col min="7161" max="7161" width="32.85546875" style="26" customWidth="1"/>
    <col min="7162" max="7167" width="8.85546875" style="26"/>
    <col min="7168" max="7168" width="32.85546875" style="26" customWidth="1"/>
    <col min="7169" max="7169" width="5.85546875" style="26" customWidth="1"/>
    <col min="7170" max="7170" width="32.85546875" style="26" customWidth="1"/>
    <col min="7171" max="7171" width="5.85546875" style="26" customWidth="1"/>
    <col min="7172" max="7413" width="8.85546875" style="26"/>
    <col min="7414" max="7414" width="5.85546875" style="26" customWidth="1"/>
    <col min="7415" max="7415" width="32.85546875" style="26" customWidth="1"/>
    <col min="7416" max="7416" width="5.85546875" style="26" customWidth="1"/>
    <col min="7417" max="7417" width="32.85546875" style="26" customWidth="1"/>
    <col min="7418" max="7423" width="8.85546875" style="26"/>
    <col min="7424" max="7424" width="32.85546875" style="26" customWidth="1"/>
    <col min="7425" max="7425" width="5.85546875" style="26" customWidth="1"/>
    <col min="7426" max="7426" width="32.85546875" style="26" customWidth="1"/>
    <col min="7427" max="7427" width="5.85546875" style="26" customWidth="1"/>
    <col min="7428" max="7669" width="8.85546875" style="26"/>
    <col min="7670" max="7670" width="5.85546875" style="26" customWidth="1"/>
    <col min="7671" max="7671" width="32.85546875" style="26" customWidth="1"/>
    <col min="7672" max="7672" width="5.85546875" style="26" customWidth="1"/>
    <col min="7673" max="7673" width="32.85546875" style="26" customWidth="1"/>
    <col min="7674" max="7679" width="8.85546875" style="26"/>
    <col min="7680" max="7680" width="32.85546875" style="26" customWidth="1"/>
    <col min="7681" max="7681" width="5.85546875" style="26" customWidth="1"/>
    <col min="7682" max="7682" width="32.85546875" style="26" customWidth="1"/>
    <col min="7683" max="7683" width="5.85546875" style="26" customWidth="1"/>
    <col min="7684" max="7925" width="8.85546875" style="26"/>
    <col min="7926" max="7926" width="5.85546875" style="26" customWidth="1"/>
    <col min="7927" max="7927" width="32.85546875" style="26" customWidth="1"/>
    <col min="7928" max="7928" width="5.85546875" style="26" customWidth="1"/>
    <col min="7929" max="7929" width="32.85546875" style="26" customWidth="1"/>
    <col min="7930" max="7935" width="8.85546875" style="26"/>
    <col min="7936" max="7936" width="32.85546875" style="26" customWidth="1"/>
    <col min="7937" max="7937" width="5.85546875" style="26" customWidth="1"/>
    <col min="7938" max="7938" width="32.85546875" style="26" customWidth="1"/>
    <col min="7939" max="7939" width="5.85546875" style="26" customWidth="1"/>
    <col min="7940" max="8181" width="8.85546875" style="26"/>
    <col min="8182" max="8182" width="5.85546875" style="26" customWidth="1"/>
    <col min="8183" max="8183" width="32.85546875" style="26" customWidth="1"/>
    <col min="8184" max="8184" width="5.85546875" style="26" customWidth="1"/>
    <col min="8185" max="8185" width="32.85546875" style="26" customWidth="1"/>
    <col min="8186" max="8191" width="8.85546875" style="26"/>
    <col min="8192" max="8192" width="32.85546875" style="26" customWidth="1"/>
    <col min="8193" max="8193" width="5.85546875" style="26" customWidth="1"/>
    <col min="8194" max="8194" width="32.85546875" style="26" customWidth="1"/>
    <col min="8195" max="8195" width="5.85546875" style="26" customWidth="1"/>
    <col min="8196" max="8437" width="8.85546875" style="26"/>
    <col min="8438" max="8438" width="5.85546875" style="26" customWidth="1"/>
    <col min="8439" max="8439" width="32.85546875" style="26" customWidth="1"/>
    <col min="8440" max="8440" width="5.85546875" style="26" customWidth="1"/>
    <col min="8441" max="8441" width="32.85546875" style="26" customWidth="1"/>
    <col min="8442" max="8447" width="8.85546875" style="26"/>
    <col min="8448" max="8448" width="32.85546875" style="26" customWidth="1"/>
    <col min="8449" max="8449" width="5.85546875" style="26" customWidth="1"/>
    <col min="8450" max="8450" width="32.85546875" style="26" customWidth="1"/>
    <col min="8451" max="8451" width="5.85546875" style="26" customWidth="1"/>
    <col min="8452" max="8693" width="8.85546875" style="26"/>
    <col min="8694" max="8694" width="5.85546875" style="26" customWidth="1"/>
    <col min="8695" max="8695" width="32.85546875" style="26" customWidth="1"/>
    <col min="8696" max="8696" width="5.85546875" style="26" customWidth="1"/>
    <col min="8697" max="8697" width="32.85546875" style="26" customWidth="1"/>
    <col min="8698" max="8703" width="8.85546875" style="26"/>
    <col min="8704" max="8704" width="32.85546875" style="26" customWidth="1"/>
    <col min="8705" max="8705" width="5.85546875" style="26" customWidth="1"/>
    <col min="8706" max="8706" width="32.85546875" style="26" customWidth="1"/>
    <col min="8707" max="8707" width="5.85546875" style="26" customWidth="1"/>
    <col min="8708" max="8949" width="8.85546875" style="26"/>
    <col min="8950" max="8950" width="5.85546875" style="26" customWidth="1"/>
    <col min="8951" max="8951" width="32.85546875" style="26" customWidth="1"/>
    <col min="8952" max="8952" width="5.85546875" style="26" customWidth="1"/>
    <col min="8953" max="8953" width="32.85546875" style="26" customWidth="1"/>
    <col min="8954" max="8959" width="8.85546875" style="26"/>
    <col min="8960" max="8960" width="32.85546875" style="26" customWidth="1"/>
    <col min="8961" max="8961" width="5.85546875" style="26" customWidth="1"/>
    <col min="8962" max="8962" width="32.85546875" style="26" customWidth="1"/>
    <col min="8963" max="8963" width="5.85546875" style="26" customWidth="1"/>
    <col min="8964" max="9205" width="8.85546875" style="26"/>
    <col min="9206" max="9206" width="5.85546875" style="26" customWidth="1"/>
    <col min="9207" max="9207" width="32.85546875" style="26" customWidth="1"/>
    <col min="9208" max="9208" width="5.85546875" style="26" customWidth="1"/>
    <col min="9209" max="9209" width="32.85546875" style="26" customWidth="1"/>
    <col min="9210" max="9215" width="8.85546875" style="26"/>
    <col min="9216" max="9216" width="32.85546875" style="26" customWidth="1"/>
    <col min="9217" max="9217" width="5.85546875" style="26" customWidth="1"/>
    <col min="9218" max="9218" width="32.85546875" style="26" customWidth="1"/>
    <col min="9219" max="9219" width="5.85546875" style="26" customWidth="1"/>
    <col min="9220" max="9461" width="8.85546875" style="26"/>
    <col min="9462" max="9462" width="5.85546875" style="26" customWidth="1"/>
    <col min="9463" max="9463" width="32.85546875" style="26" customWidth="1"/>
    <col min="9464" max="9464" width="5.85546875" style="26" customWidth="1"/>
    <col min="9465" max="9465" width="32.85546875" style="26" customWidth="1"/>
    <col min="9466" max="9471" width="8.85546875" style="26"/>
    <col min="9472" max="9472" width="32.85546875" style="26" customWidth="1"/>
    <col min="9473" max="9473" width="5.85546875" style="26" customWidth="1"/>
    <col min="9474" max="9474" width="32.85546875" style="26" customWidth="1"/>
    <col min="9475" max="9475" width="5.85546875" style="26" customWidth="1"/>
    <col min="9476" max="9717" width="8.85546875" style="26"/>
    <col min="9718" max="9718" width="5.85546875" style="26" customWidth="1"/>
    <col min="9719" max="9719" width="32.85546875" style="26" customWidth="1"/>
    <col min="9720" max="9720" width="5.85546875" style="26" customWidth="1"/>
    <col min="9721" max="9721" width="32.85546875" style="26" customWidth="1"/>
    <col min="9722" max="9727" width="8.85546875" style="26"/>
    <col min="9728" max="9728" width="32.85546875" style="26" customWidth="1"/>
    <col min="9729" max="9729" width="5.85546875" style="26" customWidth="1"/>
    <col min="9730" max="9730" width="32.85546875" style="26" customWidth="1"/>
    <col min="9731" max="9731" width="5.85546875" style="26" customWidth="1"/>
    <col min="9732" max="9973" width="8.85546875" style="26"/>
    <col min="9974" max="9974" width="5.85546875" style="26" customWidth="1"/>
    <col min="9975" max="9975" width="32.85546875" style="26" customWidth="1"/>
    <col min="9976" max="9976" width="5.85546875" style="26" customWidth="1"/>
    <col min="9977" max="9977" width="32.85546875" style="26" customWidth="1"/>
    <col min="9978" max="9983" width="8.85546875" style="26"/>
    <col min="9984" max="9984" width="32.85546875" style="26" customWidth="1"/>
    <col min="9985" max="9985" width="5.85546875" style="26" customWidth="1"/>
    <col min="9986" max="9986" width="32.85546875" style="26" customWidth="1"/>
    <col min="9987" max="9987" width="5.85546875" style="26" customWidth="1"/>
    <col min="9988" max="10229" width="8.85546875" style="26"/>
    <col min="10230" max="10230" width="5.85546875" style="26" customWidth="1"/>
    <col min="10231" max="10231" width="32.85546875" style="26" customWidth="1"/>
    <col min="10232" max="10232" width="5.85546875" style="26" customWidth="1"/>
    <col min="10233" max="10233" width="32.85546875" style="26" customWidth="1"/>
    <col min="10234" max="10239" width="8.85546875" style="26"/>
    <col min="10240" max="10240" width="32.85546875" style="26" customWidth="1"/>
    <col min="10241" max="10241" width="5.85546875" style="26" customWidth="1"/>
    <col min="10242" max="10242" width="32.85546875" style="26" customWidth="1"/>
    <col min="10243" max="10243" width="5.85546875" style="26" customWidth="1"/>
    <col min="10244" max="10485" width="8.85546875" style="26"/>
    <col min="10486" max="10486" width="5.85546875" style="26" customWidth="1"/>
    <col min="10487" max="10487" width="32.85546875" style="26" customWidth="1"/>
    <col min="10488" max="10488" width="5.85546875" style="26" customWidth="1"/>
    <col min="10489" max="10489" width="32.85546875" style="26" customWidth="1"/>
    <col min="10490" max="10495" width="8.85546875" style="26"/>
    <col min="10496" max="10496" width="32.85546875" style="26" customWidth="1"/>
    <col min="10497" max="10497" width="5.85546875" style="26" customWidth="1"/>
    <col min="10498" max="10498" width="32.85546875" style="26" customWidth="1"/>
    <col min="10499" max="10499" width="5.85546875" style="26" customWidth="1"/>
    <col min="10500" max="10741" width="8.85546875" style="26"/>
    <col min="10742" max="10742" width="5.85546875" style="26" customWidth="1"/>
    <col min="10743" max="10743" width="32.85546875" style="26" customWidth="1"/>
    <col min="10744" max="10744" width="5.85546875" style="26" customWidth="1"/>
    <col min="10745" max="10745" width="32.85546875" style="26" customWidth="1"/>
    <col min="10746" max="10751" width="8.85546875" style="26"/>
    <col min="10752" max="10752" width="32.85546875" style="26" customWidth="1"/>
    <col min="10753" max="10753" width="5.85546875" style="26" customWidth="1"/>
    <col min="10754" max="10754" width="32.85546875" style="26" customWidth="1"/>
    <col min="10755" max="10755" width="5.85546875" style="26" customWidth="1"/>
    <col min="10756" max="10997" width="8.85546875" style="26"/>
    <col min="10998" max="10998" width="5.85546875" style="26" customWidth="1"/>
    <col min="10999" max="10999" width="32.85546875" style="26" customWidth="1"/>
    <col min="11000" max="11000" width="5.85546875" style="26" customWidth="1"/>
    <col min="11001" max="11001" width="32.85546875" style="26" customWidth="1"/>
    <col min="11002" max="11007" width="8.85546875" style="26"/>
    <col min="11008" max="11008" width="32.85546875" style="26" customWidth="1"/>
    <col min="11009" max="11009" width="5.85546875" style="26" customWidth="1"/>
    <col min="11010" max="11010" width="32.85546875" style="26" customWidth="1"/>
    <col min="11011" max="11011" width="5.85546875" style="26" customWidth="1"/>
    <col min="11012" max="11253" width="8.85546875" style="26"/>
    <col min="11254" max="11254" width="5.85546875" style="26" customWidth="1"/>
    <col min="11255" max="11255" width="32.85546875" style="26" customWidth="1"/>
    <col min="11256" max="11256" width="5.85546875" style="26" customWidth="1"/>
    <col min="11257" max="11257" width="32.85546875" style="26" customWidth="1"/>
    <col min="11258" max="11263" width="8.85546875" style="26"/>
    <col min="11264" max="11264" width="32.85546875" style="26" customWidth="1"/>
    <col min="11265" max="11265" width="5.85546875" style="26" customWidth="1"/>
    <col min="11266" max="11266" width="32.85546875" style="26" customWidth="1"/>
    <col min="11267" max="11267" width="5.85546875" style="26" customWidth="1"/>
    <col min="11268" max="11509" width="8.85546875" style="26"/>
    <col min="11510" max="11510" width="5.85546875" style="26" customWidth="1"/>
    <col min="11511" max="11511" width="32.85546875" style="26" customWidth="1"/>
    <col min="11512" max="11512" width="5.85546875" style="26" customWidth="1"/>
    <col min="11513" max="11513" width="32.85546875" style="26" customWidth="1"/>
    <col min="11514" max="11519" width="8.85546875" style="26"/>
    <col min="11520" max="11520" width="32.85546875" style="26" customWidth="1"/>
    <col min="11521" max="11521" width="5.85546875" style="26" customWidth="1"/>
    <col min="11522" max="11522" width="32.85546875" style="26" customWidth="1"/>
    <col min="11523" max="11523" width="5.85546875" style="26" customWidth="1"/>
    <col min="11524" max="11765" width="8.85546875" style="26"/>
    <col min="11766" max="11766" width="5.85546875" style="26" customWidth="1"/>
    <col min="11767" max="11767" width="32.85546875" style="26" customWidth="1"/>
    <col min="11768" max="11768" width="5.85546875" style="26" customWidth="1"/>
    <col min="11769" max="11769" width="32.85546875" style="26" customWidth="1"/>
    <col min="11770" max="11775" width="8.85546875" style="26"/>
    <col min="11776" max="11776" width="32.85546875" style="26" customWidth="1"/>
    <col min="11777" max="11777" width="5.85546875" style="26" customWidth="1"/>
    <col min="11778" max="11778" width="32.85546875" style="26" customWidth="1"/>
    <col min="11779" max="11779" width="5.85546875" style="26" customWidth="1"/>
    <col min="11780" max="12021" width="8.85546875" style="26"/>
    <col min="12022" max="12022" width="5.85546875" style="26" customWidth="1"/>
    <col min="12023" max="12023" width="32.85546875" style="26" customWidth="1"/>
    <col min="12024" max="12024" width="5.85546875" style="26" customWidth="1"/>
    <col min="12025" max="12025" width="32.85546875" style="26" customWidth="1"/>
    <col min="12026" max="12031" width="8.85546875" style="26"/>
    <col min="12032" max="12032" width="32.85546875" style="26" customWidth="1"/>
    <col min="12033" max="12033" width="5.85546875" style="26" customWidth="1"/>
    <col min="12034" max="12034" width="32.85546875" style="26" customWidth="1"/>
    <col min="12035" max="12035" width="5.85546875" style="26" customWidth="1"/>
    <col min="12036" max="12277" width="8.85546875" style="26"/>
    <col min="12278" max="12278" width="5.85546875" style="26" customWidth="1"/>
    <col min="12279" max="12279" width="32.85546875" style="26" customWidth="1"/>
    <col min="12280" max="12280" width="5.85546875" style="26" customWidth="1"/>
    <col min="12281" max="12281" width="32.85546875" style="26" customWidth="1"/>
    <col min="12282" max="12287" width="8.85546875" style="26"/>
    <col min="12288" max="12288" width="32.85546875" style="26" customWidth="1"/>
    <col min="12289" max="12289" width="5.85546875" style="26" customWidth="1"/>
    <col min="12290" max="12290" width="32.85546875" style="26" customWidth="1"/>
    <col min="12291" max="12291" width="5.85546875" style="26" customWidth="1"/>
    <col min="12292" max="12533" width="8.85546875" style="26"/>
    <col min="12534" max="12534" width="5.85546875" style="26" customWidth="1"/>
    <col min="12535" max="12535" width="32.85546875" style="26" customWidth="1"/>
    <col min="12536" max="12536" width="5.85546875" style="26" customWidth="1"/>
    <col min="12537" max="12537" width="32.85546875" style="26" customWidth="1"/>
    <col min="12538" max="12543" width="8.85546875" style="26"/>
    <col min="12544" max="12544" width="32.85546875" style="26" customWidth="1"/>
    <col min="12545" max="12545" width="5.85546875" style="26" customWidth="1"/>
    <col min="12546" max="12546" width="32.85546875" style="26" customWidth="1"/>
    <col min="12547" max="12547" width="5.85546875" style="26" customWidth="1"/>
    <col min="12548" max="12789" width="8.85546875" style="26"/>
    <col min="12790" max="12790" width="5.85546875" style="26" customWidth="1"/>
    <col min="12791" max="12791" width="32.85546875" style="26" customWidth="1"/>
    <col min="12792" max="12792" width="5.85546875" style="26" customWidth="1"/>
    <col min="12793" max="12793" width="32.85546875" style="26" customWidth="1"/>
    <col min="12794" max="12799" width="8.85546875" style="26"/>
    <col min="12800" max="12800" width="32.85546875" style="26" customWidth="1"/>
    <col min="12801" max="12801" width="5.85546875" style="26" customWidth="1"/>
    <col min="12802" max="12802" width="32.85546875" style="26" customWidth="1"/>
    <col min="12803" max="12803" width="5.85546875" style="26" customWidth="1"/>
    <col min="12804" max="13045" width="8.85546875" style="26"/>
    <col min="13046" max="13046" width="5.85546875" style="26" customWidth="1"/>
    <col min="13047" max="13047" width="32.85546875" style="26" customWidth="1"/>
    <col min="13048" max="13048" width="5.85546875" style="26" customWidth="1"/>
    <col min="13049" max="13049" width="32.85546875" style="26" customWidth="1"/>
    <col min="13050" max="13055" width="8.85546875" style="26"/>
    <col min="13056" max="13056" width="32.85546875" style="26" customWidth="1"/>
    <col min="13057" max="13057" width="5.85546875" style="26" customWidth="1"/>
    <col min="13058" max="13058" width="32.85546875" style="26" customWidth="1"/>
    <col min="13059" max="13059" width="5.85546875" style="26" customWidth="1"/>
    <col min="13060" max="13301" width="8.85546875" style="26"/>
    <col min="13302" max="13302" width="5.85546875" style="26" customWidth="1"/>
    <col min="13303" max="13303" width="32.85546875" style="26" customWidth="1"/>
    <col min="13304" max="13304" width="5.85546875" style="26" customWidth="1"/>
    <col min="13305" max="13305" width="32.85546875" style="26" customWidth="1"/>
    <col min="13306" max="13311" width="8.85546875" style="26"/>
    <col min="13312" max="13312" width="32.85546875" style="26" customWidth="1"/>
    <col min="13313" max="13313" width="5.85546875" style="26" customWidth="1"/>
    <col min="13314" max="13314" width="32.85546875" style="26" customWidth="1"/>
    <col min="13315" max="13315" width="5.85546875" style="26" customWidth="1"/>
    <col min="13316" max="13557" width="8.85546875" style="26"/>
    <col min="13558" max="13558" width="5.85546875" style="26" customWidth="1"/>
    <col min="13559" max="13559" width="32.85546875" style="26" customWidth="1"/>
    <col min="13560" max="13560" width="5.85546875" style="26" customWidth="1"/>
    <col min="13561" max="13561" width="32.85546875" style="26" customWidth="1"/>
    <col min="13562" max="13567" width="8.85546875" style="26"/>
    <col min="13568" max="13568" width="32.85546875" style="26" customWidth="1"/>
    <col min="13569" max="13569" width="5.85546875" style="26" customWidth="1"/>
    <col min="13570" max="13570" width="32.85546875" style="26" customWidth="1"/>
    <col min="13571" max="13571" width="5.85546875" style="26" customWidth="1"/>
    <col min="13572" max="13813" width="8.85546875" style="26"/>
    <col min="13814" max="13814" width="5.85546875" style="26" customWidth="1"/>
    <col min="13815" max="13815" width="32.85546875" style="26" customWidth="1"/>
    <col min="13816" max="13816" width="5.85546875" style="26" customWidth="1"/>
    <col min="13817" max="13817" width="32.85546875" style="26" customWidth="1"/>
    <col min="13818" max="13823" width="8.85546875" style="26"/>
    <col min="13824" max="13824" width="32.85546875" style="26" customWidth="1"/>
    <col min="13825" max="13825" width="5.85546875" style="26" customWidth="1"/>
    <col min="13826" max="13826" width="32.85546875" style="26" customWidth="1"/>
    <col min="13827" max="13827" width="5.85546875" style="26" customWidth="1"/>
    <col min="13828" max="14069" width="8.85546875" style="26"/>
    <col min="14070" max="14070" width="5.85546875" style="26" customWidth="1"/>
    <col min="14071" max="14071" width="32.85546875" style="26" customWidth="1"/>
    <col min="14072" max="14072" width="5.85546875" style="26" customWidth="1"/>
    <col min="14073" max="14073" width="32.85546875" style="26" customWidth="1"/>
    <col min="14074" max="14079" width="8.85546875" style="26"/>
    <col min="14080" max="14080" width="32.85546875" style="26" customWidth="1"/>
    <col min="14081" max="14081" width="5.85546875" style="26" customWidth="1"/>
    <col min="14082" max="14082" width="32.85546875" style="26" customWidth="1"/>
    <col min="14083" max="14083" width="5.85546875" style="26" customWidth="1"/>
    <col min="14084" max="14325" width="8.85546875" style="26"/>
    <col min="14326" max="14326" width="5.85546875" style="26" customWidth="1"/>
    <col min="14327" max="14327" width="32.85546875" style="26" customWidth="1"/>
    <col min="14328" max="14328" width="5.85546875" style="26" customWidth="1"/>
    <col min="14329" max="14329" width="32.85546875" style="26" customWidth="1"/>
    <col min="14330" max="14335" width="8.85546875" style="26"/>
    <col min="14336" max="14336" width="32.85546875" style="26" customWidth="1"/>
    <col min="14337" max="14337" width="5.85546875" style="26" customWidth="1"/>
    <col min="14338" max="14338" width="32.85546875" style="26" customWidth="1"/>
    <col min="14339" max="14339" width="5.85546875" style="26" customWidth="1"/>
    <col min="14340" max="14581" width="8.85546875" style="26"/>
    <col min="14582" max="14582" width="5.85546875" style="26" customWidth="1"/>
    <col min="14583" max="14583" width="32.85546875" style="26" customWidth="1"/>
    <col min="14584" max="14584" width="5.85546875" style="26" customWidth="1"/>
    <col min="14585" max="14585" width="32.85546875" style="26" customWidth="1"/>
    <col min="14586" max="14591" width="8.85546875" style="26"/>
    <col min="14592" max="14592" width="32.85546875" style="26" customWidth="1"/>
    <col min="14593" max="14593" width="5.85546875" style="26" customWidth="1"/>
    <col min="14594" max="14594" width="32.85546875" style="26" customWidth="1"/>
    <col min="14595" max="14595" width="5.85546875" style="26" customWidth="1"/>
    <col min="14596" max="14837" width="8.85546875" style="26"/>
    <col min="14838" max="14838" width="5.85546875" style="26" customWidth="1"/>
    <col min="14839" max="14839" width="32.85546875" style="26" customWidth="1"/>
    <col min="14840" max="14840" width="5.85546875" style="26" customWidth="1"/>
    <col min="14841" max="14841" width="32.85546875" style="26" customWidth="1"/>
    <col min="14842" max="14847" width="8.85546875" style="26"/>
    <col min="14848" max="14848" width="32.85546875" style="26" customWidth="1"/>
    <col min="14849" max="14849" width="5.85546875" style="26" customWidth="1"/>
    <col min="14850" max="14850" width="32.85546875" style="26" customWidth="1"/>
    <col min="14851" max="14851" width="5.85546875" style="26" customWidth="1"/>
    <col min="14852" max="15093" width="8.85546875" style="26"/>
    <col min="15094" max="15094" width="5.85546875" style="26" customWidth="1"/>
    <col min="15095" max="15095" width="32.85546875" style="26" customWidth="1"/>
    <col min="15096" max="15096" width="5.85546875" style="26" customWidth="1"/>
    <col min="15097" max="15097" width="32.85546875" style="26" customWidth="1"/>
    <col min="15098" max="15103" width="8.85546875" style="26"/>
    <col min="15104" max="15104" width="32.85546875" style="26" customWidth="1"/>
    <col min="15105" max="15105" width="5.85546875" style="26" customWidth="1"/>
    <col min="15106" max="15106" width="32.85546875" style="26" customWidth="1"/>
    <col min="15107" max="15107" width="5.85546875" style="26" customWidth="1"/>
    <col min="15108" max="15349" width="8.85546875" style="26"/>
    <col min="15350" max="15350" width="5.85546875" style="26" customWidth="1"/>
    <col min="15351" max="15351" width="32.85546875" style="26" customWidth="1"/>
    <col min="15352" max="15352" width="5.85546875" style="26" customWidth="1"/>
    <col min="15353" max="15353" width="32.85546875" style="26" customWidth="1"/>
    <col min="15354" max="15359" width="8.85546875" style="26"/>
    <col min="15360" max="15360" width="32.85546875" style="26" customWidth="1"/>
    <col min="15361" max="15361" width="5.85546875" style="26" customWidth="1"/>
    <col min="15362" max="15362" width="32.85546875" style="26" customWidth="1"/>
    <col min="15363" max="15363" width="5.85546875" style="26" customWidth="1"/>
    <col min="15364" max="15605" width="8.85546875" style="26"/>
    <col min="15606" max="15606" width="5.85546875" style="26" customWidth="1"/>
    <col min="15607" max="15607" width="32.85546875" style="26" customWidth="1"/>
    <col min="15608" max="15608" width="5.85546875" style="26" customWidth="1"/>
    <col min="15609" max="15609" width="32.85546875" style="26" customWidth="1"/>
    <col min="15610" max="15615" width="8.85546875" style="26"/>
    <col min="15616" max="15616" width="32.85546875" style="26" customWidth="1"/>
    <col min="15617" max="15617" width="5.85546875" style="26" customWidth="1"/>
    <col min="15618" max="15618" width="32.85546875" style="26" customWidth="1"/>
    <col min="15619" max="15619" width="5.85546875" style="26" customWidth="1"/>
    <col min="15620" max="15861" width="8.85546875" style="26"/>
    <col min="15862" max="15862" width="5.85546875" style="26" customWidth="1"/>
    <col min="15863" max="15863" width="32.85546875" style="26" customWidth="1"/>
    <col min="15864" max="15864" width="5.85546875" style="26" customWidth="1"/>
    <col min="15865" max="15865" width="32.85546875" style="26" customWidth="1"/>
    <col min="15866" max="15871" width="8.85546875" style="26"/>
    <col min="15872" max="15872" width="32.85546875" style="26" customWidth="1"/>
    <col min="15873" max="15873" width="5.85546875" style="26" customWidth="1"/>
    <col min="15874" max="15874" width="32.85546875" style="26" customWidth="1"/>
    <col min="15875" max="15875" width="5.85546875" style="26" customWidth="1"/>
    <col min="15876" max="16117" width="8.85546875" style="26"/>
    <col min="16118" max="16118" width="5.85546875" style="26" customWidth="1"/>
    <col min="16119" max="16119" width="32.85546875" style="26" customWidth="1"/>
    <col min="16120" max="16120" width="5.85546875" style="26" customWidth="1"/>
    <col min="16121" max="16121" width="32.85546875" style="26" customWidth="1"/>
    <col min="16122" max="16127" width="8.85546875" style="26"/>
    <col min="16128" max="16128" width="32.85546875" style="26" customWidth="1"/>
    <col min="16129" max="16129" width="5.85546875" style="26" customWidth="1"/>
    <col min="16130" max="16130" width="32.85546875" style="26" customWidth="1"/>
    <col min="16131" max="16131" width="5.85546875" style="26" customWidth="1"/>
    <col min="16132" max="16384" width="8.85546875" style="26"/>
  </cols>
  <sheetData>
    <row r="1" spans="1:11" ht="18" customHeight="1">
      <c r="F1" s="27" t="s">
        <v>23</v>
      </c>
    </row>
    <row r="3" spans="1:11" ht="27" customHeight="1">
      <c r="A3" s="213" t="s">
        <v>14</v>
      </c>
      <c r="B3" s="213"/>
      <c r="C3" s="213"/>
      <c r="D3" s="213"/>
      <c r="E3" s="213"/>
      <c r="J3" s="26"/>
      <c r="K3" s="26"/>
    </row>
    <row r="4" spans="1:11" ht="18" customHeight="1">
      <c r="A4" s="242" t="s">
        <v>95</v>
      </c>
      <c r="B4" s="218" t="s">
        <v>96</v>
      </c>
      <c r="C4" s="30" t="s">
        <v>40</v>
      </c>
      <c r="D4" s="30" t="s">
        <v>39</v>
      </c>
      <c r="E4" s="30" t="s">
        <v>40</v>
      </c>
      <c r="J4" s="26"/>
      <c r="K4" s="26"/>
    </row>
    <row r="5" spans="1:11" ht="18" customHeight="1">
      <c r="A5" s="242"/>
      <c r="B5" s="218"/>
      <c r="C5" s="31">
        <v>2020</v>
      </c>
      <c r="D5" s="31">
        <v>2021</v>
      </c>
      <c r="E5" s="31">
        <v>2021</v>
      </c>
      <c r="J5" s="26"/>
      <c r="K5" s="26"/>
    </row>
    <row r="6" spans="1:11" ht="18" customHeight="1">
      <c r="A6" s="242"/>
      <c r="B6" s="218"/>
      <c r="C6" s="233" t="s">
        <v>59</v>
      </c>
      <c r="D6" s="234"/>
      <c r="E6" s="235"/>
      <c r="J6" s="26"/>
      <c r="K6" s="26"/>
    </row>
    <row r="7" spans="1:11" ht="21.75">
      <c r="A7" s="112">
        <v>1</v>
      </c>
      <c r="B7" s="36" t="s">
        <v>97</v>
      </c>
      <c r="C7" s="37">
        <v>8101.7317169999997</v>
      </c>
      <c r="D7" s="37">
        <v>10128.547943</v>
      </c>
      <c r="E7" s="37">
        <v>10862.200295000001</v>
      </c>
      <c r="F7" s="38"/>
      <c r="J7" s="26"/>
      <c r="K7" s="26"/>
    </row>
    <row r="8" spans="1:11" ht="21.75">
      <c r="A8" s="113">
        <v>2</v>
      </c>
      <c r="B8" s="41" t="s">
        <v>102</v>
      </c>
      <c r="C8" s="42">
        <v>4613.8053890000001</v>
      </c>
      <c r="D8" s="42">
        <v>5125.441022</v>
      </c>
      <c r="E8" s="42">
        <v>5228.4115659999998</v>
      </c>
      <c r="F8" s="38"/>
      <c r="J8" s="26"/>
      <c r="K8" s="26"/>
    </row>
    <row r="9" spans="1:11" ht="21.75">
      <c r="A9" s="112">
        <v>3</v>
      </c>
      <c r="B9" s="36" t="s">
        <v>101</v>
      </c>
      <c r="C9" s="37">
        <v>2766.715091</v>
      </c>
      <c r="D9" s="37">
        <v>3116.3508820000002</v>
      </c>
      <c r="E9" s="37">
        <v>4071.724475</v>
      </c>
      <c r="F9" s="38"/>
      <c r="J9" s="26"/>
      <c r="K9" s="26"/>
    </row>
    <row r="10" spans="1:11" ht="21.75">
      <c r="A10" s="113">
        <v>4</v>
      </c>
      <c r="B10" s="41" t="s">
        <v>98</v>
      </c>
      <c r="C10" s="42">
        <v>2106.8713699999998</v>
      </c>
      <c r="D10" s="42">
        <v>2210.2960429999998</v>
      </c>
      <c r="E10" s="42">
        <v>2835.3189179999999</v>
      </c>
      <c r="F10" s="38"/>
      <c r="J10" s="26"/>
      <c r="K10" s="26"/>
    </row>
    <row r="11" spans="1:11" ht="21.75">
      <c r="A11" s="112">
        <v>5</v>
      </c>
      <c r="B11" s="36" t="s">
        <v>143</v>
      </c>
      <c r="C11" s="37">
        <v>2146.9061200000001</v>
      </c>
      <c r="D11" s="37">
        <v>2158.7155750000002</v>
      </c>
      <c r="E11" s="37">
        <v>2386.1515429999999</v>
      </c>
      <c r="F11" s="38"/>
      <c r="J11" s="26"/>
      <c r="K11" s="26"/>
    </row>
    <row r="12" spans="1:11" ht="21.75">
      <c r="A12" s="113">
        <v>6</v>
      </c>
      <c r="B12" s="41" t="s">
        <v>99</v>
      </c>
      <c r="C12" s="42">
        <v>1065.421292</v>
      </c>
      <c r="D12" s="42">
        <v>1734.8587339999999</v>
      </c>
      <c r="E12" s="42">
        <v>2158.050573</v>
      </c>
      <c r="F12" s="38"/>
      <c r="J12" s="26"/>
      <c r="K12" s="26"/>
    </row>
    <row r="13" spans="1:11" ht="21.75">
      <c r="A13" s="112">
        <v>7</v>
      </c>
      <c r="B13" s="36" t="s">
        <v>109</v>
      </c>
      <c r="C13" s="37">
        <v>1661.4403420000001</v>
      </c>
      <c r="D13" s="37">
        <v>1235.5761299999999</v>
      </c>
      <c r="E13" s="37">
        <v>1599.8843750000001</v>
      </c>
      <c r="F13" s="38"/>
      <c r="J13" s="26"/>
      <c r="K13" s="26"/>
    </row>
    <row r="14" spans="1:11" ht="21.75">
      <c r="A14" s="113">
        <v>8</v>
      </c>
      <c r="B14" s="41" t="s">
        <v>108</v>
      </c>
      <c r="C14" s="42">
        <v>1241.09791</v>
      </c>
      <c r="D14" s="42">
        <v>1111.241442</v>
      </c>
      <c r="E14" s="42">
        <v>1476.6375129999999</v>
      </c>
      <c r="F14" s="38"/>
      <c r="J14" s="26"/>
      <c r="K14" s="26"/>
    </row>
    <row r="15" spans="1:11" ht="21.75">
      <c r="A15" s="112">
        <v>9</v>
      </c>
      <c r="B15" s="36" t="s">
        <v>107</v>
      </c>
      <c r="C15" s="37">
        <v>440.352011</v>
      </c>
      <c r="D15" s="37">
        <v>811.85747300000003</v>
      </c>
      <c r="E15" s="37">
        <v>1289.6984050000001</v>
      </c>
      <c r="F15" s="38"/>
      <c r="J15" s="26"/>
      <c r="K15" s="26"/>
    </row>
    <row r="16" spans="1:11" ht="21.75">
      <c r="A16" s="113">
        <v>10</v>
      </c>
      <c r="B16" s="41" t="s">
        <v>100</v>
      </c>
      <c r="C16" s="42">
        <v>816.80183</v>
      </c>
      <c r="D16" s="42">
        <v>1032.4591499999999</v>
      </c>
      <c r="E16" s="42">
        <v>1090.49775</v>
      </c>
      <c r="F16" s="38"/>
      <c r="J16" s="26"/>
      <c r="K16" s="26"/>
    </row>
    <row r="17" spans="1:6" s="26" customFormat="1" ht="21.75">
      <c r="A17" s="112">
        <v>11</v>
      </c>
      <c r="B17" s="36" t="s">
        <v>134</v>
      </c>
      <c r="C17" s="37">
        <v>777.04587000000004</v>
      </c>
      <c r="D17" s="37">
        <v>1103.768262</v>
      </c>
      <c r="E17" s="37">
        <v>1056.0880850000001</v>
      </c>
      <c r="F17" s="38"/>
    </row>
    <row r="18" spans="1:6" s="26" customFormat="1" ht="21.75">
      <c r="A18" s="113">
        <v>12</v>
      </c>
      <c r="B18" s="41" t="s">
        <v>103</v>
      </c>
      <c r="C18" s="42">
        <v>487.06331</v>
      </c>
      <c r="D18" s="42">
        <v>1130.935847</v>
      </c>
      <c r="E18" s="42">
        <v>1010.902558</v>
      </c>
      <c r="F18" s="38"/>
    </row>
    <row r="19" spans="1:6" s="26" customFormat="1" ht="21.75">
      <c r="A19" s="112">
        <v>13</v>
      </c>
      <c r="B19" s="36" t="s">
        <v>114</v>
      </c>
      <c r="C19" s="37">
        <v>673.15868799999998</v>
      </c>
      <c r="D19" s="37">
        <v>875.33903799999996</v>
      </c>
      <c r="E19" s="37">
        <v>976.34045000000003</v>
      </c>
      <c r="F19" s="38"/>
    </row>
    <row r="20" spans="1:6" s="26" customFormat="1" ht="21.75">
      <c r="A20" s="113">
        <v>14</v>
      </c>
      <c r="B20" s="41" t="s">
        <v>113</v>
      </c>
      <c r="C20" s="42">
        <v>426.21248200000002</v>
      </c>
      <c r="D20" s="42">
        <v>474.96756499999998</v>
      </c>
      <c r="E20" s="42">
        <v>676.09007199999996</v>
      </c>
      <c r="F20" s="38"/>
    </row>
    <row r="21" spans="1:6" s="26" customFormat="1" ht="21.75">
      <c r="A21" s="112">
        <v>15</v>
      </c>
      <c r="B21" s="36" t="s">
        <v>138</v>
      </c>
      <c r="C21" s="37">
        <v>509.61496799999998</v>
      </c>
      <c r="D21" s="37">
        <v>456.47212999999999</v>
      </c>
      <c r="E21" s="37">
        <v>641.42570499999999</v>
      </c>
      <c r="F21" s="38"/>
    </row>
    <row r="22" spans="1:6" s="26" customFormat="1" ht="21.75">
      <c r="A22" s="113">
        <v>16</v>
      </c>
      <c r="B22" s="41" t="s">
        <v>156</v>
      </c>
      <c r="C22" s="42">
        <v>418.65976999999998</v>
      </c>
      <c r="D22" s="42">
        <v>220.913319</v>
      </c>
      <c r="E22" s="42">
        <v>619.84923600000002</v>
      </c>
      <c r="F22" s="38"/>
    </row>
    <row r="23" spans="1:6" s="26" customFormat="1" ht="21.75">
      <c r="A23" s="112">
        <v>17</v>
      </c>
      <c r="B23" s="36" t="s">
        <v>117</v>
      </c>
      <c r="C23" s="37">
        <v>685.38962100000003</v>
      </c>
      <c r="D23" s="37">
        <v>727.16185800000005</v>
      </c>
      <c r="E23" s="37">
        <v>617.46330999999998</v>
      </c>
      <c r="F23" s="38"/>
    </row>
    <row r="24" spans="1:6" s="26" customFormat="1" ht="21.75">
      <c r="A24" s="113">
        <v>18</v>
      </c>
      <c r="B24" s="41" t="s">
        <v>115</v>
      </c>
      <c r="C24" s="42">
        <v>618.51191300000005</v>
      </c>
      <c r="D24" s="42">
        <v>828.284493</v>
      </c>
      <c r="E24" s="42">
        <v>609.46505999999999</v>
      </c>
      <c r="F24" s="38"/>
    </row>
    <row r="25" spans="1:6" s="26" customFormat="1" ht="21.75">
      <c r="A25" s="112">
        <v>19</v>
      </c>
      <c r="B25" s="36" t="s">
        <v>110</v>
      </c>
      <c r="C25" s="37">
        <v>488.46190999999999</v>
      </c>
      <c r="D25" s="37">
        <v>518.44343100000003</v>
      </c>
      <c r="E25" s="37">
        <v>588.42529300000001</v>
      </c>
      <c r="F25" s="38"/>
    </row>
    <row r="26" spans="1:6" s="26" customFormat="1" ht="21.75">
      <c r="A26" s="113">
        <v>20</v>
      </c>
      <c r="B26" s="41" t="s">
        <v>131</v>
      </c>
      <c r="C26" s="42">
        <v>681.29443600000002</v>
      </c>
      <c r="D26" s="42">
        <v>567.96847000000002</v>
      </c>
      <c r="E26" s="42">
        <v>550.05592100000001</v>
      </c>
      <c r="F26" s="38"/>
    </row>
    <row r="27" spans="1:6" s="26" customFormat="1" ht="21.75">
      <c r="A27" s="112">
        <v>21</v>
      </c>
      <c r="B27" s="36" t="s">
        <v>128</v>
      </c>
      <c r="C27" s="37">
        <v>411.94632000000001</v>
      </c>
      <c r="D27" s="37">
        <v>375.86573499999997</v>
      </c>
      <c r="E27" s="37">
        <v>491.19882100000001</v>
      </c>
      <c r="F27" s="38"/>
    </row>
    <row r="28" spans="1:6" s="26" customFormat="1" ht="20.100000000000001" customHeight="1">
      <c r="A28" s="113">
        <v>22</v>
      </c>
      <c r="B28" s="41" t="s">
        <v>139</v>
      </c>
      <c r="C28" s="42">
        <v>485.38025499999998</v>
      </c>
      <c r="D28" s="42">
        <v>427.892292</v>
      </c>
      <c r="E28" s="42">
        <v>487.07165099999997</v>
      </c>
      <c r="F28" s="38"/>
    </row>
    <row r="29" spans="1:6" s="26" customFormat="1" ht="20.100000000000001" customHeight="1">
      <c r="A29" s="112">
        <v>23</v>
      </c>
      <c r="B29" s="36" t="s">
        <v>105</v>
      </c>
      <c r="C29" s="37">
        <v>727.860772</v>
      </c>
      <c r="D29" s="37">
        <v>219.35812000000001</v>
      </c>
      <c r="E29" s="37">
        <v>484.41861499999999</v>
      </c>
      <c r="F29" s="38"/>
    </row>
    <row r="30" spans="1:6" s="26" customFormat="1" ht="20.100000000000001" customHeight="1">
      <c r="A30" s="113">
        <v>24</v>
      </c>
      <c r="B30" s="41" t="s">
        <v>122</v>
      </c>
      <c r="C30" s="42">
        <v>605.43715099999997</v>
      </c>
      <c r="D30" s="42">
        <v>1367.1314580000001</v>
      </c>
      <c r="E30" s="42">
        <v>450.70070399999997</v>
      </c>
      <c r="F30" s="38"/>
    </row>
    <row r="31" spans="1:6" s="26" customFormat="1" ht="20.100000000000001" customHeight="1">
      <c r="A31" s="112">
        <v>25</v>
      </c>
      <c r="B31" s="36" t="s">
        <v>140</v>
      </c>
      <c r="C31" s="37">
        <v>162.067995</v>
      </c>
      <c r="D31" s="37">
        <v>165.826257</v>
      </c>
      <c r="E31" s="37">
        <v>439.83772900000002</v>
      </c>
      <c r="F31" s="38"/>
    </row>
    <row r="32" spans="1:6" s="26" customFormat="1" ht="20.100000000000001" customHeight="1">
      <c r="A32" s="113">
        <v>26</v>
      </c>
      <c r="B32" s="41" t="s">
        <v>118</v>
      </c>
      <c r="C32" s="42">
        <v>416.654493</v>
      </c>
      <c r="D32" s="42">
        <v>453.19948299999999</v>
      </c>
      <c r="E32" s="42">
        <v>439.74145800000002</v>
      </c>
      <c r="F32" s="38"/>
    </row>
    <row r="33" spans="1:6" s="26" customFormat="1" ht="20.100000000000001" customHeight="1">
      <c r="A33" s="112">
        <v>27</v>
      </c>
      <c r="B33" s="36" t="s">
        <v>106</v>
      </c>
      <c r="C33" s="37">
        <v>663.84968600000002</v>
      </c>
      <c r="D33" s="37">
        <v>1136.8054360000001</v>
      </c>
      <c r="E33" s="37">
        <v>409.59936299999998</v>
      </c>
      <c r="F33" s="38"/>
    </row>
    <row r="34" spans="1:6" s="26" customFormat="1" ht="20.100000000000001" customHeight="1">
      <c r="A34" s="113">
        <v>28</v>
      </c>
      <c r="B34" s="41" t="s">
        <v>145</v>
      </c>
      <c r="C34" s="42">
        <v>206.47412299999999</v>
      </c>
      <c r="D34" s="42">
        <v>450.62839700000001</v>
      </c>
      <c r="E34" s="42">
        <v>405.91204299999998</v>
      </c>
      <c r="F34" s="38"/>
    </row>
    <row r="35" spans="1:6" s="26" customFormat="1" ht="20.100000000000001" customHeight="1">
      <c r="A35" s="112">
        <v>29</v>
      </c>
      <c r="B35" s="36" t="s">
        <v>121</v>
      </c>
      <c r="C35" s="37">
        <v>325.10131000000001</v>
      </c>
      <c r="D35" s="37">
        <v>335.15319199999999</v>
      </c>
      <c r="E35" s="37">
        <v>401.355187</v>
      </c>
      <c r="F35" s="38"/>
    </row>
    <row r="36" spans="1:6" s="26" customFormat="1" ht="20.100000000000001" customHeight="1">
      <c r="A36" s="113">
        <v>30</v>
      </c>
      <c r="B36" s="41" t="s">
        <v>166</v>
      </c>
      <c r="C36" s="42">
        <v>403.25516199999998</v>
      </c>
      <c r="D36" s="42">
        <v>277.765444</v>
      </c>
      <c r="E36" s="42">
        <v>399.423225</v>
      </c>
      <c r="F36" s="38"/>
    </row>
    <row r="37" spans="1:6" s="26" customFormat="1" ht="20.100000000000001" customHeight="1">
      <c r="A37" s="112">
        <v>31</v>
      </c>
      <c r="B37" s="36" t="s">
        <v>119</v>
      </c>
      <c r="C37" s="37">
        <v>175.77102199999999</v>
      </c>
      <c r="D37" s="37">
        <v>403.11930000000001</v>
      </c>
      <c r="E37" s="37">
        <v>395.78403800000001</v>
      </c>
      <c r="F37" s="38"/>
    </row>
    <row r="38" spans="1:6" s="26" customFormat="1" ht="20.100000000000001" customHeight="1">
      <c r="A38" s="113">
        <v>32</v>
      </c>
      <c r="B38" s="41" t="s">
        <v>191</v>
      </c>
      <c r="C38" s="42">
        <v>250.881001</v>
      </c>
      <c r="D38" s="42">
        <v>384.58182399999998</v>
      </c>
      <c r="E38" s="42">
        <v>364.13794899999999</v>
      </c>
      <c r="F38" s="38"/>
    </row>
    <row r="39" spans="1:6" s="26" customFormat="1" ht="20.100000000000001" customHeight="1">
      <c r="A39" s="112">
        <v>33</v>
      </c>
      <c r="B39" s="36" t="s">
        <v>164</v>
      </c>
      <c r="C39" s="37">
        <v>147.428481</v>
      </c>
      <c r="D39" s="37">
        <v>192.34503000000001</v>
      </c>
      <c r="E39" s="37">
        <v>319.34595300000001</v>
      </c>
      <c r="F39" s="38"/>
    </row>
    <row r="40" spans="1:6" s="26" customFormat="1" ht="20.100000000000001" customHeight="1">
      <c r="A40" s="113">
        <v>34</v>
      </c>
      <c r="B40" s="41" t="s">
        <v>216</v>
      </c>
      <c r="C40" s="42">
        <v>0.121277</v>
      </c>
      <c r="D40" s="42">
        <v>37.166094999999999</v>
      </c>
      <c r="E40" s="42">
        <v>308.66251599999998</v>
      </c>
      <c r="F40" s="38"/>
    </row>
    <row r="41" spans="1:6" s="26" customFormat="1" ht="20.100000000000001" customHeight="1">
      <c r="A41" s="112">
        <v>35</v>
      </c>
      <c r="B41" s="36" t="s">
        <v>104</v>
      </c>
      <c r="C41" s="37">
        <v>267.58823899999999</v>
      </c>
      <c r="D41" s="37">
        <v>310.11200300000002</v>
      </c>
      <c r="E41" s="37">
        <v>308.43859200000003</v>
      </c>
      <c r="F41" s="38"/>
    </row>
    <row r="42" spans="1:6" s="26" customFormat="1" ht="20.100000000000001" customHeight="1">
      <c r="A42" s="113">
        <v>36</v>
      </c>
      <c r="B42" s="41" t="s">
        <v>152</v>
      </c>
      <c r="C42" s="42">
        <v>249.84550200000001</v>
      </c>
      <c r="D42" s="42">
        <v>277.00675999999999</v>
      </c>
      <c r="E42" s="42">
        <v>257.90374500000001</v>
      </c>
      <c r="F42" s="38"/>
    </row>
    <row r="43" spans="1:6" s="26" customFormat="1" ht="20.100000000000001" customHeight="1">
      <c r="A43" s="112">
        <v>37</v>
      </c>
      <c r="B43" s="36" t="s">
        <v>209</v>
      </c>
      <c r="C43" s="37">
        <v>195.74478999999999</v>
      </c>
      <c r="D43" s="37">
        <v>198.56722199999999</v>
      </c>
      <c r="E43" s="37">
        <v>240.178967</v>
      </c>
      <c r="F43" s="38"/>
    </row>
    <row r="44" spans="1:6" s="26" customFormat="1" ht="20.100000000000001" customHeight="1">
      <c r="A44" s="113">
        <v>38</v>
      </c>
      <c r="B44" s="41" t="s">
        <v>159</v>
      </c>
      <c r="C44" s="42">
        <v>198.89434</v>
      </c>
      <c r="D44" s="42">
        <v>299.38795699999997</v>
      </c>
      <c r="E44" s="42">
        <v>218.02040099999999</v>
      </c>
      <c r="F44" s="38"/>
    </row>
    <row r="45" spans="1:6" s="26" customFormat="1" ht="20.100000000000001" customHeight="1">
      <c r="A45" s="112">
        <v>39</v>
      </c>
      <c r="B45" s="36" t="s">
        <v>224</v>
      </c>
      <c r="C45" s="37">
        <v>127.6735</v>
      </c>
      <c r="D45" s="37">
        <v>173.732482</v>
      </c>
      <c r="E45" s="37">
        <v>217.46891600000001</v>
      </c>
      <c r="F45" s="38"/>
    </row>
    <row r="46" spans="1:6" s="26" customFormat="1" ht="20.100000000000001" customHeight="1">
      <c r="A46" s="113">
        <v>40</v>
      </c>
      <c r="B46" s="41" t="s">
        <v>162</v>
      </c>
      <c r="C46" s="42">
        <v>289.62519400000002</v>
      </c>
      <c r="D46" s="42">
        <v>704.71633099999997</v>
      </c>
      <c r="E46" s="42">
        <v>203.75215</v>
      </c>
      <c r="F46" s="38"/>
    </row>
    <row r="47" spans="1:6" s="26" customFormat="1" ht="20.100000000000001" customHeight="1">
      <c r="A47" s="112">
        <v>41</v>
      </c>
      <c r="B47" s="36" t="s">
        <v>217</v>
      </c>
      <c r="C47" s="37">
        <v>169.36469099999999</v>
      </c>
      <c r="D47" s="37">
        <v>205.02595199999999</v>
      </c>
      <c r="E47" s="37">
        <v>183.82303200000001</v>
      </c>
      <c r="F47" s="38"/>
    </row>
    <row r="48" spans="1:6" s="26" customFormat="1" ht="20.100000000000001" customHeight="1">
      <c r="A48" s="113">
        <v>42</v>
      </c>
      <c r="B48" s="41" t="s">
        <v>179</v>
      </c>
      <c r="C48" s="42">
        <v>138.78842299999999</v>
      </c>
      <c r="D48" s="42">
        <v>347.13998600000002</v>
      </c>
      <c r="E48" s="42">
        <v>166.29231200000001</v>
      </c>
      <c r="F48" s="38"/>
    </row>
    <row r="49" spans="1:6" s="26" customFormat="1" ht="20.100000000000001" customHeight="1">
      <c r="A49" s="112">
        <v>43</v>
      </c>
      <c r="B49" s="36" t="s">
        <v>171</v>
      </c>
      <c r="C49" s="37">
        <v>166.28105600000001</v>
      </c>
      <c r="D49" s="37">
        <v>224.935712</v>
      </c>
      <c r="E49" s="37">
        <v>166.149137</v>
      </c>
      <c r="F49" s="38"/>
    </row>
    <row r="50" spans="1:6" s="26" customFormat="1" ht="20.100000000000001" customHeight="1">
      <c r="A50" s="113">
        <v>44</v>
      </c>
      <c r="B50" s="41" t="s">
        <v>153</v>
      </c>
      <c r="C50" s="42">
        <v>221.51815500000001</v>
      </c>
      <c r="D50" s="42">
        <v>202.41904400000001</v>
      </c>
      <c r="E50" s="42">
        <v>162.84070399999999</v>
      </c>
      <c r="F50" s="38"/>
    </row>
    <row r="51" spans="1:6" s="26" customFormat="1" ht="20.100000000000001" customHeight="1">
      <c r="A51" s="112">
        <v>45</v>
      </c>
      <c r="B51" s="36" t="s">
        <v>174</v>
      </c>
      <c r="C51" s="37">
        <v>1.6116280000000001</v>
      </c>
      <c r="D51" s="37">
        <v>1.198196</v>
      </c>
      <c r="E51" s="37">
        <v>162.133207</v>
      </c>
      <c r="F51" s="38"/>
    </row>
    <row r="52" spans="1:6" s="26" customFormat="1" ht="20.100000000000001" customHeight="1">
      <c r="A52" s="113">
        <v>46</v>
      </c>
      <c r="B52" s="41" t="s">
        <v>126</v>
      </c>
      <c r="C52" s="42">
        <v>112.624241</v>
      </c>
      <c r="D52" s="42">
        <v>149.70558500000001</v>
      </c>
      <c r="E52" s="42">
        <v>140.610904</v>
      </c>
      <c r="F52" s="38"/>
    </row>
    <row r="53" spans="1:6" s="26" customFormat="1" ht="20.100000000000001" customHeight="1">
      <c r="A53" s="112">
        <v>47</v>
      </c>
      <c r="B53" s="36" t="s">
        <v>124</v>
      </c>
      <c r="C53" s="37">
        <v>143.41681</v>
      </c>
      <c r="D53" s="37">
        <v>220.09883199999999</v>
      </c>
      <c r="E53" s="37">
        <v>140.091543</v>
      </c>
      <c r="F53" s="38"/>
    </row>
    <row r="54" spans="1:6" s="26" customFormat="1" ht="20.100000000000001" customHeight="1">
      <c r="A54" s="113">
        <v>48</v>
      </c>
      <c r="B54" s="41" t="s">
        <v>111</v>
      </c>
      <c r="C54" s="42">
        <v>159.79030700000001</v>
      </c>
      <c r="D54" s="42">
        <v>126.277765</v>
      </c>
      <c r="E54" s="42">
        <v>134.89441099999999</v>
      </c>
      <c r="F54" s="38"/>
    </row>
    <row r="55" spans="1:6" s="26" customFormat="1" ht="20.100000000000001" customHeight="1">
      <c r="A55" s="112">
        <v>49</v>
      </c>
      <c r="B55" s="36" t="s">
        <v>197</v>
      </c>
      <c r="C55" s="37">
        <v>21.570802</v>
      </c>
      <c r="D55" s="37">
        <v>96.484016999999994</v>
      </c>
      <c r="E55" s="37">
        <v>119.218794</v>
      </c>
      <c r="F55" s="38"/>
    </row>
    <row r="56" spans="1:6" s="26" customFormat="1" ht="20.100000000000001" customHeight="1">
      <c r="A56" s="113">
        <v>50</v>
      </c>
      <c r="B56" s="41" t="s">
        <v>161</v>
      </c>
      <c r="C56" s="42">
        <v>48.777329999999999</v>
      </c>
      <c r="D56" s="42">
        <v>130.74831699999999</v>
      </c>
      <c r="E56" s="42">
        <v>86.182036999999994</v>
      </c>
      <c r="F56" s="38"/>
    </row>
    <row r="57" spans="1:6" s="26" customFormat="1" ht="20.100000000000001" customHeight="1">
      <c r="A57" s="112">
        <v>51</v>
      </c>
      <c r="B57" s="36" t="s">
        <v>144</v>
      </c>
      <c r="C57" s="37">
        <v>54.40363</v>
      </c>
      <c r="D57" s="37">
        <v>53.963144999999997</v>
      </c>
      <c r="E57" s="37">
        <v>75.289676</v>
      </c>
      <c r="F57" s="38"/>
    </row>
    <row r="58" spans="1:6" s="26" customFormat="1" ht="20.100000000000001" customHeight="1">
      <c r="A58" s="113">
        <v>52</v>
      </c>
      <c r="B58" s="41" t="s">
        <v>210</v>
      </c>
      <c r="C58" s="42">
        <v>89.668879000000004</v>
      </c>
      <c r="D58" s="42">
        <v>80.811909</v>
      </c>
      <c r="E58" s="42">
        <v>75.195299000000006</v>
      </c>
      <c r="F58" s="38"/>
    </row>
    <row r="59" spans="1:6" s="26" customFormat="1" ht="20.100000000000001" customHeight="1">
      <c r="A59" s="112">
        <v>53</v>
      </c>
      <c r="B59" s="36" t="s">
        <v>203</v>
      </c>
      <c r="C59" s="37">
        <v>67.412386999999995</v>
      </c>
      <c r="D59" s="37">
        <v>68.003519999999995</v>
      </c>
      <c r="E59" s="37">
        <v>65.561379000000002</v>
      </c>
      <c r="F59" s="38"/>
    </row>
    <row r="60" spans="1:6" s="26" customFormat="1" ht="20.100000000000001" customHeight="1">
      <c r="A60" s="113">
        <v>54</v>
      </c>
      <c r="B60" s="41" t="s">
        <v>135</v>
      </c>
      <c r="C60" s="42">
        <v>47.565522999999999</v>
      </c>
      <c r="D60" s="42">
        <v>40.077122000000003</v>
      </c>
      <c r="E60" s="42">
        <v>61.894393999999998</v>
      </c>
      <c r="F60" s="38"/>
    </row>
    <row r="61" spans="1:6" s="26" customFormat="1" ht="20.100000000000001" customHeight="1">
      <c r="A61" s="112">
        <v>55</v>
      </c>
      <c r="B61" s="36" t="s">
        <v>133</v>
      </c>
      <c r="C61" s="37">
        <v>51.909275000000001</v>
      </c>
      <c r="D61" s="37">
        <v>32.565933999999999</v>
      </c>
      <c r="E61" s="37">
        <v>61.681024000000001</v>
      </c>
      <c r="F61" s="38"/>
    </row>
    <row r="62" spans="1:6" s="26" customFormat="1" ht="20.100000000000001" customHeight="1">
      <c r="A62" s="113">
        <v>56</v>
      </c>
      <c r="B62" s="41" t="s">
        <v>147</v>
      </c>
      <c r="C62" s="42" t="s">
        <v>148</v>
      </c>
      <c r="D62" s="42">
        <v>8.7804800000000007</v>
      </c>
      <c r="E62" s="42">
        <v>57.582979000000002</v>
      </c>
      <c r="F62" s="38"/>
    </row>
    <row r="63" spans="1:6" s="26" customFormat="1" ht="20.100000000000001" customHeight="1">
      <c r="A63" s="112">
        <v>57</v>
      </c>
      <c r="B63" s="36" t="s">
        <v>168</v>
      </c>
      <c r="C63" s="37">
        <v>62.452373000000001</v>
      </c>
      <c r="D63" s="37">
        <v>84.839369000000005</v>
      </c>
      <c r="E63" s="37">
        <v>56.880501000000002</v>
      </c>
      <c r="F63" s="38"/>
    </row>
    <row r="64" spans="1:6" s="26" customFormat="1" ht="20.100000000000001" customHeight="1">
      <c r="A64" s="113">
        <v>58</v>
      </c>
      <c r="B64" s="41" t="s">
        <v>142</v>
      </c>
      <c r="C64" s="42">
        <v>21.295335999999999</v>
      </c>
      <c r="D64" s="42">
        <v>78.129199999999997</v>
      </c>
      <c r="E64" s="42">
        <v>53.215674999999997</v>
      </c>
      <c r="F64" s="38"/>
    </row>
    <row r="65" spans="1:6" s="26" customFormat="1" ht="20.100000000000001" customHeight="1">
      <c r="A65" s="112">
        <v>59</v>
      </c>
      <c r="B65" s="36" t="s">
        <v>231</v>
      </c>
      <c r="C65" s="37">
        <v>58.371653999999999</v>
      </c>
      <c r="D65" s="37">
        <v>86.763221999999999</v>
      </c>
      <c r="E65" s="37">
        <v>52.256563999999997</v>
      </c>
      <c r="F65" s="38"/>
    </row>
    <row r="66" spans="1:6" s="26" customFormat="1" ht="20.100000000000001" customHeight="1">
      <c r="A66" s="113">
        <v>60</v>
      </c>
      <c r="B66" s="41" t="s">
        <v>137</v>
      </c>
      <c r="C66" s="42">
        <v>115.720822</v>
      </c>
      <c r="D66" s="42">
        <v>56.735694000000002</v>
      </c>
      <c r="E66" s="42">
        <v>46.071680000000001</v>
      </c>
      <c r="F66" s="38"/>
    </row>
    <row r="67" spans="1:6" s="26" customFormat="1" ht="20.100000000000001" customHeight="1">
      <c r="A67" s="112">
        <v>61</v>
      </c>
      <c r="B67" s="36" t="s">
        <v>120</v>
      </c>
      <c r="C67" s="37">
        <v>58.209009999999999</v>
      </c>
      <c r="D67" s="37">
        <v>52.368490000000001</v>
      </c>
      <c r="E67" s="37">
        <v>41.908473999999998</v>
      </c>
      <c r="F67" s="38"/>
    </row>
    <row r="68" spans="1:6" s="26" customFormat="1" ht="20.100000000000001" customHeight="1">
      <c r="A68" s="113">
        <v>62</v>
      </c>
      <c r="B68" s="41" t="s">
        <v>165</v>
      </c>
      <c r="C68" s="42">
        <v>34.042372999999998</v>
      </c>
      <c r="D68" s="42">
        <v>34.591755999999997</v>
      </c>
      <c r="E68" s="42">
        <v>40.403984999999999</v>
      </c>
      <c r="F68" s="38"/>
    </row>
    <row r="69" spans="1:6" s="26" customFormat="1" ht="20.100000000000001" customHeight="1">
      <c r="A69" s="112">
        <v>63</v>
      </c>
      <c r="B69" s="36" t="s">
        <v>322</v>
      </c>
      <c r="C69" s="37" t="s">
        <v>148</v>
      </c>
      <c r="D69" s="37" t="s">
        <v>148</v>
      </c>
      <c r="E69" s="37">
        <v>40.000320000000002</v>
      </c>
      <c r="F69" s="38"/>
    </row>
    <row r="70" spans="1:6" s="26" customFormat="1" ht="20.100000000000001" customHeight="1">
      <c r="A70" s="113">
        <v>64</v>
      </c>
      <c r="B70" s="41" t="s">
        <v>205</v>
      </c>
      <c r="C70" s="42">
        <v>74.831417000000002</v>
      </c>
      <c r="D70" s="42">
        <v>66.789495000000002</v>
      </c>
      <c r="E70" s="42">
        <v>38.452973</v>
      </c>
      <c r="F70" s="38"/>
    </row>
    <row r="71" spans="1:6" s="26" customFormat="1" ht="20.100000000000001" customHeight="1">
      <c r="A71" s="112">
        <v>65</v>
      </c>
      <c r="B71" s="36" t="s">
        <v>163</v>
      </c>
      <c r="C71" s="37">
        <v>76.808386999999996</v>
      </c>
      <c r="D71" s="37">
        <v>37.535947</v>
      </c>
      <c r="E71" s="37">
        <v>37.873821</v>
      </c>
      <c r="F71" s="38"/>
    </row>
    <row r="72" spans="1:6" s="26" customFormat="1" ht="20.100000000000001" customHeight="1">
      <c r="A72" s="113">
        <v>66</v>
      </c>
      <c r="B72" s="41" t="s">
        <v>158</v>
      </c>
      <c r="C72" s="42">
        <v>35.691071000000001</v>
      </c>
      <c r="D72" s="42">
        <v>30.688791999999999</v>
      </c>
      <c r="E72" s="42">
        <v>35.820523000000001</v>
      </c>
      <c r="F72" s="38"/>
    </row>
    <row r="73" spans="1:6" s="26" customFormat="1" ht="20.100000000000001" customHeight="1">
      <c r="A73" s="112">
        <v>67</v>
      </c>
      <c r="B73" s="36" t="s">
        <v>186</v>
      </c>
      <c r="C73" s="37">
        <v>21.683301</v>
      </c>
      <c r="D73" s="37">
        <v>30.140654000000001</v>
      </c>
      <c r="E73" s="37">
        <v>33.679566999999999</v>
      </c>
      <c r="F73" s="38"/>
    </row>
    <row r="74" spans="1:6" s="26" customFormat="1" ht="20.100000000000001" customHeight="1">
      <c r="A74" s="113">
        <v>68</v>
      </c>
      <c r="B74" s="41" t="s">
        <v>167</v>
      </c>
      <c r="C74" s="42">
        <v>10.693796000000001</v>
      </c>
      <c r="D74" s="42">
        <v>4.6922230000000003</v>
      </c>
      <c r="E74" s="42">
        <v>31.952590000000001</v>
      </c>
      <c r="F74" s="38"/>
    </row>
    <row r="75" spans="1:6" s="26" customFormat="1" ht="20.100000000000001" customHeight="1">
      <c r="A75" s="112">
        <v>69</v>
      </c>
      <c r="B75" s="36" t="s">
        <v>136</v>
      </c>
      <c r="C75" s="37">
        <v>63.282581999999998</v>
      </c>
      <c r="D75" s="37">
        <v>356.26218899999998</v>
      </c>
      <c r="E75" s="37">
        <v>31.601075999999999</v>
      </c>
      <c r="F75" s="38"/>
    </row>
    <row r="76" spans="1:6" s="26" customFormat="1" ht="20.100000000000001" customHeight="1">
      <c r="A76" s="113">
        <v>70</v>
      </c>
      <c r="B76" s="41" t="s">
        <v>129</v>
      </c>
      <c r="C76" s="42">
        <v>37.054099999999998</v>
      </c>
      <c r="D76" s="42">
        <v>26.577434</v>
      </c>
      <c r="E76" s="42">
        <v>27.106779</v>
      </c>
      <c r="F76" s="38"/>
    </row>
    <row r="77" spans="1:6" s="26" customFormat="1" ht="20.100000000000001" customHeight="1">
      <c r="A77" s="112">
        <v>71</v>
      </c>
      <c r="B77" s="36" t="s">
        <v>127</v>
      </c>
      <c r="C77" s="37">
        <v>32.340414000000003</v>
      </c>
      <c r="D77" s="37">
        <v>20.485230000000001</v>
      </c>
      <c r="E77" s="37">
        <v>26.805792</v>
      </c>
      <c r="F77" s="38"/>
    </row>
    <row r="78" spans="1:6" s="26" customFormat="1" ht="20.100000000000001" customHeight="1">
      <c r="A78" s="113">
        <v>72</v>
      </c>
      <c r="B78" s="41" t="s">
        <v>208</v>
      </c>
      <c r="C78" s="42">
        <v>33.632472999999997</v>
      </c>
      <c r="D78" s="42">
        <v>28.705960999999999</v>
      </c>
      <c r="E78" s="42">
        <v>26.007815999999998</v>
      </c>
      <c r="F78" s="38"/>
    </row>
    <row r="79" spans="1:6" s="26" customFormat="1" ht="20.100000000000001" customHeight="1">
      <c r="A79" s="112">
        <v>73</v>
      </c>
      <c r="B79" s="36" t="s">
        <v>229</v>
      </c>
      <c r="C79" s="37">
        <v>32.186532</v>
      </c>
      <c r="D79" s="37">
        <v>23.365807</v>
      </c>
      <c r="E79" s="37">
        <v>25.346420999999999</v>
      </c>
      <c r="F79" s="38"/>
    </row>
    <row r="80" spans="1:6" s="26" customFormat="1" ht="20.100000000000001" customHeight="1">
      <c r="A80" s="113">
        <v>74</v>
      </c>
      <c r="B80" s="41" t="s">
        <v>237</v>
      </c>
      <c r="C80" s="42">
        <v>13.448594</v>
      </c>
      <c r="D80" s="42">
        <v>14.967041999999999</v>
      </c>
      <c r="E80" s="42">
        <v>23.116582999999999</v>
      </c>
      <c r="F80" s="38"/>
    </row>
    <row r="81" spans="1:6" s="26" customFormat="1" ht="20.100000000000001" customHeight="1">
      <c r="A81" s="112">
        <v>75</v>
      </c>
      <c r="B81" s="36" t="s">
        <v>232</v>
      </c>
      <c r="C81" s="37">
        <v>10.140447</v>
      </c>
      <c r="D81" s="37">
        <v>12.394189000000001</v>
      </c>
      <c r="E81" s="37">
        <v>20.236194999999999</v>
      </c>
      <c r="F81" s="38"/>
    </row>
    <row r="82" spans="1:6" s="26" customFormat="1" ht="20.100000000000001" customHeight="1">
      <c r="A82" s="113">
        <v>76</v>
      </c>
      <c r="B82" s="41" t="s">
        <v>150</v>
      </c>
      <c r="C82" s="42">
        <v>39.107567000000003</v>
      </c>
      <c r="D82" s="42">
        <v>14.565239999999999</v>
      </c>
      <c r="E82" s="42">
        <v>19.645493999999999</v>
      </c>
      <c r="F82" s="38"/>
    </row>
    <row r="83" spans="1:6" s="26" customFormat="1" ht="20.100000000000001" customHeight="1">
      <c r="A83" s="112">
        <v>77</v>
      </c>
      <c r="B83" s="36" t="s">
        <v>194</v>
      </c>
      <c r="C83" s="37">
        <v>20.449660000000002</v>
      </c>
      <c r="D83" s="37">
        <v>24.664531</v>
      </c>
      <c r="E83" s="37">
        <v>18.439865999999999</v>
      </c>
      <c r="F83" s="38"/>
    </row>
    <row r="84" spans="1:6" s="26" customFormat="1" ht="20.100000000000001" customHeight="1">
      <c r="A84" s="113">
        <v>78</v>
      </c>
      <c r="B84" s="41" t="s">
        <v>221</v>
      </c>
      <c r="C84" s="42">
        <v>26.155276000000001</v>
      </c>
      <c r="D84" s="42">
        <v>12.976419</v>
      </c>
      <c r="E84" s="42">
        <v>16.787558000000001</v>
      </c>
      <c r="F84" s="38"/>
    </row>
    <row r="85" spans="1:6" s="26" customFormat="1" ht="20.100000000000001" customHeight="1">
      <c r="A85" s="112">
        <v>79</v>
      </c>
      <c r="B85" s="36" t="s">
        <v>112</v>
      </c>
      <c r="C85" s="37">
        <v>960.80711099999996</v>
      </c>
      <c r="D85" s="37">
        <v>6.6583709999999998</v>
      </c>
      <c r="E85" s="37">
        <v>15.388215000000001</v>
      </c>
      <c r="F85" s="38"/>
    </row>
    <row r="86" spans="1:6" s="26" customFormat="1" ht="20.100000000000001" customHeight="1">
      <c r="A86" s="113">
        <v>80</v>
      </c>
      <c r="B86" s="41" t="s">
        <v>230</v>
      </c>
      <c r="C86" s="42">
        <v>2.6354320000000002</v>
      </c>
      <c r="D86" s="42">
        <v>5.5375500000000004</v>
      </c>
      <c r="E86" s="42">
        <v>10.003586</v>
      </c>
      <c r="F86" s="38"/>
    </row>
    <row r="87" spans="1:6" s="26" customFormat="1" ht="20.100000000000001" customHeight="1">
      <c r="A87" s="112">
        <v>81</v>
      </c>
      <c r="B87" s="36" t="s">
        <v>154</v>
      </c>
      <c r="C87" s="37">
        <v>59.128520999999999</v>
      </c>
      <c r="D87" s="37">
        <v>27.078741000000001</v>
      </c>
      <c r="E87" s="37">
        <v>9.7087319999999995</v>
      </c>
      <c r="F87" s="38"/>
    </row>
    <row r="88" spans="1:6" s="26" customFormat="1" ht="20.100000000000001" customHeight="1">
      <c r="A88" s="113">
        <v>82</v>
      </c>
      <c r="B88" s="41" t="s">
        <v>157</v>
      </c>
      <c r="C88" s="42">
        <v>39.785302000000001</v>
      </c>
      <c r="D88" s="42">
        <v>43.276522</v>
      </c>
      <c r="E88" s="42">
        <v>9.6903699999999997</v>
      </c>
      <c r="F88" s="38"/>
    </row>
    <row r="89" spans="1:6" s="26" customFormat="1" ht="20.100000000000001" customHeight="1">
      <c r="A89" s="112">
        <v>83</v>
      </c>
      <c r="B89" s="36" t="s">
        <v>182</v>
      </c>
      <c r="C89" s="37">
        <v>6.685467</v>
      </c>
      <c r="D89" s="37">
        <v>5.9668080000000003</v>
      </c>
      <c r="E89" s="37">
        <v>7.0299550000000002</v>
      </c>
      <c r="F89" s="38"/>
    </row>
    <row r="90" spans="1:6" s="26" customFormat="1" ht="20.100000000000001" customHeight="1">
      <c r="A90" s="113">
        <v>84</v>
      </c>
      <c r="B90" s="41" t="s">
        <v>323</v>
      </c>
      <c r="C90" s="42">
        <v>10.350902</v>
      </c>
      <c r="D90" s="42">
        <v>7.1560730000000001</v>
      </c>
      <c r="E90" s="42">
        <v>6.4450500000000002</v>
      </c>
      <c r="F90" s="38"/>
    </row>
    <row r="91" spans="1:6" s="26" customFormat="1" ht="20.100000000000001" customHeight="1">
      <c r="A91" s="112">
        <v>85</v>
      </c>
      <c r="B91" s="36" t="s">
        <v>132</v>
      </c>
      <c r="C91" s="37">
        <v>3.5333070000000002</v>
      </c>
      <c r="D91" s="37">
        <v>8.0662439999999993</v>
      </c>
      <c r="E91" s="37">
        <v>6.1651870000000004</v>
      </c>
      <c r="F91" s="38"/>
    </row>
    <row r="92" spans="1:6" s="26" customFormat="1" ht="20.100000000000001" customHeight="1">
      <c r="A92" s="113">
        <v>86</v>
      </c>
      <c r="B92" s="41" t="s">
        <v>324</v>
      </c>
      <c r="C92" s="42">
        <v>8.7809749999999998</v>
      </c>
      <c r="D92" s="42">
        <v>4.3073860000000002</v>
      </c>
      <c r="E92" s="42">
        <v>5.7904549999999997</v>
      </c>
      <c r="F92" s="38"/>
    </row>
    <row r="93" spans="1:6" s="26" customFormat="1" ht="20.100000000000001" customHeight="1">
      <c r="A93" s="112">
        <v>87</v>
      </c>
      <c r="B93" s="36" t="s">
        <v>204</v>
      </c>
      <c r="C93" s="37">
        <v>9.1277399999999993</v>
      </c>
      <c r="D93" s="37">
        <v>5.1578189999999999</v>
      </c>
      <c r="E93" s="37">
        <v>5.3446800000000003</v>
      </c>
      <c r="F93" s="38"/>
    </row>
    <row r="94" spans="1:6" s="26" customFormat="1" ht="20.100000000000001" customHeight="1">
      <c r="A94" s="113">
        <v>88</v>
      </c>
      <c r="B94" s="41" t="s">
        <v>325</v>
      </c>
      <c r="C94" s="42">
        <v>10.223674000000001</v>
      </c>
      <c r="D94" s="42">
        <v>3.7950020000000002</v>
      </c>
      <c r="E94" s="42">
        <v>4.083202</v>
      </c>
      <c r="F94" s="38"/>
    </row>
    <row r="95" spans="1:6" s="26" customFormat="1" ht="20.100000000000001" customHeight="1">
      <c r="A95" s="112">
        <v>89</v>
      </c>
      <c r="B95" s="36" t="s">
        <v>160</v>
      </c>
      <c r="C95" s="37">
        <v>2.930304</v>
      </c>
      <c r="D95" s="37">
        <v>2.9029310000000002</v>
      </c>
      <c r="E95" s="37">
        <v>3.6921040000000001</v>
      </c>
      <c r="F95" s="38"/>
    </row>
    <row r="96" spans="1:6" s="26" customFormat="1" ht="20.100000000000001" customHeight="1">
      <c r="A96" s="113">
        <v>90</v>
      </c>
      <c r="B96" s="41" t="s">
        <v>190</v>
      </c>
      <c r="C96" s="42">
        <v>0.94079400000000002</v>
      </c>
      <c r="D96" s="42">
        <v>8.8087350000000004</v>
      </c>
      <c r="E96" s="42">
        <v>3.5598130000000001</v>
      </c>
      <c r="F96" s="38"/>
    </row>
    <row r="97" spans="1:6" s="26" customFormat="1" ht="20.100000000000001" customHeight="1">
      <c r="A97" s="112">
        <v>91</v>
      </c>
      <c r="B97" s="36" t="s">
        <v>326</v>
      </c>
      <c r="C97" s="37">
        <v>10.003211</v>
      </c>
      <c r="D97" s="37">
        <v>1.2978999999999999E-2</v>
      </c>
      <c r="E97" s="37">
        <v>3.5456690000000002</v>
      </c>
      <c r="F97" s="38"/>
    </row>
    <row r="98" spans="1:6" s="26" customFormat="1" ht="20.100000000000001" customHeight="1">
      <c r="A98" s="113">
        <v>92</v>
      </c>
      <c r="B98" s="41" t="s">
        <v>169</v>
      </c>
      <c r="C98" s="42">
        <v>3.4620229999999999</v>
      </c>
      <c r="D98" s="42">
        <v>6.6459970000000004</v>
      </c>
      <c r="E98" s="42">
        <v>3.4145240000000001</v>
      </c>
      <c r="F98" s="38"/>
    </row>
    <row r="99" spans="1:6" s="26" customFormat="1" ht="20.100000000000001" customHeight="1">
      <c r="A99" s="112">
        <v>93</v>
      </c>
      <c r="B99" s="36" t="s">
        <v>116</v>
      </c>
      <c r="C99" s="37">
        <v>103.72074600000001</v>
      </c>
      <c r="D99" s="37">
        <v>3.0982980000000002</v>
      </c>
      <c r="E99" s="37">
        <v>3.328398</v>
      </c>
      <c r="F99" s="38"/>
    </row>
    <row r="100" spans="1:6" s="26" customFormat="1" ht="20.100000000000001" customHeight="1">
      <c r="A100" s="113">
        <v>94</v>
      </c>
      <c r="B100" s="41" t="s">
        <v>195</v>
      </c>
      <c r="C100" s="42">
        <v>2.7995269999999999</v>
      </c>
      <c r="D100" s="42">
        <v>0.65203999999999995</v>
      </c>
      <c r="E100" s="42">
        <v>3.24308</v>
      </c>
      <c r="F100" s="38"/>
    </row>
    <row r="101" spans="1:6" s="26" customFormat="1" ht="20.100000000000001" customHeight="1">
      <c r="A101" s="112">
        <v>95</v>
      </c>
      <c r="B101" s="36" t="s">
        <v>149</v>
      </c>
      <c r="C101" s="37">
        <v>0.10906</v>
      </c>
      <c r="D101" s="37">
        <v>2.9549470000000002</v>
      </c>
      <c r="E101" s="37">
        <v>3.127046</v>
      </c>
      <c r="F101" s="38"/>
    </row>
    <row r="102" spans="1:6" s="26" customFormat="1" ht="20.100000000000001" customHeight="1">
      <c r="A102" s="113">
        <v>96</v>
      </c>
      <c r="B102" s="41" t="s">
        <v>172</v>
      </c>
      <c r="C102" s="42">
        <v>2.0336910000000001</v>
      </c>
      <c r="D102" s="42">
        <v>2.7585679999999999</v>
      </c>
      <c r="E102" s="42">
        <v>2.766785</v>
      </c>
      <c r="F102" s="38"/>
    </row>
    <row r="103" spans="1:6" s="26" customFormat="1" ht="20.100000000000001" customHeight="1">
      <c r="A103" s="112">
        <v>97</v>
      </c>
      <c r="B103" s="36" t="s">
        <v>214</v>
      </c>
      <c r="C103" s="37">
        <v>2.3780250000000001</v>
      </c>
      <c r="D103" s="37">
        <v>2.1626370000000001</v>
      </c>
      <c r="E103" s="37">
        <v>2.6472159999999998</v>
      </c>
      <c r="F103" s="38"/>
    </row>
    <row r="104" spans="1:6" s="26" customFormat="1" ht="20.100000000000001" customHeight="1">
      <c r="A104" s="113">
        <v>98</v>
      </c>
      <c r="B104" s="41" t="s">
        <v>207</v>
      </c>
      <c r="C104" s="42">
        <v>1.5709470000000001</v>
      </c>
      <c r="D104" s="42">
        <v>0.75178500000000004</v>
      </c>
      <c r="E104" s="42">
        <v>2.4235030000000002</v>
      </c>
      <c r="F104" s="38"/>
    </row>
    <row r="105" spans="1:6" s="26" customFormat="1" ht="20.100000000000001" customHeight="1">
      <c r="A105" s="112">
        <v>99</v>
      </c>
      <c r="B105" s="36" t="s">
        <v>201</v>
      </c>
      <c r="C105" s="37">
        <v>0.49602499999999999</v>
      </c>
      <c r="D105" s="37">
        <v>3.6417000000000002</v>
      </c>
      <c r="E105" s="37">
        <v>2.2395320000000001</v>
      </c>
      <c r="F105" s="38"/>
    </row>
    <row r="106" spans="1:6" s="26" customFormat="1" ht="20.100000000000001" customHeight="1">
      <c r="A106" s="113">
        <v>100</v>
      </c>
      <c r="B106" s="41" t="s">
        <v>183</v>
      </c>
      <c r="C106" s="42">
        <v>2.1815889999999998</v>
      </c>
      <c r="D106" s="42">
        <v>1.927862</v>
      </c>
      <c r="E106" s="42">
        <v>2.0779679999999998</v>
      </c>
      <c r="F106" s="38"/>
    </row>
    <row r="107" spans="1:6" s="26" customFormat="1" ht="20.100000000000001" customHeight="1">
      <c r="A107" s="112">
        <v>101</v>
      </c>
      <c r="B107" s="36" t="s">
        <v>215</v>
      </c>
      <c r="C107" s="37">
        <v>2.9730850000000002</v>
      </c>
      <c r="D107" s="37">
        <v>4.4014889999999998</v>
      </c>
      <c r="E107" s="37">
        <v>2.0387960000000001</v>
      </c>
      <c r="F107" s="38"/>
    </row>
    <row r="108" spans="1:6" s="26" customFormat="1" ht="20.100000000000001" customHeight="1">
      <c r="A108" s="113">
        <v>102</v>
      </c>
      <c r="B108" s="41" t="s">
        <v>327</v>
      </c>
      <c r="C108" s="42">
        <v>0.14543800000000001</v>
      </c>
      <c r="D108" s="42">
        <v>3.1940000000000003E-2</v>
      </c>
      <c r="E108" s="42">
        <v>1.899818</v>
      </c>
      <c r="F108" s="38"/>
    </row>
    <row r="109" spans="1:6" s="26" customFormat="1" ht="20.100000000000001" customHeight="1">
      <c r="A109" s="112">
        <v>103</v>
      </c>
      <c r="B109" s="36" t="s">
        <v>178</v>
      </c>
      <c r="C109" s="37">
        <v>2.0272079999999999</v>
      </c>
      <c r="D109" s="37">
        <v>2.5118279999999999</v>
      </c>
      <c r="E109" s="37">
        <v>1.888002</v>
      </c>
      <c r="F109" s="38"/>
    </row>
    <row r="110" spans="1:6" s="26" customFormat="1" ht="20.100000000000001" customHeight="1">
      <c r="A110" s="113">
        <v>104</v>
      </c>
      <c r="B110" s="41" t="s">
        <v>328</v>
      </c>
      <c r="C110" s="42">
        <v>0.13792099999999999</v>
      </c>
      <c r="D110" s="42">
        <v>2.4967549999999998</v>
      </c>
      <c r="E110" s="42">
        <v>1.7986740000000001</v>
      </c>
      <c r="F110" s="38"/>
    </row>
    <row r="111" spans="1:6" s="26" customFormat="1" ht="20.100000000000001" customHeight="1">
      <c r="A111" s="112">
        <v>105</v>
      </c>
      <c r="B111" s="36" t="s">
        <v>199</v>
      </c>
      <c r="C111" s="37">
        <v>0.43177500000000002</v>
      </c>
      <c r="D111" s="37">
        <v>0.107944</v>
      </c>
      <c r="E111" s="37">
        <v>1.7015340000000001</v>
      </c>
      <c r="F111" s="38"/>
    </row>
    <row r="112" spans="1:6" s="26" customFormat="1" ht="20.100000000000001" customHeight="1">
      <c r="A112" s="113">
        <v>106</v>
      </c>
      <c r="B112" s="41" t="s">
        <v>188</v>
      </c>
      <c r="C112" s="42">
        <v>1.9311449999999999</v>
      </c>
      <c r="D112" s="42">
        <v>0.49494500000000002</v>
      </c>
      <c r="E112" s="42">
        <v>1.6553739999999999</v>
      </c>
      <c r="F112" s="38"/>
    </row>
    <row r="113" spans="1:6" s="26" customFormat="1" ht="20.100000000000001" customHeight="1">
      <c r="A113" s="112">
        <v>107</v>
      </c>
      <c r="B113" s="36" t="s">
        <v>329</v>
      </c>
      <c r="C113" s="37">
        <v>0.94063099999999999</v>
      </c>
      <c r="D113" s="37">
        <v>1.4703219999999999</v>
      </c>
      <c r="E113" s="37">
        <v>1.6084259999999999</v>
      </c>
      <c r="F113" s="38"/>
    </row>
    <row r="114" spans="1:6" s="26" customFormat="1" ht="20.100000000000001" customHeight="1">
      <c r="A114" s="113">
        <v>108</v>
      </c>
      <c r="B114" s="41" t="s">
        <v>206</v>
      </c>
      <c r="C114" s="42">
        <v>2.3976000000000001E-2</v>
      </c>
      <c r="D114" s="42">
        <v>2.2202169999999999</v>
      </c>
      <c r="E114" s="42">
        <v>1.4381349999999999</v>
      </c>
      <c r="F114" s="38"/>
    </row>
    <row r="115" spans="1:6" s="26" customFormat="1" ht="20.100000000000001" customHeight="1">
      <c r="A115" s="112">
        <v>109</v>
      </c>
      <c r="B115" s="36" t="s">
        <v>330</v>
      </c>
      <c r="C115" s="37">
        <v>17.736792000000001</v>
      </c>
      <c r="D115" s="37">
        <v>2.6292010000000001</v>
      </c>
      <c r="E115" s="37">
        <v>1.4002239999999999</v>
      </c>
      <c r="F115" s="38"/>
    </row>
    <row r="116" spans="1:6" s="26" customFormat="1" ht="20.100000000000001" customHeight="1">
      <c r="A116" s="113">
        <v>110</v>
      </c>
      <c r="B116" s="41" t="s">
        <v>184</v>
      </c>
      <c r="C116" s="42">
        <v>2.3201879999999999</v>
      </c>
      <c r="D116" s="42">
        <v>4.463349</v>
      </c>
      <c r="E116" s="42">
        <v>1.143367</v>
      </c>
      <c r="F116" s="38"/>
    </row>
    <row r="117" spans="1:6" s="26" customFormat="1" ht="20.100000000000001" customHeight="1">
      <c r="A117" s="112">
        <v>111</v>
      </c>
      <c r="B117" s="36" t="s">
        <v>196</v>
      </c>
      <c r="C117" s="37">
        <v>1.731819</v>
      </c>
      <c r="D117" s="37">
        <v>2.056934</v>
      </c>
      <c r="E117" s="37">
        <v>1.1430070000000001</v>
      </c>
      <c r="F117" s="38"/>
    </row>
    <row r="118" spans="1:6" s="26" customFormat="1" ht="20.100000000000001" customHeight="1">
      <c r="A118" s="113">
        <v>112</v>
      </c>
      <c r="B118" s="41" t="s">
        <v>331</v>
      </c>
      <c r="C118" s="42">
        <v>0.56012600000000001</v>
      </c>
      <c r="D118" s="42">
        <v>2.3055150000000002</v>
      </c>
      <c r="E118" s="42">
        <v>1.13564</v>
      </c>
      <c r="F118" s="38"/>
    </row>
    <row r="119" spans="1:6" s="26" customFormat="1" ht="20.100000000000001" customHeight="1">
      <c r="A119" s="112">
        <v>113</v>
      </c>
      <c r="B119" s="36" t="s">
        <v>211</v>
      </c>
      <c r="C119" s="37">
        <v>0.76058099999999995</v>
      </c>
      <c r="D119" s="37">
        <v>0.92419899999999999</v>
      </c>
      <c r="E119" s="37">
        <v>1.117046</v>
      </c>
      <c r="F119" s="38"/>
    </row>
    <row r="120" spans="1:6" s="26" customFormat="1" ht="20.100000000000001" customHeight="1">
      <c r="A120" s="113">
        <v>114</v>
      </c>
      <c r="B120" s="41" t="s">
        <v>125</v>
      </c>
      <c r="C120" s="42">
        <v>4.3885529999999999</v>
      </c>
      <c r="D120" s="42">
        <v>2.4490349999999999</v>
      </c>
      <c r="E120" s="42">
        <v>1.0106280000000001</v>
      </c>
      <c r="F120" s="38"/>
    </row>
    <row r="121" spans="1:6" s="26" customFormat="1" ht="20.100000000000001" customHeight="1">
      <c r="A121" s="112">
        <v>115</v>
      </c>
      <c r="B121" s="36" t="s">
        <v>155</v>
      </c>
      <c r="C121" s="37">
        <v>0.82374700000000001</v>
      </c>
      <c r="D121" s="37">
        <v>0.82763699999999996</v>
      </c>
      <c r="E121" s="37">
        <v>0.96501400000000004</v>
      </c>
      <c r="F121" s="38"/>
    </row>
    <row r="122" spans="1:6" s="26" customFormat="1" ht="20.100000000000001" customHeight="1">
      <c r="A122" s="113">
        <v>116</v>
      </c>
      <c r="B122" s="41" t="s">
        <v>202</v>
      </c>
      <c r="C122" s="42">
        <v>0.85094199999999998</v>
      </c>
      <c r="D122" s="42">
        <v>0.19490399999999999</v>
      </c>
      <c r="E122" s="42">
        <v>0.81012700000000004</v>
      </c>
      <c r="F122" s="38"/>
    </row>
    <row r="123" spans="1:6" s="26" customFormat="1" ht="20.100000000000001" customHeight="1">
      <c r="A123" s="112">
        <v>117</v>
      </c>
      <c r="B123" s="36" t="s">
        <v>332</v>
      </c>
      <c r="C123" s="37" t="s">
        <v>148</v>
      </c>
      <c r="D123" s="37">
        <v>2.2611629999999998</v>
      </c>
      <c r="E123" s="37">
        <v>0.798072</v>
      </c>
      <c r="F123" s="38"/>
    </row>
    <row r="124" spans="1:6" s="26" customFormat="1" ht="20.100000000000001" customHeight="1">
      <c r="A124" s="113">
        <v>118</v>
      </c>
      <c r="B124" s="41" t="s">
        <v>333</v>
      </c>
      <c r="C124" s="42">
        <v>0.313249</v>
      </c>
      <c r="D124" s="42">
        <v>6.7838999999999997E-2</v>
      </c>
      <c r="E124" s="42">
        <v>0.78339899999999996</v>
      </c>
      <c r="F124" s="38"/>
    </row>
    <row r="125" spans="1:6" s="26" customFormat="1" ht="20.100000000000001" customHeight="1">
      <c r="A125" s="112">
        <v>119</v>
      </c>
      <c r="B125" s="36" t="s">
        <v>193</v>
      </c>
      <c r="C125" s="37">
        <v>1.7382789999999999</v>
      </c>
      <c r="D125" s="37">
        <v>0.70635999999999999</v>
      </c>
      <c r="E125" s="37">
        <v>0.76579600000000003</v>
      </c>
      <c r="F125" s="38"/>
    </row>
    <row r="126" spans="1:6" s="26" customFormat="1" ht="20.100000000000001" customHeight="1">
      <c r="A126" s="113">
        <v>120</v>
      </c>
      <c r="B126" s="41" t="s">
        <v>334</v>
      </c>
      <c r="C126" s="42">
        <v>0.32793699999999998</v>
      </c>
      <c r="D126" s="42">
        <v>0.49334899999999998</v>
      </c>
      <c r="E126" s="42">
        <v>0.71694899999999995</v>
      </c>
      <c r="F126" s="38"/>
    </row>
    <row r="127" spans="1:6" s="26" customFormat="1" ht="20.100000000000001" customHeight="1">
      <c r="A127" s="112">
        <v>121</v>
      </c>
      <c r="B127" s="36" t="s">
        <v>227</v>
      </c>
      <c r="C127" s="37">
        <v>7.2341000000000003E-2</v>
      </c>
      <c r="D127" s="37">
        <v>0.29710999999999999</v>
      </c>
      <c r="E127" s="37">
        <v>0.69040199999999996</v>
      </c>
      <c r="F127" s="38"/>
    </row>
    <row r="128" spans="1:6" s="26" customFormat="1" ht="20.100000000000001" customHeight="1">
      <c r="A128" s="113">
        <v>122</v>
      </c>
      <c r="B128" s="41" t="s">
        <v>226</v>
      </c>
      <c r="C128" s="42">
        <v>0.29522500000000002</v>
      </c>
      <c r="D128" s="42">
        <v>0.262741</v>
      </c>
      <c r="E128" s="42">
        <v>0.59250999999999998</v>
      </c>
      <c r="F128" s="38"/>
    </row>
    <row r="129" spans="1:6" s="26" customFormat="1" ht="20.100000000000001" customHeight="1">
      <c r="A129" s="112">
        <v>123</v>
      </c>
      <c r="B129" s="36" t="s">
        <v>146</v>
      </c>
      <c r="C129" s="37">
        <v>1.8327599999999999</v>
      </c>
      <c r="D129" s="37">
        <v>0.51356299999999999</v>
      </c>
      <c r="E129" s="37">
        <v>0.56874999999999998</v>
      </c>
      <c r="F129" s="38"/>
    </row>
    <row r="130" spans="1:6" s="26" customFormat="1" ht="20.100000000000001" customHeight="1">
      <c r="A130" s="113">
        <v>124</v>
      </c>
      <c r="B130" s="41" t="s">
        <v>335</v>
      </c>
      <c r="C130" s="42">
        <v>0.24241199999999999</v>
      </c>
      <c r="D130" s="42">
        <v>2.4468E-2</v>
      </c>
      <c r="E130" s="42">
        <v>0.51286699999999996</v>
      </c>
      <c r="F130" s="38"/>
    </row>
    <row r="131" spans="1:6" s="26" customFormat="1" ht="20.100000000000001" customHeight="1">
      <c r="A131" s="112">
        <v>125</v>
      </c>
      <c r="B131" s="36" t="s">
        <v>238</v>
      </c>
      <c r="C131" s="37">
        <v>0.47014600000000001</v>
      </c>
      <c r="D131" s="37">
        <v>0.281609</v>
      </c>
      <c r="E131" s="37">
        <v>0.495722</v>
      </c>
      <c r="F131" s="38"/>
    </row>
    <row r="132" spans="1:6" s="26" customFormat="1" ht="20.100000000000001" customHeight="1">
      <c r="A132" s="113">
        <v>126</v>
      </c>
      <c r="B132" s="41" t="s">
        <v>336</v>
      </c>
      <c r="C132" s="42">
        <v>1.0278160000000001</v>
      </c>
      <c r="D132" s="42">
        <v>1.2206429999999999</v>
      </c>
      <c r="E132" s="42">
        <v>0.48383399999999999</v>
      </c>
      <c r="F132" s="38"/>
    </row>
    <row r="133" spans="1:6" s="26" customFormat="1" ht="20.100000000000001" customHeight="1">
      <c r="A133" s="112">
        <v>127</v>
      </c>
      <c r="B133" s="36" t="s">
        <v>175</v>
      </c>
      <c r="C133" s="37">
        <v>24.324149999999999</v>
      </c>
      <c r="D133" s="37">
        <v>54.671852000000001</v>
      </c>
      <c r="E133" s="37">
        <v>0.388872</v>
      </c>
      <c r="F133" s="38"/>
    </row>
    <row r="134" spans="1:6" s="26" customFormat="1" ht="20.100000000000001" customHeight="1">
      <c r="A134" s="113">
        <v>128</v>
      </c>
      <c r="B134" s="41" t="s">
        <v>337</v>
      </c>
      <c r="C134" s="42">
        <v>1.3791519999999999</v>
      </c>
      <c r="D134" s="42">
        <v>18.988906</v>
      </c>
      <c r="E134" s="42">
        <v>0.35432200000000003</v>
      </c>
      <c r="F134" s="38"/>
    </row>
    <row r="135" spans="1:6" s="26" customFormat="1" ht="20.100000000000001" customHeight="1">
      <c r="A135" s="112">
        <v>129</v>
      </c>
      <c r="B135" s="36" t="s">
        <v>218</v>
      </c>
      <c r="C135" s="37">
        <v>1.1274660000000001</v>
      </c>
      <c r="D135" s="37">
        <v>0.17163100000000001</v>
      </c>
      <c r="E135" s="37">
        <v>0.31950499999999998</v>
      </c>
      <c r="F135" s="38"/>
    </row>
    <row r="136" spans="1:6" s="26" customFormat="1" ht="20.100000000000001" customHeight="1">
      <c r="A136" s="113">
        <v>130</v>
      </c>
      <c r="B136" s="41" t="s">
        <v>338</v>
      </c>
      <c r="C136" s="42">
        <v>0.42761300000000002</v>
      </c>
      <c r="D136" s="42">
        <v>0.29685699999999998</v>
      </c>
      <c r="E136" s="42">
        <v>0.29925400000000002</v>
      </c>
      <c r="F136" s="38"/>
    </row>
    <row r="137" spans="1:6" s="26" customFormat="1" ht="20.100000000000001" customHeight="1">
      <c r="A137" s="112">
        <v>131</v>
      </c>
      <c r="B137" s="36" t="s">
        <v>223</v>
      </c>
      <c r="C137" s="37">
        <v>0.56307300000000005</v>
      </c>
      <c r="D137" s="37">
        <v>0.45060699999999998</v>
      </c>
      <c r="E137" s="37">
        <v>0.29820000000000002</v>
      </c>
      <c r="F137" s="38"/>
    </row>
    <row r="138" spans="1:6" s="26" customFormat="1" ht="20.100000000000001" customHeight="1">
      <c r="A138" s="113">
        <v>132</v>
      </c>
      <c r="B138" s="41" t="s">
        <v>233</v>
      </c>
      <c r="C138" s="42">
        <v>6.2262999999999999E-2</v>
      </c>
      <c r="D138" s="42">
        <v>0.14398900000000001</v>
      </c>
      <c r="E138" s="42">
        <v>0.24865100000000001</v>
      </c>
      <c r="F138" s="38"/>
    </row>
    <row r="139" spans="1:6" s="26" customFormat="1" ht="20.100000000000001" customHeight="1">
      <c r="A139" s="112">
        <v>133</v>
      </c>
      <c r="B139" s="36" t="s">
        <v>213</v>
      </c>
      <c r="C139" s="37">
        <v>0.40905000000000002</v>
      </c>
      <c r="D139" s="37">
        <v>0.210397</v>
      </c>
      <c r="E139" s="37">
        <v>0.243731</v>
      </c>
      <c r="F139" s="38"/>
    </row>
    <row r="140" spans="1:6" s="26" customFormat="1" ht="20.100000000000001" customHeight="1">
      <c r="A140" s="113">
        <v>134</v>
      </c>
      <c r="B140" s="41" t="s">
        <v>141</v>
      </c>
      <c r="C140" s="42">
        <v>0.190223</v>
      </c>
      <c r="D140" s="42">
        <v>85.01979</v>
      </c>
      <c r="E140" s="42">
        <v>0.24062800000000001</v>
      </c>
      <c r="F140" s="38"/>
    </row>
    <row r="141" spans="1:6" s="26" customFormat="1" ht="20.100000000000001" customHeight="1">
      <c r="A141" s="112">
        <v>135</v>
      </c>
      <c r="B141" s="36" t="s">
        <v>339</v>
      </c>
      <c r="C141" s="37" t="s">
        <v>148</v>
      </c>
      <c r="D141" s="37" t="s">
        <v>148</v>
      </c>
      <c r="E141" s="37">
        <v>0.20216600000000001</v>
      </c>
      <c r="F141" s="38"/>
    </row>
    <row r="142" spans="1:6" s="26" customFormat="1" ht="20.100000000000001" customHeight="1">
      <c r="A142" s="113">
        <v>136</v>
      </c>
      <c r="B142" s="41" t="s">
        <v>187</v>
      </c>
      <c r="C142" s="42">
        <v>6.9459999999999999E-3</v>
      </c>
      <c r="D142" s="42">
        <v>0.22239999999999999</v>
      </c>
      <c r="E142" s="42">
        <v>0.16420899999999999</v>
      </c>
      <c r="F142" s="38"/>
    </row>
    <row r="143" spans="1:6" s="26" customFormat="1" ht="20.100000000000001" customHeight="1">
      <c r="A143" s="112">
        <v>137</v>
      </c>
      <c r="B143" s="36" t="s">
        <v>192</v>
      </c>
      <c r="C143" s="37" t="s">
        <v>148</v>
      </c>
      <c r="D143" s="37">
        <v>0.19057299999999999</v>
      </c>
      <c r="E143" s="37">
        <v>0.15715000000000001</v>
      </c>
      <c r="F143" s="38"/>
    </row>
    <row r="144" spans="1:6" s="26" customFormat="1" ht="20.100000000000001" customHeight="1">
      <c r="A144" s="113">
        <v>138</v>
      </c>
      <c r="B144" s="41" t="s">
        <v>123</v>
      </c>
      <c r="C144" s="42">
        <v>8.4939999999999998E-3</v>
      </c>
      <c r="D144" s="42" t="s">
        <v>148</v>
      </c>
      <c r="E144" s="42">
        <v>0.12631999999999999</v>
      </c>
      <c r="F144" s="38"/>
    </row>
    <row r="145" spans="1:11" ht="20.100000000000001" customHeight="1">
      <c r="A145" s="112">
        <v>139</v>
      </c>
      <c r="B145" s="36" t="s">
        <v>340</v>
      </c>
      <c r="C145" s="37" t="s">
        <v>148</v>
      </c>
      <c r="D145" s="37">
        <v>7.4999999999999997E-3</v>
      </c>
      <c r="E145" s="37">
        <v>0.11207300000000001</v>
      </c>
      <c r="F145" s="38"/>
      <c r="J145" s="26"/>
      <c r="K145" s="26"/>
    </row>
    <row r="146" spans="1:11" ht="20.100000000000001" customHeight="1">
      <c r="A146" s="113">
        <v>140</v>
      </c>
      <c r="B146" s="41" t="s">
        <v>341</v>
      </c>
      <c r="C146" s="42">
        <v>3.2464379999999999</v>
      </c>
      <c r="D146" s="42">
        <v>1.7004969999999999</v>
      </c>
      <c r="E146" s="42">
        <v>9.3719999999999998E-2</v>
      </c>
      <c r="F146" s="38"/>
      <c r="J146" s="26"/>
      <c r="K146" s="26"/>
    </row>
    <row r="147" spans="1:11" ht="20.100000000000001" customHeight="1" thickBot="1">
      <c r="A147" s="112"/>
      <c r="B147" s="36" t="s">
        <v>239</v>
      </c>
      <c r="C147" s="37">
        <v>9.3078790000000033</v>
      </c>
      <c r="D147" s="37">
        <v>37.904720999999988</v>
      </c>
      <c r="E147" s="37">
        <v>1.369156</v>
      </c>
      <c r="F147" s="38"/>
      <c r="J147" s="26"/>
      <c r="K147" s="26"/>
    </row>
    <row r="148" spans="1:11" ht="19.5" customHeight="1" thickBot="1">
      <c r="A148" s="117"/>
      <c r="B148" s="151" t="s">
        <v>81</v>
      </c>
      <c r="C148" s="152">
        <f>SUM(C7:C147)</f>
        <v>40739.298186999971</v>
      </c>
      <c r="D148" s="152">
        <f>SUM(D7:D147)</f>
        <v>47235.44779899998</v>
      </c>
      <c r="E148" s="152">
        <f>SUM(E7:E147)</f>
        <v>50340.179350999992</v>
      </c>
      <c r="J148" s="26"/>
      <c r="K148" s="26"/>
    </row>
    <row r="149" spans="1:11" ht="35.1" customHeight="1">
      <c r="A149" s="46"/>
      <c r="B149" s="46"/>
      <c r="C149" s="51"/>
      <c r="D149" s="51"/>
      <c r="E149" s="51"/>
      <c r="J149" s="26"/>
      <c r="K149" s="26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workbookViewId="0">
      <pane ySplit="6" topLeftCell="A7" activePane="bottomLeft" state="frozen"/>
      <selection pane="bottomLeft" activeCell="B1" sqref="B1"/>
    </sheetView>
  </sheetViews>
  <sheetFormatPr defaultColWidth="8.85546875" defaultRowHeight="21.75"/>
  <cols>
    <col min="1" max="1" width="22.28515625" style="46" bestFit="1" customWidth="1"/>
    <col min="2" max="2" width="10.7109375" style="46" customWidth="1"/>
    <col min="3" max="23" width="8.85546875" style="46" customWidth="1"/>
    <col min="24" max="16384" width="8.85546875" style="46"/>
  </cols>
  <sheetData>
    <row r="1" spans="1:23" ht="18" customHeight="1">
      <c r="A1" s="147" t="s">
        <v>342</v>
      </c>
      <c r="E1" s="148"/>
      <c r="G1" s="148"/>
    </row>
    <row r="2" spans="1:23" ht="18" customHeight="1"/>
    <row r="3" spans="1:23" ht="26.25" customHeight="1">
      <c r="A3" s="87" t="s">
        <v>343</v>
      </c>
      <c r="B3" s="87"/>
      <c r="C3" s="87"/>
      <c r="D3" s="87"/>
      <c r="E3" s="87"/>
      <c r="F3" s="87"/>
    </row>
    <row r="4" spans="1:23" ht="19.5" customHeight="1">
      <c r="A4" s="4" t="s">
        <v>59</v>
      </c>
    </row>
    <row r="5" spans="1:23">
      <c r="A5" s="3" t="s">
        <v>241</v>
      </c>
      <c r="B5" s="3"/>
      <c r="C5" s="1" t="s">
        <v>242</v>
      </c>
      <c r="D5" s="1" t="s">
        <v>243</v>
      </c>
      <c r="E5" s="1" t="s">
        <v>244</v>
      </c>
      <c r="F5" s="1" t="s">
        <v>245</v>
      </c>
      <c r="G5" s="1" t="s">
        <v>246</v>
      </c>
      <c r="H5" s="1" t="s">
        <v>247</v>
      </c>
      <c r="I5" s="1" t="s">
        <v>248</v>
      </c>
      <c r="J5" s="1" t="s">
        <v>249</v>
      </c>
      <c r="K5" s="1" t="s">
        <v>250</v>
      </c>
      <c r="L5" s="1" t="s">
        <v>251</v>
      </c>
      <c r="M5" s="1" t="s">
        <v>252</v>
      </c>
      <c r="N5" s="1" t="s">
        <v>253</v>
      </c>
      <c r="O5" s="1" t="s">
        <v>254</v>
      </c>
      <c r="P5" s="1" t="s">
        <v>255</v>
      </c>
      <c r="Q5" s="1" t="s">
        <v>256</v>
      </c>
      <c r="R5" s="1" t="s">
        <v>257</v>
      </c>
      <c r="S5" s="1" t="s">
        <v>258</v>
      </c>
      <c r="T5" s="1" t="s">
        <v>259</v>
      </c>
      <c r="U5" s="1" t="s">
        <v>260</v>
      </c>
      <c r="V5" s="2" t="s">
        <v>261</v>
      </c>
      <c r="W5" s="2" t="s">
        <v>262</v>
      </c>
    </row>
    <row r="6" spans="1:23" ht="100.15" customHeight="1">
      <c r="A6" s="8" t="s">
        <v>96</v>
      </c>
      <c r="B6" s="5" t="s">
        <v>81</v>
      </c>
      <c r="C6" s="88" t="s">
        <v>264</v>
      </c>
      <c r="D6" s="88" t="s">
        <v>265</v>
      </c>
      <c r="E6" s="88" t="s">
        <v>266</v>
      </c>
      <c r="F6" s="88" t="s">
        <v>267</v>
      </c>
      <c r="G6" s="88" t="s">
        <v>268</v>
      </c>
      <c r="H6" s="88" t="s">
        <v>269</v>
      </c>
      <c r="I6" s="88" t="s">
        <v>270</v>
      </c>
      <c r="J6" s="88" t="s">
        <v>271</v>
      </c>
      <c r="K6" s="88" t="s">
        <v>272</v>
      </c>
      <c r="L6" s="88" t="s">
        <v>273</v>
      </c>
      <c r="M6" s="88" t="s">
        <v>274</v>
      </c>
      <c r="N6" s="88" t="s">
        <v>275</v>
      </c>
      <c r="O6" s="88" t="s">
        <v>276</v>
      </c>
      <c r="P6" s="88" t="s">
        <v>277</v>
      </c>
      <c r="Q6" s="88" t="s">
        <v>278</v>
      </c>
      <c r="R6" s="88" t="s">
        <v>279</v>
      </c>
      <c r="S6" s="88" t="s">
        <v>280</v>
      </c>
      <c r="T6" s="88" t="s">
        <v>281</v>
      </c>
      <c r="U6" s="88" t="s">
        <v>282</v>
      </c>
      <c r="V6" s="149" t="s">
        <v>283</v>
      </c>
      <c r="W6" s="149" t="s">
        <v>284</v>
      </c>
    </row>
    <row r="7" spans="1:23">
      <c r="A7" s="46" t="s">
        <v>97</v>
      </c>
      <c r="B7" s="89">
        <v>10862.200295000002</v>
      </c>
      <c r="C7" s="56">
        <v>1.719973</v>
      </c>
      <c r="D7" s="56">
        <v>66.513503</v>
      </c>
      <c r="E7" s="56">
        <v>0.64173800000000003</v>
      </c>
      <c r="F7" s="56">
        <v>32.940575000000003</v>
      </c>
      <c r="G7" s="56">
        <v>98.431911999999997</v>
      </c>
      <c r="H7" s="56">
        <v>418.19952000000001</v>
      </c>
      <c r="I7" s="56">
        <v>519.51404400000001</v>
      </c>
      <c r="J7" s="56">
        <v>77.435766000000001</v>
      </c>
      <c r="K7" s="56">
        <v>129.28099800000001</v>
      </c>
      <c r="L7" s="56">
        <v>118.74493099999999</v>
      </c>
      <c r="M7" s="56">
        <v>708.72544800000003</v>
      </c>
      <c r="N7" s="56">
        <v>196.991578</v>
      </c>
      <c r="O7" s="56">
        <v>184.37720400000001</v>
      </c>
      <c r="P7" s="56">
        <v>37.721314999999997</v>
      </c>
      <c r="Q7" s="56">
        <v>1104.952399</v>
      </c>
      <c r="R7" s="56">
        <v>3294.2615719999999</v>
      </c>
      <c r="S7" s="56">
        <v>2299.0362380000001</v>
      </c>
      <c r="T7" s="56">
        <v>150.12608599999999</v>
      </c>
      <c r="U7" s="56">
        <v>470.57077600000002</v>
      </c>
      <c r="V7" s="56">
        <v>754.64192600000001</v>
      </c>
      <c r="W7" s="56">
        <v>197.372793</v>
      </c>
    </row>
    <row r="8" spans="1:23">
      <c r="A8" s="46" t="s">
        <v>102</v>
      </c>
      <c r="B8" s="89">
        <v>5228.4115660000007</v>
      </c>
      <c r="C8" s="56">
        <v>44.694941999999998</v>
      </c>
      <c r="D8" s="56">
        <v>215.84498099999999</v>
      </c>
      <c r="E8" s="56">
        <v>24.149156000000001</v>
      </c>
      <c r="F8" s="56">
        <v>105.12541400000001</v>
      </c>
      <c r="G8" s="56">
        <v>15.985970999999999</v>
      </c>
      <c r="H8" s="56">
        <v>745.40669500000001</v>
      </c>
      <c r="I8" s="56">
        <v>135.673191</v>
      </c>
      <c r="J8" s="56">
        <v>1.55284</v>
      </c>
      <c r="K8" s="56">
        <v>5.7778580000000002</v>
      </c>
      <c r="L8" s="56">
        <v>39.794657999999998</v>
      </c>
      <c r="M8" s="56">
        <v>13.928189</v>
      </c>
      <c r="N8" s="56">
        <v>1.355928</v>
      </c>
      <c r="O8" s="56">
        <v>13.94815</v>
      </c>
      <c r="P8" s="56">
        <v>5.4525569999999997</v>
      </c>
      <c r="Q8" s="56">
        <v>140.48103399999999</v>
      </c>
      <c r="R8" s="56">
        <v>938.65275399999996</v>
      </c>
      <c r="S8" s="56">
        <v>1963.3982590000001</v>
      </c>
      <c r="T8" s="56">
        <v>244.871906</v>
      </c>
      <c r="U8" s="56">
        <v>436.85000100000002</v>
      </c>
      <c r="V8" s="56">
        <v>46.768070000000002</v>
      </c>
      <c r="W8" s="56">
        <v>88.699011999999996</v>
      </c>
    </row>
    <row r="9" spans="1:23">
      <c r="A9" s="46" t="s">
        <v>101</v>
      </c>
      <c r="B9" s="89">
        <v>4071.724475</v>
      </c>
      <c r="C9" s="56">
        <v>60.080249000000002</v>
      </c>
      <c r="D9" s="56">
        <v>58.298949</v>
      </c>
      <c r="E9" s="56">
        <v>15.211902</v>
      </c>
      <c r="F9" s="56">
        <v>183.56447399999999</v>
      </c>
      <c r="G9" s="56">
        <v>386.38228400000003</v>
      </c>
      <c r="H9" s="56">
        <v>243.74383399999999</v>
      </c>
      <c r="I9" s="56">
        <v>189.54595900000001</v>
      </c>
      <c r="J9" s="56">
        <v>1.8092820000000001</v>
      </c>
      <c r="K9" s="56">
        <v>2.065645</v>
      </c>
      <c r="L9" s="56">
        <v>105.683592</v>
      </c>
      <c r="M9" s="56">
        <v>76.510802999999996</v>
      </c>
      <c r="N9" s="56">
        <v>0.83405499999999999</v>
      </c>
      <c r="O9" s="56">
        <v>66.424453</v>
      </c>
      <c r="P9" s="56">
        <v>1013.883089</v>
      </c>
      <c r="Q9" s="56">
        <v>522.72190399999999</v>
      </c>
      <c r="R9" s="56">
        <v>786.66546400000004</v>
      </c>
      <c r="S9" s="56">
        <v>113.029365</v>
      </c>
      <c r="T9" s="56">
        <v>51.113033000000001</v>
      </c>
      <c r="U9" s="56">
        <v>0</v>
      </c>
      <c r="V9" s="56">
        <v>43.264076000000003</v>
      </c>
      <c r="W9" s="56">
        <v>150.89206300000001</v>
      </c>
    </row>
    <row r="10" spans="1:23">
      <c r="A10" s="46" t="s">
        <v>98</v>
      </c>
      <c r="B10" s="89">
        <v>2835.3189179999999</v>
      </c>
      <c r="C10" s="56">
        <v>79.697810000000004</v>
      </c>
      <c r="D10" s="56">
        <v>302.36006200000003</v>
      </c>
      <c r="E10" s="56">
        <v>3.6461939999999999</v>
      </c>
      <c r="F10" s="56">
        <v>122.572491</v>
      </c>
      <c r="G10" s="56">
        <v>819.72663699999998</v>
      </c>
      <c r="H10" s="56">
        <v>312.27682900000002</v>
      </c>
      <c r="I10" s="56">
        <v>98.882115999999996</v>
      </c>
      <c r="J10" s="56">
        <v>4.9099139999999997</v>
      </c>
      <c r="K10" s="56">
        <v>8.2597539999999992</v>
      </c>
      <c r="L10" s="56">
        <v>34.415477000000003</v>
      </c>
      <c r="M10" s="56">
        <v>222.68796699999999</v>
      </c>
      <c r="N10" s="56">
        <v>13.407441</v>
      </c>
      <c r="O10" s="56">
        <v>90.230901000000003</v>
      </c>
      <c r="P10" s="56">
        <v>62.326877000000003</v>
      </c>
      <c r="Q10" s="56">
        <v>179.99295699999999</v>
      </c>
      <c r="R10" s="56">
        <v>301.30024500000002</v>
      </c>
      <c r="S10" s="56">
        <v>140.333068</v>
      </c>
      <c r="T10" s="56">
        <v>11.008111</v>
      </c>
      <c r="U10" s="56">
        <v>5.5539999999999999E-3</v>
      </c>
      <c r="V10" s="56">
        <v>26.824486</v>
      </c>
      <c r="W10" s="56">
        <v>0.45402700000000001</v>
      </c>
    </row>
    <row r="11" spans="1:23">
      <c r="A11" s="46" t="s">
        <v>143</v>
      </c>
      <c r="B11" s="89">
        <v>2386.1515430000004</v>
      </c>
      <c r="C11" s="56">
        <v>22.213531</v>
      </c>
      <c r="D11" s="56">
        <v>141.47011000000001</v>
      </c>
      <c r="E11" s="56">
        <v>0.42259600000000003</v>
      </c>
      <c r="F11" s="56">
        <v>91.068189000000004</v>
      </c>
      <c r="G11" s="56">
        <v>4.6446449999999997</v>
      </c>
      <c r="H11" s="56">
        <v>576.93597299999999</v>
      </c>
      <c r="I11" s="56">
        <v>134.01595900000001</v>
      </c>
      <c r="J11" s="56">
        <v>1.5301389999999999</v>
      </c>
      <c r="K11" s="56">
        <v>25.093530000000001</v>
      </c>
      <c r="L11" s="56">
        <v>19.207443999999999</v>
      </c>
      <c r="M11" s="56">
        <v>11.147786</v>
      </c>
      <c r="N11" s="56">
        <v>1.0394730000000001</v>
      </c>
      <c r="O11" s="56">
        <v>17.252838000000001</v>
      </c>
      <c r="P11" s="56">
        <v>1.841251</v>
      </c>
      <c r="Q11" s="56">
        <v>168.416875</v>
      </c>
      <c r="R11" s="56">
        <v>628.29095400000006</v>
      </c>
      <c r="S11" s="56">
        <v>345.20532200000002</v>
      </c>
      <c r="T11" s="56">
        <v>161.058886</v>
      </c>
      <c r="U11" s="56">
        <v>0.41668500000000003</v>
      </c>
      <c r="V11" s="56">
        <v>34.599840999999998</v>
      </c>
      <c r="W11" s="56">
        <v>0.27951599999999999</v>
      </c>
    </row>
    <row r="12" spans="1:23">
      <c r="A12" s="46" t="s">
        <v>99</v>
      </c>
      <c r="B12" s="89">
        <v>2158.050573</v>
      </c>
      <c r="C12" s="56">
        <v>0.206313</v>
      </c>
      <c r="D12" s="56">
        <v>0.150369</v>
      </c>
      <c r="E12" s="56">
        <v>0.20515700000000001</v>
      </c>
      <c r="F12" s="56">
        <v>4.2732429999999999</v>
      </c>
      <c r="G12" s="56">
        <v>3.7190919999999998</v>
      </c>
      <c r="H12" s="56">
        <v>66.228852000000003</v>
      </c>
      <c r="I12" s="56">
        <v>72.642484999999994</v>
      </c>
      <c r="J12" s="56">
        <v>3.9190999999999997E-2</v>
      </c>
      <c r="K12" s="56">
        <v>0.34507399999999999</v>
      </c>
      <c r="L12" s="56">
        <v>1.0281070000000001</v>
      </c>
      <c r="M12" s="56">
        <v>17.570837000000001</v>
      </c>
      <c r="N12" s="56">
        <v>7.783E-3</v>
      </c>
      <c r="O12" s="56">
        <v>3.7492779999999999</v>
      </c>
      <c r="P12" s="56">
        <v>0.47906199999999999</v>
      </c>
      <c r="Q12" s="56">
        <v>55.584797999999999</v>
      </c>
      <c r="R12" s="56">
        <v>305.01297499999998</v>
      </c>
      <c r="S12" s="56">
        <v>1575.083337</v>
      </c>
      <c r="T12" s="56">
        <v>46.362929999999999</v>
      </c>
      <c r="U12" s="56">
        <v>1.4170000000000001E-3</v>
      </c>
      <c r="V12" s="56">
        <v>5.3071919999999997</v>
      </c>
      <c r="W12" s="56">
        <v>5.3081000000000003E-2</v>
      </c>
    </row>
    <row r="13" spans="1:23">
      <c r="A13" s="46" t="s">
        <v>109</v>
      </c>
      <c r="B13" s="89">
        <v>1599.8843750000001</v>
      </c>
      <c r="C13" s="56">
        <v>8.0044730000000008</v>
      </c>
      <c r="D13" s="56">
        <v>17.820868000000001</v>
      </c>
      <c r="E13" s="56">
        <v>17.050318999999998</v>
      </c>
      <c r="F13" s="56">
        <v>92.23997</v>
      </c>
      <c r="G13" s="56">
        <v>3.3405390000000001</v>
      </c>
      <c r="H13" s="56">
        <v>233.015972</v>
      </c>
      <c r="I13" s="56">
        <v>42.838793000000003</v>
      </c>
      <c r="J13" s="56">
        <v>25.098469999999999</v>
      </c>
      <c r="K13" s="56">
        <v>8.7939100000000003</v>
      </c>
      <c r="L13" s="56">
        <v>16.479192000000001</v>
      </c>
      <c r="M13" s="56">
        <v>40.163694999999997</v>
      </c>
      <c r="N13" s="56">
        <v>18.542484000000002</v>
      </c>
      <c r="O13" s="56">
        <v>51.799371000000001</v>
      </c>
      <c r="P13" s="56">
        <v>33.443201999999999</v>
      </c>
      <c r="Q13" s="56">
        <v>169.13834399999999</v>
      </c>
      <c r="R13" s="56">
        <v>620.73148500000002</v>
      </c>
      <c r="S13" s="56">
        <v>64.538055</v>
      </c>
      <c r="T13" s="56">
        <v>46.860112999999998</v>
      </c>
      <c r="U13" s="56">
        <v>3.345386</v>
      </c>
      <c r="V13" s="56">
        <v>86.442967999999993</v>
      </c>
      <c r="W13" s="56">
        <v>0.196766</v>
      </c>
    </row>
    <row r="14" spans="1:23">
      <c r="A14" s="46" t="s">
        <v>108</v>
      </c>
      <c r="B14" s="89">
        <v>1476.6375130000001</v>
      </c>
      <c r="C14" s="56">
        <v>63.369297000000003</v>
      </c>
      <c r="D14" s="56">
        <v>5.6914150000000001</v>
      </c>
      <c r="E14" s="56">
        <v>0.14638599999999999</v>
      </c>
      <c r="F14" s="56">
        <v>66.564603000000005</v>
      </c>
      <c r="G14" s="56">
        <v>4.1845629999999998</v>
      </c>
      <c r="H14" s="56">
        <v>346.664559</v>
      </c>
      <c r="I14" s="56">
        <v>24.981352999999999</v>
      </c>
      <c r="J14" s="56">
        <v>15.209962000000001</v>
      </c>
      <c r="K14" s="56">
        <v>14.568273</v>
      </c>
      <c r="L14" s="56">
        <v>11.82189</v>
      </c>
      <c r="M14" s="56">
        <v>5.8739670000000004</v>
      </c>
      <c r="N14" s="56">
        <v>0.85826899999999995</v>
      </c>
      <c r="O14" s="56">
        <v>3.4631799999999999</v>
      </c>
      <c r="P14" s="56">
        <v>48.332436000000001</v>
      </c>
      <c r="Q14" s="56">
        <v>43.878691000000003</v>
      </c>
      <c r="R14" s="56">
        <v>204.052289</v>
      </c>
      <c r="S14" s="56">
        <v>320.76139899999998</v>
      </c>
      <c r="T14" s="56">
        <v>40.009976999999999</v>
      </c>
      <c r="U14" s="56">
        <v>244.37552199999999</v>
      </c>
      <c r="V14" s="56">
        <v>10.53168</v>
      </c>
      <c r="W14" s="56">
        <v>1.2978019999999999</v>
      </c>
    </row>
    <row r="15" spans="1:23">
      <c r="A15" s="46" t="s">
        <v>107</v>
      </c>
      <c r="B15" s="89">
        <v>1289.6984050000001</v>
      </c>
      <c r="C15" s="56">
        <v>76.239930000000001</v>
      </c>
      <c r="D15" s="56">
        <v>1.0747549999999999</v>
      </c>
      <c r="E15" s="56">
        <v>0</v>
      </c>
      <c r="F15" s="56">
        <v>25.434906999999999</v>
      </c>
      <c r="G15" s="56">
        <v>257.89218599999998</v>
      </c>
      <c r="H15" s="56">
        <v>26.052149</v>
      </c>
      <c r="I15" s="56">
        <v>33.281646000000002</v>
      </c>
      <c r="J15" s="56">
        <v>9.3640000000000001E-2</v>
      </c>
      <c r="K15" s="56">
        <v>3.0886209999999998</v>
      </c>
      <c r="L15" s="56">
        <v>12.81733</v>
      </c>
      <c r="M15" s="56">
        <v>0.59877800000000003</v>
      </c>
      <c r="N15" s="56">
        <v>0.13927999999999999</v>
      </c>
      <c r="O15" s="56">
        <v>11.766309</v>
      </c>
      <c r="P15" s="56">
        <v>3.3213330000000001</v>
      </c>
      <c r="Q15" s="56">
        <v>787.29397900000004</v>
      </c>
      <c r="R15" s="56">
        <v>29.373850999999998</v>
      </c>
      <c r="S15" s="56">
        <v>1.902066</v>
      </c>
      <c r="T15" s="56">
        <v>0.79776000000000002</v>
      </c>
      <c r="U15" s="56">
        <v>0</v>
      </c>
      <c r="V15" s="56">
        <v>11.185843999999999</v>
      </c>
      <c r="W15" s="56">
        <v>7.3440409999999998</v>
      </c>
    </row>
    <row r="16" spans="1:23">
      <c r="A16" s="46" t="s">
        <v>100</v>
      </c>
      <c r="B16" s="89">
        <v>1090.4977500000002</v>
      </c>
      <c r="C16" s="56">
        <v>0</v>
      </c>
      <c r="D16" s="56">
        <v>0.19017899999999999</v>
      </c>
      <c r="E16" s="56">
        <v>0.12225</v>
      </c>
      <c r="F16" s="56">
        <v>4.8236090000000003</v>
      </c>
      <c r="G16" s="56">
        <v>36.839396999999998</v>
      </c>
      <c r="H16" s="56">
        <v>69.994046999999995</v>
      </c>
      <c r="I16" s="56">
        <v>107.58493900000001</v>
      </c>
      <c r="J16" s="56">
        <v>0.13275000000000001</v>
      </c>
      <c r="K16" s="56">
        <v>9.8058999999999993E-2</v>
      </c>
      <c r="L16" s="56">
        <v>6.954853</v>
      </c>
      <c r="M16" s="56">
        <v>16.506457999999999</v>
      </c>
      <c r="N16" s="56">
        <v>0.40749800000000003</v>
      </c>
      <c r="O16" s="56">
        <v>2.7542499999999999</v>
      </c>
      <c r="P16" s="56">
        <v>0.23503599999999999</v>
      </c>
      <c r="Q16" s="56">
        <v>90.253328999999994</v>
      </c>
      <c r="R16" s="56">
        <v>295.23641199999997</v>
      </c>
      <c r="S16" s="56">
        <v>430.18855500000001</v>
      </c>
      <c r="T16" s="56">
        <v>21.72456</v>
      </c>
      <c r="U16" s="56">
        <v>0.57126900000000003</v>
      </c>
      <c r="V16" s="56">
        <v>5.8613799999999996</v>
      </c>
      <c r="W16" s="56">
        <v>1.8919999999999999E-2</v>
      </c>
    </row>
    <row r="17" spans="1:23">
      <c r="A17" s="46" t="s">
        <v>134</v>
      </c>
      <c r="B17" s="89">
        <v>1056.0880849999999</v>
      </c>
      <c r="C17" s="56">
        <v>6.6373410000000002</v>
      </c>
      <c r="D17" s="56">
        <v>2.989557</v>
      </c>
      <c r="E17" s="56">
        <v>0.15395400000000001</v>
      </c>
      <c r="F17" s="56">
        <v>46.214044999999999</v>
      </c>
      <c r="G17" s="56">
        <v>3.6185689999999999</v>
      </c>
      <c r="H17" s="56">
        <v>224.67514199999999</v>
      </c>
      <c r="I17" s="56">
        <v>30.743663999999999</v>
      </c>
      <c r="J17" s="56">
        <v>0.84737399999999996</v>
      </c>
      <c r="K17" s="56">
        <v>0.56873499999999999</v>
      </c>
      <c r="L17" s="56">
        <v>19.622171999999999</v>
      </c>
      <c r="M17" s="56">
        <v>19.220068999999999</v>
      </c>
      <c r="N17" s="56">
        <v>3.4097819999999999</v>
      </c>
      <c r="O17" s="56">
        <v>2.9616099999999999</v>
      </c>
      <c r="P17" s="56">
        <v>1.5329200000000001</v>
      </c>
      <c r="Q17" s="56">
        <v>125.342816</v>
      </c>
      <c r="R17" s="56">
        <v>175.471812</v>
      </c>
      <c r="S17" s="56">
        <v>279.23110700000001</v>
      </c>
      <c r="T17" s="56">
        <v>53.353765000000003</v>
      </c>
      <c r="U17" s="56">
        <v>5.8905510000000003</v>
      </c>
      <c r="V17" s="56">
        <v>14.979481</v>
      </c>
      <c r="W17" s="56">
        <v>38.623618999999998</v>
      </c>
    </row>
    <row r="18" spans="1:23">
      <c r="A18" s="46" t="s">
        <v>103</v>
      </c>
      <c r="B18" s="89">
        <v>1010.9025580000001</v>
      </c>
      <c r="C18" s="56">
        <v>33.477313000000002</v>
      </c>
      <c r="D18" s="56">
        <v>89.172327999999993</v>
      </c>
      <c r="E18" s="56">
        <v>6.1899999999999998E-4</v>
      </c>
      <c r="F18" s="56">
        <v>83.234532000000002</v>
      </c>
      <c r="G18" s="56">
        <v>432.11128600000001</v>
      </c>
      <c r="H18" s="56">
        <v>86.544831000000002</v>
      </c>
      <c r="I18" s="56">
        <v>16.172246000000001</v>
      </c>
      <c r="J18" s="56">
        <v>0.12789600000000001</v>
      </c>
      <c r="K18" s="56">
        <v>5.5841440000000002</v>
      </c>
      <c r="L18" s="56">
        <v>15.810370000000001</v>
      </c>
      <c r="M18" s="56">
        <v>38.205506999999997</v>
      </c>
      <c r="N18" s="56">
        <v>0.78057500000000002</v>
      </c>
      <c r="O18" s="56">
        <v>23.057814</v>
      </c>
      <c r="P18" s="56">
        <v>6.1630000000000001E-3</v>
      </c>
      <c r="Q18" s="56">
        <v>98.400577999999996</v>
      </c>
      <c r="R18" s="56">
        <v>58.26484</v>
      </c>
      <c r="S18" s="56">
        <v>12.053618</v>
      </c>
      <c r="T18" s="56">
        <v>0.91268499999999997</v>
      </c>
      <c r="U18" s="56">
        <v>0</v>
      </c>
      <c r="V18" s="56">
        <v>16.797750000000001</v>
      </c>
      <c r="W18" s="56">
        <v>0.18746299999999999</v>
      </c>
    </row>
    <row r="19" spans="1:23">
      <c r="A19" s="46" t="s">
        <v>114</v>
      </c>
      <c r="B19" s="89">
        <v>976.34044999999992</v>
      </c>
      <c r="C19" s="56">
        <v>24.520899</v>
      </c>
      <c r="D19" s="56">
        <v>62.722906000000002</v>
      </c>
      <c r="E19" s="56">
        <v>6.781288</v>
      </c>
      <c r="F19" s="56">
        <v>105.42719700000001</v>
      </c>
      <c r="G19" s="56">
        <v>4.6287479999999999</v>
      </c>
      <c r="H19" s="56">
        <v>171.431792</v>
      </c>
      <c r="I19" s="56">
        <v>25.209054999999999</v>
      </c>
      <c r="J19" s="56">
        <v>4.6285429999999996</v>
      </c>
      <c r="K19" s="56">
        <v>3.6579700000000002</v>
      </c>
      <c r="L19" s="56">
        <v>22.112524000000001</v>
      </c>
      <c r="M19" s="56">
        <v>3.5743800000000001</v>
      </c>
      <c r="N19" s="56">
        <v>1.4165369999999999</v>
      </c>
      <c r="O19" s="56">
        <v>60.665568</v>
      </c>
      <c r="P19" s="56">
        <v>3.8207110000000002</v>
      </c>
      <c r="Q19" s="56">
        <v>62.520192999999999</v>
      </c>
      <c r="R19" s="56">
        <v>145.65992</v>
      </c>
      <c r="S19" s="56">
        <v>27.328548999999999</v>
      </c>
      <c r="T19" s="56">
        <v>11.118259</v>
      </c>
      <c r="U19" s="56">
        <v>203.373594</v>
      </c>
      <c r="V19" s="56">
        <v>25.729323000000001</v>
      </c>
      <c r="W19" s="56">
        <v>1.2494E-2</v>
      </c>
    </row>
    <row r="20" spans="1:23">
      <c r="A20" s="46" t="s">
        <v>113</v>
      </c>
      <c r="B20" s="89">
        <v>676.09007200000008</v>
      </c>
      <c r="C20" s="56">
        <v>0.29445500000000002</v>
      </c>
      <c r="D20" s="56">
        <v>26.101129</v>
      </c>
      <c r="E20" s="56">
        <v>57.346511999999997</v>
      </c>
      <c r="F20" s="56">
        <v>17.441531999999999</v>
      </c>
      <c r="G20" s="56">
        <v>1.9090640000000001</v>
      </c>
      <c r="H20" s="56">
        <v>12.701307999999999</v>
      </c>
      <c r="I20" s="56">
        <v>16.807663000000002</v>
      </c>
      <c r="J20" s="56">
        <v>6.137454</v>
      </c>
      <c r="K20" s="56">
        <v>30.714158000000001</v>
      </c>
      <c r="L20" s="56">
        <v>10.765248</v>
      </c>
      <c r="M20" s="56">
        <v>18.921876000000001</v>
      </c>
      <c r="N20" s="56">
        <v>15.218539</v>
      </c>
      <c r="O20" s="56">
        <v>0.973271</v>
      </c>
      <c r="P20" s="56">
        <v>6.5199999999999998E-3</v>
      </c>
      <c r="Q20" s="56">
        <v>12.795782000000001</v>
      </c>
      <c r="R20" s="56">
        <v>29.113841000000001</v>
      </c>
      <c r="S20" s="56">
        <v>414.11940600000003</v>
      </c>
      <c r="T20" s="56">
        <v>2.8803999999999998</v>
      </c>
      <c r="U20" s="56">
        <v>0</v>
      </c>
      <c r="V20" s="56">
        <v>1.818719</v>
      </c>
      <c r="W20" s="56">
        <v>2.3195E-2</v>
      </c>
    </row>
    <row r="21" spans="1:23">
      <c r="A21" s="46" t="s">
        <v>138</v>
      </c>
      <c r="B21" s="89">
        <v>641.42570499999999</v>
      </c>
      <c r="C21" s="56">
        <v>0.34539500000000001</v>
      </c>
      <c r="D21" s="56">
        <v>6.5856459999999997</v>
      </c>
      <c r="E21" s="56">
        <v>0</v>
      </c>
      <c r="F21" s="56">
        <v>70.896145000000004</v>
      </c>
      <c r="G21" s="56">
        <v>8.6786000000000002E-2</v>
      </c>
      <c r="H21" s="56">
        <v>172.77535800000001</v>
      </c>
      <c r="I21" s="56">
        <v>2.1656620000000002</v>
      </c>
      <c r="J21" s="56">
        <v>1.678229</v>
      </c>
      <c r="K21" s="56">
        <v>4.9450700000000003</v>
      </c>
      <c r="L21" s="56">
        <v>0.36649399999999999</v>
      </c>
      <c r="M21" s="56">
        <v>0.77518100000000001</v>
      </c>
      <c r="N21" s="56">
        <v>0.453486</v>
      </c>
      <c r="O21" s="56">
        <v>0.17913699999999999</v>
      </c>
      <c r="P21" s="56">
        <v>132.727902</v>
      </c>
      <c r="Q21" s="56">
        <v>7.927327</v>
      </c>
      <c r="R21" s="56">
        <v>85.538629999999998</v>
      </c>
      <c r="S21" s="56">
        <v>2.3184209999999998</v>
      </c>
      <c r="T21" s="56">
        <v>128.760954</v>
      </c>
      <c r="U21" s="56">
        <v>17.438527000000001</v>
      </c>
      <c r="V21" s="56">
        <v>5.4335129999999996</v>
      </c>
      <c r="W21" s="56">
        <v>2.7841999999999999E-2</v>
      </c>
    </row>
    <row r="22" spans="1:23">
      <c r="A22" s="46" t="s">
        <v>156</v>
      </c>
      <c r="B22" s="89">
        <v>619.84923600000002</v>
      </c>
      <c r="C22" s="56">
        <v>6.3400000000000001E-4</v>
      </c>
      <c r="D22" s="56">
        <v>1.257E-2</v>
      </c>
      <c r="E22" s="56">
        <v>0.153644</v>
      </c>
      <c r="F22" s="56">
        <v>0.33947899999999998</v>
      </c>
      <c r="G22" s="56">
        <v>0.21571699999999999</v>
      </c>
      <c r="H22" s="56">
        <v>89.058200999999997</v>
      </c>
      <c r="I22" s="56">
        <v>7.2519439999999999</v>
      </c>
      <c r="J22" s="56">
        <v>1.4824E-2</v>
      </c>
      <c r="K22" s="56">
        <v>31.831268999999999</v>
      </c>
      <c r="L22" s="56">
        <v>28.057008</v>
      </c>
      <c r="M22" s="56">
        <v>0.393148</v>
      </c>
      <c r="N22" s="56">
        <v>4.6552999999999997E-2</v>
      </c>
      <c r="O22" s="56">
        <v>7.5351000000000001E-2</v>
      </c>
      <c r="P22" s="56">
        <v>6.0289999999999996E-3</v>
      </c>
      <c r="Q22" s="56">
        <v>397.24808999999999</v>
      </c>
      <c r="R22" s="56">
        <v>52.321755000000003</v>
      </c>
      <c r="S22" s="56">
        <v>4.5543170000000002</v>
      </c>
      <c r="T22" s="56">
        <v>5.8229150000000001</v>
      </c>
      <c r="U22" s="56">
        <v>4.4520000000000002E-3</v>
      </c>
      <c r="V22" s="56">
        <v>2.4413360000000002</v>
      </c>
      <c r="W22" s="56">
        <v>0</v>
      </c>
    </row>
    <row r="23" spans="1:23">
      <c r="A23" s="46" t="s">
        <v>117</v>
      </c>
      <c r="B23" s="89">
        <v>617.46330999999998</v>
      </c>
      <c r="C23" s="56">
        <v>12.576134</v>
      </c>
      <c r="D23" s="56">
        <v>8.5747979999999995</v>
      </c>
      <c r="E23" s="56">
        <v>4.2000000000000002E-4</v>
      </c>
      <c r="F23" s="56">
        <v>36.912883000000001</v>
      </c>
      <c r="G23" s="56">
        <v>5.9180000000000003E-2</v>
      </c>
      <c r="H23" s="56">
        <v>16.178426000000002</v>
      </c>
      <c r="I23" s="56">
        <v>47.571866999999997</v>
      </c>
      <c r="J23" s="56">
        <v>0.38974199999999998</v>
      </c>
      <c r="K23" s="56">
        <v>64.769125000000003</v>
      </c>
      <c r="L23" s="56">
        <v>2.2463329999999999</v>
      </c>
      <c r="M23" s="56">
        <v>8.1870239999999992</v>
      </c>
      <c r="N23" s="56">
        <v>0.62553000000000003</v>
      </c>
      <c r="O23" s="56">
        <v>2.0510419999999998</v>
      </c>
      <c r="P23" s="56">
        <v>15.695118000000001</v>
      </c>
      <c r="Q23" s="56">
        <v>8.5694809999999997</v>
      </c>
      <c r="R23" s="56">
        <v>124.526296</v>
      </c>
      <c r="S23" s="56">
        <v>261.75263100000001</v>
      </c>
      <c r="T23" s="56">
        <v>4.210566</v>
      </c>
      <c r="U23" s="56">
        <v>0</v>
      </c>
      <c r="V23" s="56">
        <v>2.5640049999999999</v>
      </c>
      <c r="W23" s="56">
        <v>2.709E-3</v>
      </c>
    </row>
    <row r="24" spans="1:23">
      <c r="A24" s="46" t="s">
        <v>115</v>
      </c>
      <c r="B24" s="89">
        <v>609.46506000000011</v>
      </c>
      <c r="C24" s="56">
        <v>260.98907000000003</v>
      </c>
      <c r="D24" s="56">
        <v>81.502047000000005</v>
      </c>
      <c r="E24" s="56">
        <v>4.5438530000000004</v>
      </c>
      <c r="F24" s="56">
        <v>166.70032599999999</v>
      </c>
      <c r="G24" s="56">
        <v>0.514629</v>
      </c>
      <c r="H24" s="56">
        <v>2.755236</v>
      </c>
      <c r="I24" s="56">
        <v>8.9134639999999994</v>
      </c>
      <c r="J24" s="56">
        <v>7.6896000000000006E-2</v>
      </c>
      <c r="K24" s="56">
        <v>9.2222580000000001</v>
      </c>
      <c r="L24" s="56">
        <v>16.649142000000001</v>
      </c>
      <c r="M24" s="56">
        <v>0.48269499999999999</v>
      </c>
      <c r="N24" s="56">
        <v>1.7546649999999999</v>
      </c>
      <c r="O24" s="56">
        <v>2.5690909999999998</v>
      </c>
      <c r="P24" s="56">
        <v>4.5082999999999998E-2</v>
      </c>
      <c r="Q24" s="56">
        <v>20.958352999999999</v>
      </c>
      <c r="R24" s="56">
        <v>27.153503000000001</v>
      </c>
      <c r="S24" s="56">
        <v>2.7846060000000001</v>
      </c>
      <c r="T24" s="56">
        <v>0.90731799999999996</v>
      </c>
      <c r="U24" s="56">
        <v>0</v>
      </c>
      <c r="V24" s="56">
        <v>0.94282500000000002</v>
      </c>
      <c r="W24" s="56">
        <v>0</v>
      </c>
    </row>
    <row r="25" spans="1:23">
      <c r="A25" s="46" t="s">
        <v>110</v>
      </c>
      <c r="B25" s="89">
        <v>588.42529300000001</v>
      </c>
      <c r="C25" s="56">
        <v>85.369159999999994</v>
      </c>
      <c r="D25" s="56">
        <v>20.473891999999999</v>
      </c>
      <c r="E25" s="56">
        <v>1.4592449999999999</v>
      </c>
      <c r="F25" s="56">
        <v>114.59684900000001</v>
      </c>
      <c r="G25" s="56">
        <v>10.50717</v>
      </c>
      <c r="H25" s="56">
        <v>76.786156000000005</v>
      </c>
      <c r="I25" s="56">
        <v>44.806626999999999</v>
      </c>
      <c r="J25" s="56">
        <v>0.11143</v>
      </c>
      <c r="K25" s="56">
        <v>1.0315399999999999</v>
      </c>
      <c r="L25" s="56">
        <v>1.4489179999999999</v>
      </c>
      <c r="M25" s="56">
        <v>3.2588509999999999</v>
      </c>
      <c r="N25" s="56">
        <v>0.200874</v>
      </c>
      <c r="O25" s="56">
        <v>0.86861900000000003</v>
      </c>
      <c r="P25" s="56">
        <v>9.0910000000000001E-3</v>
      </c>
      <c r="Q25" s="56">
        <v>21.571757999999999</v>
      </c>
      <c r="R25" s="56">
        <v>95.966908000000004</v>
      </c>
      <c r="S25" s="56">
        <v>81.221371000000005</v>
      </c>
      <c r="T25" s="56">
        <v>24.884392999999999</v>
      </c>
      <c r="U25" s="56">
        <v>0</v>
      </c>
      <c r="V25" s="56">
        <v>2.4476520000000002</v>
      </c>
      <c r="W25" s="56">
        <v>1.4047890000000001</v>
      </c>
    </row>
    <row r="26" spans="1:23">
      <c r="A26" s="46" t="s">
        <v>131</v>
      </c>
      <c r="B26" s="89">
        <v>550.05592100000001</v>
      </c>
      <c r="C26" s="56">
        <v>11.85121</v>
      </c>
      <c r="D26" s="56">
        <v>3.7419440000000002</v>
      </c>
      <c r="E26" s="56">
        <v>19.165389000000001</v>
      </c>
      <c r="F26" s="56">
        <v>18.907992</v>
      </c>
      <c r="G26" s="56">
        <v>2.0020959999999999</v>
      </c>
      <c r="H26" s="56">
        <v>12.98645</v>
      </c>
      <c r="I26" s="56">
        <v>11.370248</v>
      </c>
      <c r="J26" s="56">
        <v>0</v>
      </c>
      <c r="K26" s="56">
        <v>0.116079</v>
      </c>
      <c r="L26" s="56">
        <v>2.6217109999999999</v>
      </c>
      <c r="M26" s="56">
        <v>0.245416</v>
      </c>
      <c r="N26" s="56">
        <v>2.6699999999999998E-4</v>
      </c>
      <c r="O26" s="56">
        <v>31.358415999999998</v>
      </c>
      <c r="P26" s="56">
        <v>6.0000000000000002E-6</v>
      </c>
      <c r="Q26" s="56">
        <v>327.97224499999999</v>
      </c>
      <c r="R26" s="56">
        <v>103.685678</v>
      </c>
      <c r="S26" s="56">
        <v>6.8694000000000005E-2</v>
      </c>
      <c r="T26" s="56">
        <v>1.0110539999999999</v>
      </c>
      <c r="U26" s="56">
        <v>0</v>
      </c>
      <c r="V26" s="56">
        <v>2.8893209999999998</v>
      </c>
      <c r="W26" s="56">
        <v>6.1705000000000003E-2</v>
      </c>
    </row>
    <row r="27" spans="1:23">
      <c r="A27" s="46" t="s">
        <v>128</v>
      </c>
      <c r="B27" s="89">
        <v>491.19882100000001</v>
      </c>
      <c r="C27" s="56">
        <v>4.506551</v>
      </c>
      <c r="D27" s="56">
        <v>0.88373100000000004</v>
      </c>
      <c r="E27" s="56">
        <v>70.793491000000003</v>
      </c>
      <c r="F27" s="56">
        <v>56.761180000000003</v>
      </c>
      <c r="G27" s="56">
        <v>147.343369</v>
      </c>
      <c r="H27" s="56">
        <v>28.436630999999998</v>
      </c>
      <c r="I27" s="56">
        <v>37.873890000000003</v>
      </c>
      <c r="J27" s="56">
        <v>5.7036000000000003E-2</v>
      </c>
      <c r="K27" s="56">
        <v>4.8838860000000004</v>
      </c>
      <c r="L27" s="56">
        <v>2.3106179999999998</v>
      </c>
      <c r="M27" s="56">
        <v>1.8054680000000001</v>
      </c>
      <c r="N27" s="56">
        <v>0.113083</v>
      </c>
      <c r="O27" s="56">
        <v>4.1822369999999998</v>
      </c>
      <c r="P27" s="56">
        <v>6.4865469999999998</v>
      </c>
      <c r="Q27" s="56">
        <v>13.723547</v>
      </c>
      <c r="R27" s="56">
        <v>88.909903</v>
      </c>
      <c r="S27" s="56">
        <v>1.692286</v>
      </c>
      <c r="T27" s="56">
        <v>11.642847</v>
      </c>
      <c r="U27" s="56">
        <v>0</v>
      </c>
      <c r="V27" s="56">
        <v>8.6598039999999994</v>
      </c>
      <c r="W27" s="56">
        <v>0.132716</v>
      </c>
    </row>
    <row r="28" spans="1:23">
      <c r="A28" s="46" t="s">
        <v>139</v>
      </c>
      <c r="B28" s="89">
        <v>487.07165100000003</v>
      </c>
      <c r="C28" s="56">
        <v>4.3210220000000001</v>
      </c>
      <c r="D28" s="56">
        <v>18.676907</v>
      </c>
      <c r="E28" s="56">
        <v>0</v>
      </c>
      <c r="F28" s="56">
        <v>6.5485740000000003</v>
      </c>
      <c r="G28" s="56">
        <v>0.160551</v>
      </c>
      <c r="H28" s="56">
        <v>6.8418599999999996</v>
      </c>
      <c r="I28" s="56">
        <v>7.0978519999999996</v>
      </c>
      <c r="J28" s="56">
        <v>4.7912999999999997</v>
      </c>
      <c r="K28" s="56">
        <v>3.885526</v>
      </c>
      <c r="L28" s="56">
        <v>1.638026</v>
      </c>
      <c r="M28" s="56">
        <v>44.880521999999999</v>
      </c>
      <c r="N28" s="56">
        <v>62.556359999999998</v>
      </c>
      <c r="O28" s="56">
        <v>1.999546</v>
      </c>
      <c r="P28" s="56">
        <v>1.241096</v>
      </c>
      <c r="Q28" s="56">
        <v>3.4446560000000002</v>
      </c>
      <c r="R28" s="56">
        <v>272.76182499999999</v>
      </c>
      <c r="S28" s="56">
        <v>0.17870800000000001</v>
      </c>
      <c r="T28" s="56">
        <v>18.488087</v>
      </c>
      <c r="U28" s="56">
        <v>0</v>
      </c>
      <c r="V28" s="56">
        <v>27.513147</v>
      </c>
      <c r="W28" s="56">
        <v>4.6086000000000002E-2</v>
      </c>
    </row>
    <row r="29" spans="1:23">
      <c r="A29" s="46" t="s">
        <v>105</v>
      </c>
      <c r="B29" s="89">
        <v>484.41861499999999</v>
      </c>
      <c r="C29" s="56">
        <v>1.329191</v>
      </c>
      <c r="D29" s="56">
        <v>4.4320000000000002E-3</v>
      </c>
      <c r="E29" s="56">
        <v>0.20493700000000001</v>
      </c>
      <c r="F29" s="56">
        <v>25.301107999999999</v>
      </c>
      <c r="G29" s="56">
        <v>161.37915000000001</v>
      </c>
      <c r="H29" s="56">
        <v>38.422918000000003</v>
      </c>
      <c r="I29" s="56">
        <v>20.875893999999999</v>
      </c>
      <c r="J29" s="56">
        <v>8.5184999999999997E-2</v>
      </c>
      <c r="K29" s="56">
        <v>0.11366999999999999</v>
      </c>
      <c r="L29" s="56">
        <v>0.48251100000000002</v>
      </c>
      <c r="M29" s="56">
        <v>1.469319</v>
      </c>
      <c r="N29" s="56">
        <v>7.0046999999999998E-2</v>
      </c>
      <c r="O29" s="56">
        <v>8.6379999999999998E-3</v>
      </c>
      <c r="P29" s="56">
        <v>5.0487999999999998E-2</v>
      </c>
      <c r="Q29" s="56">
        <v>24.873282</v>
      </c>
      <c r="R29" s="56">
        <v>62.222825999999998</v>
      </c>
      <c r="S29" s="56">
        <v>127.74003500000001</v>
      </c>
      <c r="T29" s="56">
        <v>19.489428</v>
      </c>
      <c r="U29" s="56">
        <v>0</v>
      </c>
      <c r="V29" s="56">
        <v>0.19619800000000001</v>
      </c>
      <c r="W29" s="56">
        <v>9.9358000000000002E-2</v>
      </c>
    </row>
    <row r="30" spans="1:23">
      <c r="A30" s="46" t="s">
        <v>122</v>
      </c>
      <c r="B30" s="89">
        <v>450.70070399999997</v>
      </c>
      <c r="C30" s="56">
        <v>1.2177720000000001</v>
      </c>
      <c r="D30" s="56">
        <v>3.0914760000000001</v>
      </c>
      <c r="E30" s="56">
        <v>1.534125</v>
      </c>
      <c r="F30" s="56">
        <v>5.9731120000000004</v>
      </c>
      <c r="G30" s="56">
        <v>0.177957</v>
      </c>
      <c r="H30" s="56">
        <v>26.575714000000001</v>
      </c>
      <c r="I30" s="56">
        <v>5.9250129999999999</v>
      </c>
      <c r="J30" s="56">
        <v>4.1055000000000001E-2</v>
      </c>
      <c r="K30" s="56">
        <v>1.954135</v>
      </c>
      <c r="L30" s="56">
        <v>1.4243269999999999</v>
      </c>
      <c r="M30" s="56">
        <v>0.17896899999999999</v>
      </c>
      <c r="N30" s="56">
        <v>3.9146E-2</v>
      </c>
      <c r="O30" s="56">
        <v>0.44439699999999999</v>
      </c>
      <c r="P30" s="56">
        <v>2.2152999999999999E-2</v>
      </c>
      <c r="Q30" s="56">
        <v>5.9756790000000004</v>
      </c>
      <c r="R30" s="56">
        <v>29.912931</v>
      </c>
      <c r="S30" s="56">
        <v>352.52277199999997</v>
      </c>
      <c r="T30" s="56">
        <v>9.4330560000000006</v>
      </c>
      <c r="U30" s="56">
        <v>0.25665700000000002</v>
      </c>
      <c r="V30" s="56">
        <v>3.9702600000000001</v>
      </c>
      <c r="W30" s="56">
        <v>2.9998E-2</v>
      </c>
    </row>
    <row r="31" spans="1:23">
      <c r="A31" s="46" t="s">
        <v>140</v>
      </c>
      <c r="B31" s="89">
        <v>439.83772899999997</v>
      </c>
      <c r="C31" s="56">
        <v>50.705902000000002</v>
      </c>
      <c r="D31" s="56">
        <v>269.43588699999998</v>
      </c>
      <c r="E31" s="56">
        <v>0</v>
      </c>
      <c r="F31" s="56">
        <v>2.403216</v>
      </c>
      <c r="G31" s="56">
        <v>47.885930000000002</v>
      </c>
      <c r="H31" s="56">
        <v>22.090056000000001</v>
      </c>
      <c r="I31" s="56">
        <v>1.6287069999999999</v>
      </c>
      <c r="J31" s="56">
        <v>1.1579000000000001E-2</v>
      </c>
      <c r="K31" s="56">
        <v>4.5598E-2</v>
      </c>
      <c r="L31" s="56">
        <v>0.19376599999999999</v>
      </c>
      <c r="M31" s="56">
        <v>0.36973800000000001</v>
      </c>
      <c r="N31" s="56">
        <v>1.1136999999999999E-2</v>
      </c>
      <c r="O31" s="56">
        <v>0.191409</v>
      </c>
      <c r="P31" s="56">
        <v>8.3763000000000004E-2</v>
      </c>
      <c r="Q31" s="56">
        <v>5.7359590000000003</v>
      </c>
      <c r="R31" s="56">
        <v>18.177465999999999</v>
      </c>
      <c r="S31" s="56">
        <v>5.755509</v>
      </c>
      <c r="T31" s="56">
        <v>14.633058</v>
      </c>
      <c r="U31" s="56">
        <v>0</v>
      </c>
      <c r="V31" s="56">
        <v>0.440807</v>
      </c>
      <c r="W31" s="56">
        <v>3.8241999999999998E-2</v>
      </c>
    </row>
    <row r="32" spans="1:23">
      <c r="A32" s="46" t="s">
        <v>118</v>
      </c>
      <c r="B32" s="89">
        <v>439.74145799999997</v>
      </c>
      <c r="C32" s="56">
        <v>36.055292000000001</v>
      </c>
      <c r="D32" s="56">
        <v>126.53844100000001</v>
      </c>
      <c r="E32" s="56">
        <v>0.26718399999999998</v>
      </c>
      <c r="F32" s="56">
        <v>50.247217999999997</v>
      </c>
      <c r="G32" s="56">
        <v>2.516041</v>
      </c>
      <c r="H32" s="56">
        <v>95.067010999999994</v>
      </c>
      <c r="I32" s="56">
        <v>7.8803210000000004</v>
      </c>
      <c r="J32" s="56">
        <v>2.4130000000000002E-3</v>
      </c>
      <c r="K32" s="56">
        <v>1.2438419999999999</v>
      </c>
      <c r="L32" s="56">
        <v>29.082899000000001</v>
      </c>
      <c r="M32" s="56">
        <v>17.527906999999999</v>
      </c>
      <c r="N32" s="56">
        <v>2.04E-4</v>
      </c>
      <c r="O32" s="56">
        <v>12.661114</v>
      </c>
      <c r="P32" s="56">
        <v>0.26098199999999999</v>
      </c>
      <c r="Q32" s="56">
        <v>23.729506000000001</v>
      </c>
      <c r="R32" s="56">
        <v>20.320981</v>
      </c>
      <c r="S32" s="56">
        <v>3.4508299999999998</v>
      </c>
      <c r="T32" s="56">
        <v>0.167186</v>
      </c>
      <c r="U32" s="56">
        <v>0</v>
      </c>
      <c r="V32" s="56">
        <v>12.615121</v>
      </c>
      <c r="W32" s="56">
        <v>0.106965</v>
      </c>
    </row>
    <row r="33" spans="1:23">
      <c r="A33" s="46" t="s">
        <v>106</v>
      </c>
      <c r="B33" s="89">
        <v>409.59936300000004</v>
      </c>
      <c r="C33" s="56">
        <v>23.634398999999998</v>
      </c>
      <c r="D33" s="56">
        <v>3.8791730000000002</v>
      </c>
      <c r="E33" s="56">
        <v>0.66278599999999999</v>
      </c>
      <c r="F33" s="56">
        <v>51.879074000000003</v>
      </c>
      <c r="G33" s="56">
        <v>4.859585</v>
      </c>
      <c r="H33" s="56">
        <v>189.41829200000001</v>
      </c>
      <c r="I33" s="56">
        <v>29.642837</v>
      </c>
      <c r="J33" s="56">
        <v>0.101058</v>
      </c>
      <c r="K33" s="56">
        <v>1.252208</v>
      </c>
      <c r="L33" s="56">
        <v>1.26922</v>
      </c>
      <c r="M33" s="56">
        <v>11.036277999999999</v>
      </c>
      <c r="N33" s="56">
        <v>0.28010299999999999</v>
      </c>
      <c r="O33" s="56">
        <v>1.1453850000000001</v>
      </c>
      <c r="P33" s="56">
        <v>1.5039999999999999E-3</v>
      </c>
      <c r="Q33" s="56">
        <v>20.214753000000002</v>
      </c>
      <c r="R33" s="56">
        <v>49.125301</v>
      </c>
      <c r="S33" s="56">
        <v>6.4751630000000002</v>
      </c>
      <c r="T33" s="56">
        <v>5.8358860000000004</v>
      </c>
      <c r="U33" s="56">
        <v>6.9577090000000004</v>
      </c>
      <c r="V33" s="56">
        <v>1.8581259999999999</v>
      </c>
      <c r="W33" s="56">
        <v>7.0523000000000002E-2</v>
      </c>
    </row>
    <row r="34" spans="1:23">
      <c r="A34" s="46" t="s">
        <v>145</v>
      </c>
      <c r="B34" s="89">
        <v>405.91204299999998</v>
      </c>
      <c r="C34" s="56">
        <v>0</v>
      </c>
      <c r="D34" s="56">
        <v>1.0169999999999999E-3</v>
      </c>
      <c r="E34" s="56">
        <v>0</v>
      </c>
      <c r="F34" s="56">
        <v>0.199568</v>
      </c>
      <c r="G34" s="56">
        <v>1.5271E-2</v>
      </c>
      <c r="H34" s="56">
        <v>1.170104</v>
      </c>
      <c r="I34" s="56">
        <v>5.0706939999999996</v>
      </c>
      <c r="J34" s="56">
        <v>3.684577</v>
      </c>
      <c r="K34" s="56">
        <v>8.2110000000000002E-2</v>
      </c>
      <c r="L34" s="56">
        <v>0.36284899999999998</v>
      </c>
      <c r="M34" s="56">
        <v>72.103819999999999</v>
      </c>
      <c r="N34" s="56">
        <v>5.1248680000000002</v>
      </c>
      <c r="O34" s="56">
        <v>2.1959469999999999</v>
      </c>
      <c r="P34" s="56">
        <v>5.8347709999999999</v>
      </c>
      <c r="Q34" s="56">
        <v>1.589375</v>
      </c>
      <c r="R34" s="56">
        <v>6.2684259999999998</v>
      </c>
      <c r="S34" s="56">
        <v>0.83472199999999996</v>
      </c>
      <c r="T34" s="56">
        <v>1.1947319999999999</v>
      </c>
      <c r="U34" s="56">
        <v>0</v>
      </c>
      <c r="V34" s="56">
        <v>2.0393669999999999</v>
      </c>
      <c r="W34" s="56">
        <v>298.13982499999997</v>
      </c>
    </row>
    <row r="35" spans="1:23">
      <c r="A35" s="46" t="s">
        <v>121</v>
      </c>
      <c r="B35" s="89">
        <v>401.35518699999994</v>
      </c>
      <c r="C35" s="56">
        <v>34.723329999999997</v>
      </c>
      <c r="D35" s="56">
        <v>1.707891</v>
      </c>
      <c r="E35" s="56">
        <v>0</v>
      </c>
      <c r="F35" s="56">
        <v>169.55662799999999</v>
      </c>
      <c r="G35" s="56">
        <v>0.56386599999999998</v>
      </c>
      <c r="H35" s="56">
        <v>29.656172000000002</v>
      </c>
      <c r="I35" s="56">
        <v>16.355719000000001</v>
      </c>
      <c r="J35" s="56">
        <v>7.3940000000000004E-3</v>
      </c>
      <c r="K35" s="56">
        <v>1.34108</v>
      </c>
      <c r="L35" s="56">
        <v>4.9131910000000003</v>
      </c>
      <c r="M35" s="56">
        <v>0.96256699999999995</v>
      </c>
      <c r="N35" s="56">
        <v>2.1921E-2</v>
      </c>
      <c r="O35" s="56">
        <v>3.0975069999999998</v>
      </c>
      <c r="P35" s="56">
        <v>0</v>
      </c>
      <c r="Q35" s="56">
        <v>25.866216999999999</v>
      </c>
      <c r="R35" s="56">
        <v>78.591916999999995</v>
      </c>
      <c r="S35" s="56">
        <v>6.7378289999999996</v>
      </c>
      <c r="T35" s="56">
        <v>4.8634360000000001</v>
      </c>
      <c r="U35" s="56">
        <v>0</v>
      </c>
      <c r="V35" s="56">
        <v>22.157336999999998</v>
      </c>
      <c r="W35" s="56">
        <v>0.231185</v>
      </c>
    </row>
    <row r="36" spans="1:23">
      <c r="A36" s="46" t="s">
        <v>166</v>
      </c>
      <c r="B36" s="89">
        <v>399.42322499999995</v>
      </c>
      <c r="C36" s="56">
        <v>33.398054000000002</v>
      </c>
      <c r="D36" s="56">
        <v>73.935766000000001</v>
      </c>
      <c r="E36" s="56">
        <v>8.3621490000000005</v>
      </c>
      <c r="F36" s="56">
        <v>21.049389999999999</v>
      </c>
      <c r="G36" s="56">
        <v>1.3869119999999999</v>
      </c>
      <c r="H36" s="56">
        <v>133.269487</v>
      </c>
      <c r="I36" s="56">
        <v>6.8821779999999997</v>
      </c>
      <c r="J36" s="56">
        <v>1.389E-3</v>
      </c>
      <c r="K36" s="56">
        <v>2.1253199999999999</v>
      </c>
      <c r="L36" s="56">
        <v>10.332007000000001</v>
      </c>
      <c r="M36" s="56">
        <v>3.1646320000000001</v>
      </c>
      <c r="N36" s="56">
        <v>7.4089999999999998E-3</v>
      </c>
      <c r="O36" s="56">
        <v>2.2811910000000002</v>
      </c>
      <c r="P36" s="56">
        <v>9.4687999999999994E-2</v>
      </c>
      <c r="Q36" s="56">
        <v>87.252303999999995</v>
      </c>
      <c r="R36" s="56">
        <v>14.82231</v>
      </c>
      <c r="S36" s="56">
        <v>7.7314999999999995E-2</v>
      </c>
      <c r="T36" s="56">
        <v>7.0440000000000003E-2</v>
      </c>
      <c r="U36" s="56">
        <v>0</v>
      </c>
      <c r="V36" s="56">
        <v>0.70488200000000001</v>
      </c>
      <c r="W36" s="56">
        <v>0.205402</v>
      </c>
    </row>
    <row r="37" spans="1:23">
      <c r="A37" s="46" t="s">
        <v>119</v>
      </c>
      <c r="B37" s="89">
        <v>395.78403799999995</v>
      </c>
      <c r="C37" s="56">
        <v>5.0799999999999999E-4</v>
      </c>
      <c r="D37" s="56">
        <v>82.212235000000007</v>
      </c>
      <c r="E37" s="56">
        <v>0.52373499999999995</v>
      </c>
      <c r="F37" s="56">
        <v>6.2351289999999997</v>
      </c>
      <c r="G37" s="56">
        <v>52.708660999999999</v>
      </c>
      <c r="H37" s="56">
        <v>20.191234000000001</v>
      </c>
      <c r="I37" s="56">
        <v>1.3795500000000001</v>
      </c>
      <c r="J37" s="56">
        <v>0.24848100000000001</v>
      </c>
      <c r="K37" s="56">
        <v>0.235371</v>
      </c>
      <c r="L37" s="56">
        <v>0.26592500000000002</v>
      </c>
      <c r="M37" s="56">
        <v>0.42115399999999997</v>
      </c>
      <c r="N37" s="56">
        <v>2.6724999999999999E-2</v>
      </c>
      <c r="O37" s="56">
        <v>0.95615499999999998</v>
      </c>
      <c r="P37" s="56">
        <v>211.72909200000001</v>
      </c>
      <c r="Q37" s="56">
        <v>5.3267410000000002</v>
      </c>
      <c r="R37" s="56">
        <v>4.1786180000000002</v>
      </c>
      <c r="S37" s="56">
        <v>8.4069050000000001</v>
      </c>
      <c r="T37" s="56">
        <v>0.39864500000000003</v>
      </c>
      <c r="U37" s="56">
        <v>2.7768000000000001E-2</v>
      </c>
      <c r="V37" s="56">
        <v>0.29158699999999999</v>
      </c>
      <c r="W37" s="56">
        <v>1.9819E-2</v>
      </c>
    </row>
    <row r="38" spans="1:23">
      <c r="A38" s="46" t="s">
        <v>191</v>
      </c>
      <c r="B38" s="89">
        <v>364.13794900000005</v>
      </c>
      <c r="C38" s="56">
        <v>19.460609000000002</v>
      </c>
      <c r="D38" s="56">
        <v>1.1201700000000001</v>
      </c>
      <c r="E38" s="56">
        <v>9.8209999999999999E-3</v>
      </c>
      <c r="F38" s="56">
        <v>149.62487300000001</v>
      </c>
      <c r="G38" s="56">
        <v>2.1495139999999999</v>
      </c>
      <c r="H38" s="56">
        <v>102.715334</v>
      </c>
      <c r="I38" s="56">
        <v>1.2918069999999999</v>
      </c>
      <c r="J38" s="56">
        <v>1.0407E-2</v>
      </c>
      <c r="K38" s="56">
        <v>7.2400000000000003E-4</v>
      </c>
      <c r="L38" s="56">
        <v>0.76866199999999996</v>
      </c>
      <c r="M38" s="56">
        <v>0.158111</v>
      </c>
      <c r="N38" s="56">
        <v>1.08E-4</v>
      </c>
      <c r="O38" s="56">
        <v>3.1350000000000002E-3</v>
      </c>
      <c r="P38" s="56">
        <v>4.5601999999999997E-2</v>
      </c>
      <c r="Q38" s="56">
        <v>2.4118710000000001</v>
      </c>
      <c r="R38" s="56">
        <v>45.586168999999998</v>
      </c>
      <c r="S38" s="56">
        <v>1.463846</v>
      </c>
      <c r="T38" s="56">
        <v>35.424948999999998</v>
      </c>
      <c r="U38" s="56">
        <v>0</v>
      </c>
      <c r="V38" s="56">
        <v>1.892037</v>
      </c>
      <c r="W38" s="56">
        <v>2.0000000000000001E-4</v>
      </c>
    </row>
    <row r="39" spans="1:23">
      <c r="A39" s="46" t="s">
        <v>164</v>
      </c>
      <c r="B39" s="89">
        <v>319.34595300000007</v>
      </c>
      <c r="C39" s="56">
        <v>11.860128</v>
      </c>
      <c r="D39" s="56">
        <v>7.8077719999999999</v>
      </c>
      <c r="E39" s="56">
        <v>0</v>
      </c>
      <c r="F39" s="56">
        <v>0.42561399999999999</v>
      </c>
      <c r="G39" s="56">
        <v>6.476E-3</v>
      </c>
      <c r="H39" s="56">
        <v>2.4642629999999999</v>
      </c>
      <c r="I39" s="56">
        <v>3.272275</v>
      </c>
      <c r="J39" s="56">
        <v>0.42988900000000002</v>
      </c>
      <c r="K39" s="56">
        <v>23.89105</v>
      </c>
      <c r="L39" s="56">
        <v>0.183314</v>
      </c>
      <c r="M39" s="56">
        <v>1.756621</v>
      </c>
      <c r="N39" s="56">
        <v>0.196934</v>
      </c>
      <c r="O39" s="56">
        <v>0.2147</v>
      </c>
      <c r="P39" s="56">
        <v>0</v>
      </c>
      <c r="Q39" s="56">
        <v>33.921056</v>
      </c>
      <c r="R39" s="56">
        <v>32.122408999999998</v>
      </c>
      <c r="S39" s="56">
        <v>194.50805500000001</v>
      </c>
      <c r="T39" s="56">
        <v>1.243573</v>
      </c>
      <c r="U39" s="56">
        <v>0</v>
      </c>
      <c r="V39" s="56">
        <v>5.0418240000000001</v>
      </c>
      <c r="W39" s="56">
        <v>0</v>
      </c>
    </row>
    <row r="40" spans="1:23">
      <c r="A40" s="46" t="s">
        <v>216</v>
      </c>
      <c r="B40" s="89">
        <v>308.66251599999993</v>
      </c>
      <c r="C40" s="56">
        <v>10.089797000000001</v>
      </c>
      <c r="D40" s="56">
        <v>0</v>
      </c>
      <c r="E40" s="56">
        <v>0</v>
      </c>
      <c r="F40" s="56">
        <v>0</v>
      </c>
      <c r="G40" s="56">
        <v>288.233476</v>
      </c>
      <c r="H40" s="56">
        <v>0.155552</v>
      </c>
      <c r="I40" s="56">
        <v>0.108219</v>
      </c>
      <c r="J40" s="56">
        <v>1.3913E-2</v>
      </c>
      <c r="K40" s="56">
        <v>0</v>
      </c>
      <c r="L40" s="56">
        <v>7.7999999999999999E-5</v>
      </c>
      <c r="M40" s="56">
        <v>9.4436110000000006</v>
      </c>
      <c r="N40" s="56">
        <v>0</v>
      </c>
      <c r="O40" s="56">
        <v>0</v>
      </c>
      <c r="P40" s="56">
        <v>0</v>
      </c>
      <c r="Q40" s="56">
        <v>0.50653499999999996</v>
      </c>
      <c r="R40" s="56">
        <v>1.6603E-2</v>
      </c>
      <c r="S40" s="56">
        <v>9.4009999999999996E-2</v>
      </c>
      <c r="T40" s="56">
        <v>0</v>
      </c>
      <c r="U40" s="56">
        <v>0</v>
      </c>
      <c r="V40" s="56">
        <v>7.2199999999999999E-4</v>
      </c>
      <c r="W40" s="56">
        <v>0</v>
      </c>
    </row>
    <row r="41" spans="1:23">
      <c r="A41" s="46" t="s">
        <v>104</v>
      </c>
      <c r="B41" s="89">
        <v>308.43859200000003</v>
      </c>
      <c r="C41" s="56">
        <v>1.38774</v>
      </c>
      <c r="D41" s="56">
        <v>0.134933</v>
      </c>
      <c r="E41" s="56">
        <v>0</v>
      </c>
      <c r="F41" s="56">
        <v>0.40384100000000001</v>
      </c>
      <c r="G41" s="56">
        <v>1.6522840000000001</v>
      </c>
      <c r="H41" s="56">
        <v>28.322514000000002</v>
      </c>
      <c r="I41" s="56">
        <v>40.831848999999998</v>
      </c>
      <c r="J41" s="56">
        <v>0.19935800000000001</v>
      </c>
      <c r="K41" s="56">
        <v>0.33622800000000003</v>
      </c>
      <c r="L41" s="56">
        <v>1.9013439999999999</v>
      </c>
      <c r="M41" s="56">
        <v>5.5898870000000001</v>
      </c>
      <c r="N41" s="56">
        <v>9.2077999999999993E-2</v>
      </c>
      <c r="O41" s="56">
        <v>3.453884</v>
      </c>
      <c r="P41" s="56">
        <v>8.2190000000000006E-3</v>
      </c>
      <c r="Q41" s="56">
        <v>41.526345999999997</v>
      </c>
      <c r="R41" s="56">
        <v>74.011770999999996</v>
      </c>
      <c r="S41" s="56">
        <v>87.010132999999996</v>
      </c>
      <c r="T41" s="56">
        <v>12.812564</v>
      </c>
      <c r="U41" s="56">
        <v>0</v>
      </c>
      <c r="V41" s="56">
        <v>8.7547189999999997</v>
      </c>
      <c r="W41" s="56">
        <v>8.8999999999999999E-3</v>
      </c>
    </row>
    <row r="42" spans="1:23">
      <c r="A42" s="46" t="s">
        <v>152</v>
      </c>
      <c r="B42" s="89">
        <v>257.90374500000001</v>
      </c>
      <c r="C42" s="56">
        <v>58.968535000000003</v>
      </c>
      <c r="D42" s="56">
        <v>144.60898299999999</v>
      </c>
      <c r="E42" s="56">
        <v>20.776540000000001</v>
      </c>
      <c r="F42" s="56">
        <v>14.938986</v>
      </c>
      <c r="G42" s="56">
        <v>0</v>
      </c>
      <c r="H42" s="56">
        <v>0.64919300000000002</v>
      </c>
      <c r="I42" s="56">
        <v>9.3170000000000006E-3</v>
      </c>
      <c r="J42" s="56">
        <v>5.3819999999999996E-3</v>
      </c>
      <c r="K42" s="56">
        <v>2.717387</v>
      </c>
      <c r="L42" s="56">
        <v>2.9580000000000001E-3</v>
      </c>
      <c r="M42" s="56">
        <v>0.37985600000000003</v>
      </c>
      <c r="N42" s="56">
        <v>1.7899999999999999E-3</v>
      </c>
      <c r="O42" s="56">
        <v>0.33235300000000001</v>
      </c>
      <c r="P42" s="56">
        <v>0</v>
      </c>
      <c r="Q42" s="56">
        <v>4.1629779999999998</v>
      </c>
      <c r="R42" s="56">
        <v>5.2343979999999997</v>
      </c>
      <c r="S42" s="56">
        <v>5.1959999999999999E-2</v>
      </c>
      <c r="T42" s="56">
        <v>3.0270130000000002</v>
      </c>
      <c r="U42" s="56">
        <v>0.17069999999999999</v>
      </c>
      <c r="V42" s="56">
        <v>1.864336</v>
      </c>
      <c r="W42" s="56">
        <v>1.08E-3</v>
      </c>
    </row>
    <row r="43" spans="1:23">
      <c r="A43" s="46" t="s">
        <v>209</v>
      </c>
      <c r="B43" s="89">
        <v>240.17896699999997</v>
      </c>
      <c r="C43" s="56">
        <v>0.81641300000000006</v>
      </c>
      <c r="D43" s="56">
        <v>0.45014199999999999</v>
      </c>
      <c r="E43" s="56">
        <v>0</v>
      </c>
      <c r="F43" s="56">
        <v>15.978486999999999</v>
      </c>
      <c r="G43" s="56">
        <v>1.9430210000000001</v>
      </c>
      <c r="H43" s="56">
        <v>31.305925999999999</v>
      </c>
      <c r="I43" s="56">
        <v>3.4577520000000002</v>
      </c>
      <c r="J43" s="56">
        <v>1.3923E-2</v>
      </c>
      <c r="K43" s="56">
        <v>24.905830000000002</v>
      </c>
      <c r="L43" s="56">
        <v>3.8710719999999998</v>
      </c>
      <c r="M43" s="56">
        <v>0.19445899999999999</v>
      </c>
      <c r="N43" s="56">
        <v>4.2129999999999997E-3</v>
      </c>
      <c r="O43" s="56">
        <v>0.23899300000000001</v>
      </c>
      <c r="P43" s="56">
        <v>71.902632999999994</v>
      </c>
      <c r="Q43" s="56">
        <v>7.2701830000000003</v>
      </c>
      <c r="R43" s="56">
        <v>20.744741000000001</v>
      </c>
      <c r="S43" s="56">
        <v>40.360506000000001</v>
      </c>
      <c r="T43" s="56">
        <v>10.627971000000001</v>
      </c>
      <c r="U43" s="56">
        <v>4.2075000000000001E-2</v>
      </c>
      <c r="V43" s="56">
        <v>6.0422919999999998</v>
      </c>
      <c r="W43" s="56">
        <v>8.3350000000000004E-3</v>
      </c>
    </row>
    <row r="44" spans="1:23">
      <c r="A44" s="46" t="s">
        <v>159</v>
      </c>
      <c r="B44" s="89">
        <v>218.02040099999999</v>
      </c>
      <c r="C44" s="56">
        <v>6.4443469999999996</v>
      </c>
      <c r="D44" s="56">
        <v>4.7553660000000004</v>
      </c>
      <c r="E44" s="56">
        <v>9.2200000000000008E-3</v>
      </c>
      <c r="F44" s="56">
        <v>5.4643410000000001</v>
      </c>
      <c r="G44" s="56">
        <v>0</v>
      </c>
      <c r="H44" s="56">
        <v>13.817591999999999</v>
      </c>
      <c r="I44" s="56">
        <v>5.3666</v>
      </c>
      <c r="J44" s="56">
        <v>5.3511000000000003E-2</v>
      </c>
      <c r="K44" s="56">
        <v>6.0575999999999998E-2</v>
      </c>
      <c r="L44" s="56">
        <v>0.35229899999999997</v>
      </c>
      <c r="M44" s="56">
        <v>0.94865699999999997</v>
      </c>
      <c r="N44" s="56">
        <v>0.11947099999999999</v>
      </c>
      <c r="O44" s="56">
        <v>0.31104100000000001</v>
      </c>
      <c r="P44" s="56">
        <v>1.1695000000000001E-2</v>
      </c>
      <c r="Q44" s="56">
        <v>7.8029120000000001</v>
      </c>
      <c r="R44" s="56">
        <v>101.91782600000001</v>
      </c>
      <c r="S44" s="56">
        <v>27.136111</v>
      </c>
      <c r="T44" s="56">
        <v>40.464666999999999</v>
      </c>
      <c r="U44" s="56">
        <v>0</v>
      </c>
      <c r="V44" s="56">
        <v>2.9841690000000001</v>
      </c>
      <c r="W44" s="56">
        <v>0</v>
      </c>
    </row>
    <row r="45" spans="1:23">
      <c r="A45" s="46" t="s">
        <v>224</v>
      </c>
      <c r="B45" s="89">
        <v>217.46891600000001</v>
      </c>
      <c r="C45" s="56">
        <v>5.475479</v>
      </c>
      <c r="D45" s="56">
        <v>1.4971000000000001</v>
      </c>
      <c r="E45" s="56">
        <v>0</v>
      </c>
      <c r="F45" s="56">
        <v>3.8155329999999998</v>
      </c>
      <c r="G45" s="56">
        <v>0</v>
      </c>
      <c r="H45" s="56">
        <v>9.1070770000000003</v>
      </c>
      <c r="I45" s="56">
        <v>6.2527650000000001</v>
      </c>
      <c r="J45" s="56">
        <v>0.145125</v>
      </c>
      <c r="K45" s="56">
        <v>5.9796000000000002E-2</v>
      </c>
      <c r="L45" s="56">
        <v>0.231432</v>
      </c>
      <c r="M45" s="56">
        <v>0.67615000000000003</v>
      </c>
      <c r="N45" s="56">
        <v>2.673E-3</v>
      </c>
      <c r="O45" s="56">
        <v>1.153462</v>
      </c>
      <c r="P45" s="56">
        <v>1.1460000000000001E-3</v>
      </c>
      <c r="Q45" s="56">
        <v>4.1167030000000002</v>
      </c>
      <c r="R45" s="56">
        <v>67.334187999999997</v>
      </c>
      <c r="S45" s="56">
        <v>94.225290999999999</v>
      </c>
      <c r="T45" s="56">
        <v>5.7127160000000003</v>
      </c>
      <c r="U45" s="56">
        <v>7.2643269999999998</v>
      </c>
      <c r="V45" s="56">
        <v>10.384159</v>
      </c>
      <c r="W45" s="56">
        <v>1.3794000000000001E-2</v>
      </c>
    </row>
    <row r="46" spans="1:23">
      <c r="A46" s="46" t="s">
        <v>162</v>
      </c>
      <c r="B46" s="89">
        <v>203.75215000000003</v>
      </c>
      <c r="C46" s="56">
        <v>13.559843000000001</v>
      </c>
      <c r="D46" s="56">
        <v>183.899158</v>
      </c>
      <c r="E46" s="56">
        <v>0</v>
      </c>
      <c r="F46" s="56">
        <v>5.5145730000000004</v>
      </c>
      <c r="G46" s="56">
        <v>0</v>
      </c>
      <c r="H46" s="56">
        <v>0.36253099999999999</v>
      </c>
      <c r="I46" s="56">
        <v>4.7945000000000002E-2</v>
      </c>
      <c r="J46" s="56">
        <v>0</v>
      </c>
      <c r="K46" s="56">
        <v>9.7E-5</v>
      </c>
      <c r="L46" s="56">
        <v>0</v>
      </c>
      <c r="M46" s="56">
        <v>1.114E-3</v>
      </c>
      <c r="N46" s="56">
        <v>0</v>
      </c>
      <c r="O46" s="56">
        <v>0</v>
      </c>
      <c r="P46" s="56">
        <v>0</v>
      </c>
      <c r="Q46" s="56">
        <v>4.9515999999999998E-2</v>
      </c>
      <c r="R46" s="56">
        <v>0.272982</v>
      </c>
      <c r="S46" s="56">
        <v>1.1924000000000001E-2</v>
      </c>
      <c r="T46" s="56">
        <v>3.2467000000000003E-2</v>
      </c>
      <c r="U46" s="56">
        <v>0</v>
      </c>
      <c r="V46" s="56">
        <v>0</v>
      </c>
      <c r="W46" s="56">
        <v>0</v>
      </c>
    </row>
    <row r="47" spans="1:23">
      <c r="A47" s="46" t="s">
        <v>217</v>
      </c>
      <c r="B47" s="89">
        <v>183.82303200000001</v>
      </c>
      <c r="C47" s="56">
        <v>1.9335370000000001</v>
      </c>
      <c r="D47" s="56">
        <v>8.9668999999999999E-2</v>
      </c>
      <c r="E47" s="56">
        <v>0.32878600000000002</v>
      </c>
      <c r="F47" s="56">
        <v>0.14075399999999999</v>
      </c>
      <c r="G47" s="56">
        <v>0.46962900000000002</v>
      </c>
      <c r="H47" s="56">
        <v>26.557732000000001</v>
      </c>
      <c r="I47" s="56">
        <v>6.2957789999999996</v>
      </c>
      <c r="J47" s="56">
        <v>0</v>
      </c>
      <c r="K47" s="56">
        <v>52.501427999999997</v>
      </c>
      <c r="L47" s="56">
        <v>16.501466000000001</v>
      </c>
      <c r="M47" s="56">
        <v>0.54667100000000002</v>
      </c>
      <c r="N47" s="56">
        <v>1.1944E-2</v>
      </c>
      <c r="O47" s="56">
        <v>0.85737099999999999</v>
      </c>
      <c r="P47" s="56">
        <v>1.7215999999999999E-2</v>
      </c>
      <c r="Q47" s="56">
        <v>1.2658609999999999</v>
      </c>
      <c r="R47" s="56">
        <v>67.004724999999993</v>
      </c>
      <c r="S47" s="56">
        <v>0.75292400000000004</v>
      </c>
      <c r="T47" s="56">
        <v>6.212415</v>
      </c>
      <c r="U47" s="56">
        <v>0</v>
      </c>
      <c r="V47" s="56">
        <v>2.3349250000000001</v>
      </c>
      <c r="W47" s="56">
        <v>2.0000000000000001E-4</v>
      </c>
    </row>
    <row r="48" spans="1:23">
      <c r="A48" s="46" t="s">
        <v>179</v>
      </c>
      <c r="B48" s="89">
        <v>166.29231199999998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1.6590000000000001E-3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166.29065299999999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</row>
    <row r="49" spans="1:23">
      <c r="A49" s="46" t="s">
        <v>171</v>
      </c>
      <c r="B49" s="89">
        <v>166.149137</v>
      </c>
      <c r="C49" s="56">
        <v>29.492124</v>
      </c>
      <c r="D49" s="56">
        <v>1.313876</v>
      </c>
      <c r="E49" s="56">
        <v>0.56338200000000005</v>
      </c>
      <c r="F49" s="56">
        <v>16.489529000000001</v>
      </c>
      <c r="G49" s="56">
        <v>0.67815800000000004</v>
      </c>
      <c r="H49" s="56">
        <v>62.584556999999997</v>
      </c>
      <c r="I49" s="56">
        <v>2.1732049999999998</v>
      </c>
      <c r="J49" s="56">
        <v>7.1399999999999996E-3</v>
      </c>
      <c r="K49" s="56">
        <v>2.5257999999999999E-2</v>
      </c>
      <c r="L49" s="56">
        <v>0.86058000000000001</v>
      </c>
      <c r="M49" s="56">
        <v>0.58548299999999998</v>
      </c>
      <c r="N49" s="56">
        <v>6.7299999999999999E-3</v>
      </c>
      <c r="O49" s="56">
        <v>0.17061200000000001</v>
      </c>
      <c r="P49" s="56">
        <v>1.2769000000000001E-2</v>
      </c>
      <c r="Q49" s="56">
        <v>17.763247</v>
      </c>
      <c r="R49" s="56">
        <v>19.614083000000001</v>
      </c>
      <c r="S49" s="56">
        <v>2.610897</v>
      </c>
      <c r="T49" s="56">
        <v>8.6452150000000003</v>
      </c>
      <c r="U49" s="56">
        <v>0</v>
      </c>
      <c r="V49" s="56">
        <v>2.4637060000000002</v>
      </c>
      <c r="W49" s="56">
        <v>8.8585999999999998E-2</v>
      </c>
    </row>
    <row r="50" spans="1:23">
      <c r="A50" s="46" t="s">
        <v>153</v>
      </c>
      <c r="B50" s="89">
        <v>162.84070399999999</v>
      </c>
      <c r="C50" s="56">
        <v>143.26321200000001</v>
      </c>
      <c r="D50" s="56">
        <v>4.4636360000000002</v>
      </c>
      <c r="E50" s="56">
        <v>1.4528430000000001</v>
      </c>
      <c r="F50" s="56">
        <v>4.7849149999999998</v>
      </c>
      <c r="G50" s="56">
        <v>0</v>
      </c>
      <c r="H50" s="56">
        <v>1.5069669999999999</v>
      </c>
      <c r="I50" s="56">
        <v>0.88626700000000003</v>
      </c>
      <c r="J50" s="56">
        <v>1.9949999999999998E-3</v>
      </c>
      <c r="K50" s="56">
        <v>2.4943070000000001</v>
      </c>
      <c r="L50" s="56">
        <v>1.237107</v>
      </c>
      <c r="M50" s="56">
        <v>4.6676000000000002E-2</v>
      </c>
      <c r="N50" s="56">
        <v>2.4069999999999999E-3</v>
      </c>
      <c r="O50" s="56">
        <v>2.0053999999999999E-2</v>
      </c>
      <c r="P50" s="56">
        <v>1.9722E-2</v>
      </c>
      <c r="Q50" s="56">
        <v>1.208331</v>
      </c>
      <c r="R50" s="56">
        <v>1.273115</v>
      </c>
      <c r="S50" s="56">
        <v>2.3864E-2</v>
      </c>
      <c r="T50" s="56">
        <v>9.2074000000000003E-2</v>
      </c>
      <c r="U50" s="56">
        <v>0</v>
      </c>
      <c r="V50" s="56">
        <v>5.3622999999999997E-2</v>
      </c>
      <c r="W50" s="56">
        <v>9.5890000000000003E-3</v>
      </c>
    </row>
    <row r="51" spans="1:23">
      <c r="A51" s="46" t="s">
        <v>174</v>
      </c>
      <c r="B51" s="89">
        <v>162.13320699999997</v>
      </c>
      <c r="C51" s="56">
        <v>0</v>
      </c>
      <c r="D51" s="56">
        <v>0</v>
      </c>
      <c r="E51" s="56">
        <v>0</v>
      </c>
      <c r="F51" s="56">
        <v>1.737989</v>
      </c>
      <c r="G51" s="56">
        <v>159.65961799999999</v>
      </c>
      <c r="H51" s="56">
        <v>0</v>
      </c>
      <c r="I51" s="56">
        <v>1.072E-2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0.689855</v>
      </c>
      <c r="S51" s="56">
        <v>8.4460000000000004E-3</v>
      </c>
      <c r="T51" s="56">
        <v>4.6999999999999997E-5</v>
      </c>
      <c r="U51" s="56">
        <v>0</v>
      </c>
      <c r="V51" s="56">
        <v>2.6532E-2</v>
      </c>
      <c r="W51" s="56">
        <v>0</v>
      </c>
    </row>
    <row r="52" spans="1:23">
      <c r="A52" s="46" t="s">
        <v>126</v>
      </c>
      <c r="B52" s="89">
        <v>140.61090400000003</v>
      </c>
      <c r="C52" s="56">
        <v>2.0449999999999999E-3</v>
      </c>
      <c r="D52" s="56">
        <v>10.653076</v>
      </c>
      <c r="E52" s="56">
        <v>0.56420099999999995</v>
      </c>
      <c r="F52" s="56">
        <v>2.9031069999999999</v>
      </c>
      <c r="G52" s="56">
        <v>0</v>
      </c>
      <c r="H52" s="56">
        <v>0.50376699999999996</v>
      </c>
      <c r="I52" s="56">
        <v>9.8573999999999995E-2</v>
      </c>
      <c r="J52" s="56">
        <v>0.36054399999999998</v>
      </c>
      <c r="K52" s="56">
        <v>0.26339800000000002</v>
      </c>
      <c r="L52" s="56">
        <v>1.9289999999999999E-3</v>
      </c>
      <c r="M52" s="56">
        <v>121.85711000000001</v>
      </c>
      <c r="N52" s="56">
        <v>1.5941430000000001</v>
      </c>
      <c r="O52" s="56">
        <v>4.4727000000000003E-2</v>
      </c>
      <c r="P52" s="56">
        <v>2.9939E-2</v>
      </c>
      <c r="Q52" s="56">
        <v>1.189119</v>
      </c>
      <c r="R52" s="56">
        <v>7.9136999999999999E-2</v>
      </c>
      <c r="S52" s="56">
        <v>0</v>
      </c>
      <c r="T52" s="56">
        <v>4.1830000000000001E-3</v>
      </c>
      <c r="U52" s="56">
        <v>0</v>
      </c>
      <c r="V52" s="56">
        <v>0.46190500000000001</v>
      </c>
      <c r="W52" s="56">
        <v>0</v>
      </c>
    </row>
    <row r="53" spans="1:23">
      <c r="A53" s="46" t="s">
        <v>124</v>
      </c>
      <c r="B53" s="89">
        <v>140.091543</v>
      </c>
      <c r="C53" s="56">
        <v>4.8288869999999999</v>
      </c>
      <c r="D53" s="56">
        <v>12.561721</v>
      </c>
      <c r="E53" s="56">
        <v>0</v>
      </c>
      <c r="F53" s="56">
        <v>24.340206999999999</v>
      </c>
      <c r="G53" s="56">
        <v>0.25101899999999999</v>
      </c>
      <c r="H53" s="56">
        <v>14.022254999999999</v>
      </c>
      <c r="I53" s="56">
        <v>11.936280999999999</v>
      </c>
      <c r="J53" s="56">
        <v>0.113484</v>
      </c>
      <c r="K53" s="56">
        <v>0.13301399999999999</v>
      </c>
      <c r="L53" s="56">
        <v>19.822375000000001</v>
      </c>
      <c r="M53" s="56">
        <v>1.6064210000000001</v>
      </c>
      <c r="N53" s="56">
        <v>0.43185899999999999</v>
      </c>
      <c r="O53" s="56">
        <v>6.9067069999999999</v>
      </c>
      <c r="P53" s="56">
        <v>2.5335E-2</v>
      </c>
      <c r="Q53" s="56">
        <v>28.113275000000002</v>
      </c>
      <c r="R53" s="56">
        <v>4.460127</v>
      </c>
      <c r="S53" s="56">
        <v>0.159777</v>
      </c>
      <c r="T53" s="56">
        <v>0.16999400000000001</v>
      </c>
      <c r="U53" s="56">
        <v>0</v>
      </c>
      <c r="V53" s="56">
        <v>4.2413420000000004</v>
      </c>
      <c r="W53" s="56">
        <v>5.9674630000000004</v>
      </c>
    </row>
    <row r="54" spans="1:23">
      <c r="A54" s="46" t="s">
        <v>111</v>
      </c>
      <c r="B54" s="89">
        <v>134.89441099999999</v>
      </c>
      <c r="C54" s="56">
        <v>25.994903000000001</v>
      </c>
      <c r="D54" s="56">
        <v>50.016472999999998</v>
      </c>
      <c r="E54" s="56">
        <v>0</v>
      </c>
      <c r="F54" s="56">
        <v>4.2815659999999998</v>
      </c>
      <c r="G54" s="56">
        <v>1.539118</v>
      </c>
      <c r="H54" s="56">
        <v>3.5941939999999999</v>
      </c>
      <c r="I54" s="56">
        <v>0.225078</v>
      </c>
      <c r="J54" s="56">
        <v>1.5482720000000001</v>
      </c>
      <c r="K54" s="56">
        <v>0.28212300000000001</v>
      </c>
      <c r="L54" s="56">
        <v>0.77648899999999998</v>
      </c>
      <c r="M54" s="56">
        <v>36.507787</v>
      </c>
      <c r="N54" s="56">
        <v>2.7710889999999999</v>
      </c>
      <c r="O54" s="56">
        <v>0.92804200000000003</v>
      </c>
      <c r="P54" s="56">
        <v>2.03E-4</v>
      </c>
      <c r="Q54" s="56">
        <v>2.9423620000000001</v>
      </c>
      <c r="R54" s="56">
        <v>1.096557</v>
      </c>
      <c r="S54" s="56">
        <v>1.3847999999999999E-2</v>
      </c>
      <c r="T54" s="56">
        <v>0.49737300000000001</v>
      </c>
      <c r="U54" s="56">
        <v>1.011E-3</v>
      </c>
      <c r="V54" s="56">
        <v>1.876911</v>
      </c>
      <c r="W54" s="56">
        <v>1.0120000000000001E-3</v>
      </c>
    </row>
    <row r="55" spans="1:23">
      <c r="A55" s="46" t="s">
        <v>197</v>
      </c>
      <c r="B55" s="89">
        <v>119.21879399999999</v>
      </c>
      <c r="C55" s="56">
        <v>0</v>
      </c>
      <c r="D55" s="56">
        <v>1.17E-4</v>
      </c>
      <c r="E55" s="56">
        <v>0</v>
      </c>
      <c r="F55" s="56">
        <v>1.7701169999999999</v>
      </c>
      <c r="G55" s="56">
        <v>4.3499999999999997E-2</v>
      </c>
      <c r="H55" s="56">
        <v>1.7720800000000001</v>
      </c>
      <c r="I55" s="56">
        <v>0.30922699999999997</v>
      </c>
      <c r="J55" s="56">
        <v>0</v>
      </c>
      <c r="K55" s="56">
        <v>3.7386999999999997E-2</v>
      </c>
      <c r="L55" s="56">
        <v>0</v>
      </c>
      <c r="M55" s="56">
        <v>1.5935000000000001E-2</v>
      </c>
      <c r="N55" s="56">
        <v>3.5805999999999998E-2</v>
      </c>
      <c r="O55" s="56">
        <v>1.025E-2</v>
      </c>
      <c r="P55" s="56">
        <v>0</v>
      </c>
      <c r="Q55" s="56">
        <v>0.364701</v>
      </c>
      <c r="R55" s="56">
        <v>12.463075999999999</v>
      </c>
      <c r="S55" s="56">
        <v>5.8687999999999997E-2</v>
      </c>
      <c r="T55" s="56">
        <v>0.12773599999999999</v>
      </c>
      <c r="U55" s="56">
        <v>101.980324</v>
      </c>
      <c r="V55" s="56">
        <v>0.22985</v>
      </c>
      <c r="W55" s="56">
        <v>0</v>
      </c>
    </row>
    <row r="56" spans="1:23">
      <c r="A56" s="46" t="s">
        <v>161</v>
      </c>
      <c r="B56" s="89">
        <v>86.18203699999998</v>
      </c>
      <c r="C56" s="56">
        <v>2.008318</v>
      </c>
      <c r="D56" s="56">
        <v>43.667847999999999</v>
      </c>
      <c r="E56" s="56">
        <v>8.2252189999999992</v>
      </c>
      <c r="F56" s="56">
        <v>9.4917339999999992</v>
      </c>
      <c r="G56" s="56">
        <v>0.16925100000000001</v>
      </c>
      <c r="H56" s="56">
        <v>0.28689999999999999</v>
      </c>
      <c r="I56" s="56">
        <v>0.35665799999999998</v>
      </c>
      <c r="J56" s="56">
        <v>0.87204499999999996</v>
      </c>
      <c r="K56" s="56">
        <v>0.32788499999999998</v>
      </c>
      <c r="L56" s="56">
        <v>0.30478499999999997</v>
      </c>
      <c r="M56" s="56">
        <v>13.585532000000001</v>
      </c>
      <c r="N56" s="56">
        <v>2.761136</v>
      </c>
      <c r="O56" s="56">
        <v>2.3436780000000002</v>
      </c>
      <c r="P56" s="56">
        <v>0</v>
      </c>
      <c r="Q56" s="56">
        <v>0.80899600000000005</v>
      </c>
      <c r="R56" s="56">
        <v>0.29080400000000001</v>
      </c>
      <c r="S56" s="56">
        <v>4.7066999999999998E-2</v>
      </c>
      <c r="T56" s="56">
        <v>2.0073000000000001E-2</v>
      </c>
      <c r="U56" s="56">
        <v>0</v>
      </c>
      <c r="V56" s="56">
        <v>0.59767099999999995</v>
      </c>
      <c r="W56" s="56">
        <v>1.6437E-2</v>
      </c>
    </row>
    <row r="57" spans="1:23">
      <c r="A57" s="46" t="s">
        <v>144</v>
      </c>
      <c r="B57" s="89">
        <v>75.289676</v>
      </c>
      <c r="C57" s="56">
        <v>3.5184380000000002</v>
      </c>
      <c r="D57" s="56">
        <v>1.242775</v>
      </c>
      <c r="E57" s="56">
        <v>0</v>
      </c>
      <c r="F57" s="56">
        <v>5.4170629999999997</v>
      </c>
      <c r="G57" s="56">
        <v>0.32697700000000002</v>
      </c>
      <c r="H57" s="56">
        <v>9.1043990000000008</v>
      </c>
      <c r="I57" s="56">
        <v>4.6516609999999998</v>
      </c>
      <c r="J57" s="56">
        <v>4.6973000000000001E-2</v>
      </c>
      <c r="K57" s="56">
        <v>0.415937</v>
      </c>
      <c r="L57" s="56">
        <v>0.420931</v>
      </c>
      <c r="M57" s="56">
        <v>11.187156</v>
      </c>
      <c r="N57" s="56">
        <v>1.757949</v>
      </c>
      <c r="O57" s="56">
        <v>7.1213980000000001</v>
      </c>
      <c r="P57" s="56">
        <v>0.19614899999999999</v>
      </c>
      <c r="Q57" s="56">
        <v>1.7494719999999999</v>
      </c>
      <c r="R57" s="56">
        <v>8.5046389999999992</v>
      </c>
      <c r="S57" s="56">
        <v>11.715766</v>
      </c>
      <c r="T57" s="56">
        <v>0.40150000000000002</v>
      </c>
      <c r="U57" s="56">
        <v>4.8000000000000001E-2</v>
      </c>
      <c r="V57" s="56">
        <v>7.4608860000000004</v>
      </c>
      <c r="W57" s="56">
        <v>1.6069999999999999E-3</v>
      </c>
    </row>
    <row r="58" spans="1:23">
      <c r="A58" s="46" t="s">
        <v>210</v>
      </c>
      <c r="B58" s="89">
        <v>75.195299000000006</v>
      </c>
      <c r="C58" s="56">
        <v>5.1145569999999996</v>
      </c>
      <c r="D58" s="56">
        <v>2.8449999999999999E-3</v>
      </c>
      <c r="E58" s="56">
        <v>0</v>
      </c>
      <c r="F58" s="56">
        <v>2.4246639999999999</v>
      </c>
      <c r="G58" s="56">
        <v>0</v>
      </c>
      <c r="H58" s="56">
        <v>4.9925059999999997</v>
      </c>
      <c r="I58" s="56">
        <v>5.1351589999999998</v>
      </c>
      <c r="J58" s="56">
        <v>6.6189999999999999E-2</v>
      </c>
      <c r="K58" s="56">
        <v>8.3850000000000001E-3</v>
      </c>
      <c r="L58" s="56">
        <v>3.9355000000000001E-2</v>
      </c>
      <c r="M58" s="56">
        <v>0.58151600000000003</v>
      </c>
      <c r="N58" s="56">
        <v>0</v>
      </c>
      <c r="O58" s="56">
        <v>0.63093200000000005</v>
      </c>
      <c r="P58" s="56">
        <v>0</v>
      </c>
      <c r="Q58" s="56">
        <v>3.1471119999999999</v>
      </c>
      <c r="R58" s="56">
        <v>32.909939999999999</v>
      </c>
      <c r="S58" s="56">
        <v>7.4094340000000001</v>
      </c>
      <c r="T58" s="56">
        <v>6.1988000000000003</v>
      </c>
      <c r="U58" s="56">
        <v>0</v>
      </c>
      <c r="V58" s="56">
        <v>6.5339039999999997</v>
      </c>
      <c r="W58" s="56">
        <v>0</v>
      </c>
    </row>
    <row r="59" spans="1:23">
      <c r="A59" s="46" t="s">
        <v>203</v>
      </c>
      <c r="B59" s="89">
        <v>65.561379000000002</v>
      </c>
      <c r="C59" s="56">
        <v>21.145979000000001</v>
      </c>
      <c r="D59" s="56">
        <v>0</v>
      </c>
      <c r="E59" s="56">
        <v>0</v>
      </c>
      <c r="F59" s="56">
        <v>0.52119400000000005</v>
      </c>
      <c r="G59" s="56">
        <v>0.29049900000000001</v>
      </c>
      <c r="H59" s="56">
        <v>17.353753000000001</v>
      </c>
      <c r="I59" s="56">
        <v>3.7515070000000001</v>
      </c>
      <c r="J59" s="56">
        <v>1.3197E-2</v>
      </c>
      <c r="K59" s="56">
        <v>1.4842789999999999</v>
      </c>
      <c r="L59" s="56">
        <v>0.22186800000000001</v>
      </c>
      <c r="M59" s="56">
        <v>0.168715</v>
      </c>
      <c r="N59" s="56">
        <v>0</v>
      </c>
      <c r="O59" s="56">
        <v>8.3560000000000006E-3</v>
      </c>
      <c r="P59" s="56">
        <v>1.142E-3</v>
      </c>
      <c r="Q59" s="56">
        <v>5.2688470000000001</v>
      </c>
      <c r="R59" s="56">
        <v>7.289167</v>
      </c>
      <c r="S59" s="56">
        <v>2.3417110000000001</v>
      </c>
      <c r="T59" s="56">
        <v>5.3565750000000003</v>
      </c>
      <c r="U59" s="56">
        <v>0</v>
      </c>
      <c r="V59" s="56">
        <v>0.34446199999999999</v>
      </c>
      <c r="W59" s="56">
        <v>1.2799999999999999E-4</v>
      </c>
    </row>
    <row r="60" spans="1:23">
      <c r="A60" s="46" t="s">
        <v>135</v>
      </c>
      <c r="B60" s="89">
        <v>61.894393999999998</v>
      </c>
      <c r="C60" s="56">
        <v>28.376391000000002</v>
      </c>
      <c r="D60" s="56">
        <v>29.568276000000001</v>
      </c>
      <c r="E60" s="56">
        <v>0.24390000000000001</v>
      </c>
      <c r="F60" s="56">
        <v>3.4812270000000001</v>
      </c>
      <c r="G60" s="56">
        <v>0</v>
      </c>
      <c r="H60" s="56">
        <v>0</v>
      </c>
      <c r="I60" s="56">
        <v>1.4E-3</v>
      </c>
      <c r="J60" s="56">
        <v>0</v>
      </c>
      <c r="K60" s="56">
        <v>3.8449999999999998E-2</v>
      </c>
      <c r="L60" s="56">
        <v>0</v>
      </c>
      <c r="M60" s="56">
        <v>0</v>
      </c>
      <c r="N60" s="56">
        <v>0</v>
      </c>
      <c r="O60" s="56">
        <v>0.17150000000000001</v>
      </c>
      <c r="P60" s="56">
        <v>0</v>
      </c>
      <c r="Q60" s="56">
        <v>8.0000000000000002E-3</v>
      </c>
      <c r="R60" s="56">
        <v>0</v>
      </c>
      <c r="S60" s="56">
        <v>0</v>
      </c>
      <c r="T60" s="56">
        <v>0</v>
      </c>
      <c r="U60" s="56">
        <v>0</v>
      </c>
      <c r="V60" s="56">
        <v>5.2500000000000003E-3</v>
      </c>
      <c r="W60" s="56">
        <v>0</v>
      </c>
    </row>
    <row r="61" spans="1:23">
      <c r="A61" s="46" t="s">
        <v>133</v>
      </c>
      <c r="B61" s="89">
        <v>61.681024000000001</v>
      </c>
      <c r="C61" s="56">
        <v>3.3170000000000001E-3</v>
      </c>
      <c r="D61" s="56">
        <v>1.7072620000000001</v>
      </c>
      <c r="E61" s="56">
        <v>6.4363000000000004E-2</v>
      </c>
      <c r="F61" s="56">
        <v>1.330975</v>
      </c>
      <c r="G61" s="56">
        <v>0</v>
      </c>
      <c r="H61" s="56">
        <v>2.2878609999999999</v>
      </c>
      <c r="I61" s="56">
        <v>0.22808800000000001</v>
      </c>
      <c r="J61" s="56">
        <v>1.7512E-2</v>
      </c>
      <c r="K61" s="56">
        <v>8.1380999999999995E-2</v>
      </c>
      <c r="L61" s="56">
        <v>0.12912899999999999</v>
      </c>
      <c r="M61" s="56">
        <v>15.805965</v>
      </c>
      <c r="N61" s="56">
        <v>0.13682</v>
      </c>
      <c r="O61" s="56">
        <v>4.7243E-2</v>
      </c>
      <c r="P61" s="56">
        <v>0.22856000000000001</v>
      </c>
      <c r="Q61" s="56">
        <v>1.171049</v>
      </c>
      <c r="R61" s="56">
        <v>0.28268599999999999</v>
      </c>
      <c r="S61" s="56">
        <v>38.065646000000001</v>
      </c>
      <c r="T61" s="56">
        <v>1.369E-3</v>
      </c>
      <c r="U61" s="56">
        <v>0</v>
      </c>
      <c r="V61" s="56">
        <v>8.4431999999999993E-2</v>
      </c>
      <c r="W61" s="56">
        <v>7.3660000000000002E-3</v>
      </c>
    </row>
    <row r="62" spans="1:23">
      <c r="A62" s="46" t="s">
        <v>147</v>
      </c>
      <c r="B62" s="89">
        <v>57.582978999999995</v>
      </c>
      <c r="C62" s="56">
        <v>2.095186</v>
      </c>
      <c r="D62" s="56">
        <v>0</v>
      </c>
      <c r="E62" s="56">
        <v>0</v>
      </c>
      <c r="F62" s="56">
        <v>6.7253999999999994E-2</v>
      </c>
      <c r="G62" s="56">
        <v>1.1560280000000001</v>
      </c>
      <c r="H62" s="56">
        <v>27.311326999999999</v>
      </c>
      <c r="I62" s="56">
        <v>6.2240000000000004E-3</v>
      </c>
      <c r="J62" s="56">
        <v>3.6709999999999998E-3</v>
      </c>
      <c r="K62" s="56">
        <v>0</v>
      </c>
      <c r="L62" s="56">
        <v>5.1541999999999998E-2</v>
      </c>
      <c r="M62" s="56">
        <v>1.7177000000000001E-2</v>
      </c>
      <c r="N62" s="56">
        <v>2.2820000000000002E-3</v>
      </c>
      <c r="O62" s="56">
        <v>0</v>
      </c>
      <c r="P62" s="56">
        <v>1.042E-3</v>
      </c>
      <c r="Q62" s="56">
        <v>5.0715000000000003</v>
      </c>
      <c r="R62" s="56">
        <v>0.419101</v>
      </c>
      <c r="S62" s="56">
        <v>20.424316999999999</v>
      </c>
      <c r="T62" s="56">
        <v>7.6286999999999994E-2</v>
      </c>
      <c r="U62" s="56">
        <v>0</v>
      </c>
      <c r="V62" s="56">
        <v>0.87790199999999996</v>
      </c>
      <c r="W62" s="56">
        <v>2.1389999999999998E-3</v>
      </c>
    </row>
    <row r="63" spans="1:23">
      <c r="A63" s="46" t="s">
        <v>168</v>
      </c>
      <c r="B63" s="89">
        <v>56.880500999999995</v>
      </c>
      <c r="C63" s="56">
        <v>9.4985140000000001</v>
      </c>
      <c r="D63" s="56">
        <v>47.248018999999999</v>
      </c>
      <c r="E63" s="56">
        <v>0</v>
      </c>
      <c r="F63" s="56">
        <v>4.3600000000000003E-4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0.13223399999999999</v>
      </c>
      <c r="N63" s="56">
        <v>0</v>
      </c>
      <c r="O63" s="56">
        <v>0</v>
      </c>
      <c r="P63" s="56">
        <v>0</v>
      </c>
      <c r="Q63" s="56">
        <v>0</v>
      </c>
      <c r="R63" s="56">
        <v>1.1900000000000001E-4</v>
      </c>
      <c r="S63" s="56">
        <v>0</v>
      </c>
      <c r="T63" s="56">
        <v>0</v>
      </c>
      <c r="U63" s="56">
        <v>0</v>
      </c>
      <c r="V63" s="56">
        <v>0</v>
      </c>
      <c r="W63" s="56">
        <v>1.1789999999999999E-3</v>
      </c>
    </row>
    <row r="64" spans="1:23">
      <c r="A64" s="46" t="s">
        <v>142</v>
      </c>
      <c r="B64" s="89">
        <v>53.215675000000005</v>
      </c>
      <c r="C64" s="56">
        <v>2.0955219999999999</v>
      </c>
      <c r="D64" s="56">
        <v>0.52098299999999997</v>
      </c>
      <c r="E64" s="56">
        <v>0</v>
      </c>
      <c r="F64" s="56">
        <v>0.72597800000000001</v>
      </c>
      <c r="G64" s="56">
        <v>8.8299000000000002E-2</v>
      </c>
      <c r="H64" s="56">
        <v>7.3170710000000003</v>
      </c>
      <c r="I64" s="56">
        <v>1.60347</v>
      </c>
      <c r="J64" s="56">
        <v>6.5160999999999997E-2</v>
      </c>
      <c r="K64" s="56">
        <v>2.9580549999999999</v>
      </c>
      <c r="L64" s="56">
        <v>0</v>
      </c>
      <c r="M64" s="56">
        <v>17.711839999999999</v>
      </c>
      <c r="N64" s="56">
        <v>1.1906999999999999E-2</v>
      </c>
      <c r="O64" s="56">
        <v>0.56236200000000003</v>
      </c>
      <c r="P64" s="56">
        <v>0</v>
      </c>
      <c r="Q64" s="56">
        <v>1.397902</v>
      </c>
      <c r="R64" s="56">
        <v>12.687381</v>
      </c>
      <c r="S64" s="56">
        <v>0.32725900000000002</v>
      </c>
      <c r="T64" s="56">
        <v>0.24909300000000001</v>
      </c>
      <c r="U64" s="56">
        <v>0</v>
      </c>
      <c r="V64" s="56">
        <v>4.8856029999999997</v>
      </c>
      <c r="W64" s="56">
        <v>7.7889999999999999E-3</v>
      </c>
    </row>
    <row r="65" spans="1:23">
      <c r="A65" s="46" t="s">
        <v>231</v>
      </c>
      <c r="B65" s="89">
        <v>52.256563999999997</v>
      </c>
      <c r="C65" s="56">
        <v>0</v>
      </c>
      <c r="D65" s="56">
        <v>0.109143</v>
      </c>
      <c r="E65" s="56">
        <v>0</v>
      </c>
      <c r="F65" s="56">
        <v>0.86802500000000005</v>
      </c>
      <c r="G65" s="56">
        <v>2.9416000000000001E-2</v>
      </c>
      <c r="H65" s="56">
        <v>2.6805599999999998</v>
      </c>
      <c r="I65" s="56">
        <v>1.914517</v>
      </c>
      <c r="J65" s="56">
        <v>3.4048000000000002E-2</v>
      </c>
      <c r="K65" s="56">
        <v>0</v>
      </c>
      <c r="L65" s="56">
        <v>2.0597259999999999</v>
      </c>
      <c r="M65" s="56">
        <v>6.8498000000000003E-2</v>
      </c>
      <c r="N65" s="56">
        <v>0.16488900000000001</v>
      </c>
      <c r="O65" s="56">
        <v>7.7643000000000004E-2</v>
      </c>
      <c r="P65" s="56">
        <v>0</v>
      </c>
      <c r="Q65" s="56">
        <v>0.71945000000000003</v>
      </c>
      <c r="R65" s="56">
        <v>9.9105179999999997</v>
      </c>
      <c r="S65" s="56">
        <v>28.254297000000001</v>
      </c>
      <c r="T65" s="56">
        <v>1.2720549999999999</v>
      </c>
      <c r="U65" s="56">
        <v>0</v>
      </c>
      <c r="V65" s="56">
        <v>4.0586539999999998</v>
      </c>
      <c r="W65" s="56">
        <v>3.5125000000000003E-2</v>
      </c>
    </row>
    <row r="66" spans="1:23">
      <c r="A66" s="46" t="s">
        <v>137</v>
      </c>
      <c r="B66" s="89">
        <v>46.071680000000001</v>
      </c>
      <c r="C66" s="56">
        <v>0.35547600000000001</v>
      </c>
      <c r="D66" s="56">
        <v>4.6078729999999997</v>
      </c>
      <c r="E66" s="56">
        <v>0.62039800000000001</v>
      </c>
      <c r="F66" s="56">
        <v>8.8679869999999994</v>
      </c>
      <c r="G66" s="56">
        <v>0.69857499999999995</v>
      </c>
      <c r="H66" s="56">
        <v>6.8791880000000001</v>
      </c>
      <c r="I66" s="56">
        <v>1.47593</v>
      </c>
      <c r="J66" s="56">
        <v>2.1905000000000001E-2</v>
      </c>
      <c r="K66" s="56">
        <v>2.4393000000000001E-2</v>
      </c>
      <c r="L66" s="56">
        <v>0.103628</v>
      </c>
      <c r="M66" s="56">
        <v>0.67866300000000002</v>
      </c>
      <c r="N66" s="56">
        <v>6.9300000000000004E-4</v>
      </c>
      <c r="O66" s="56">
        <v>3.9449459999999998</v>
      </c>
      <c r="P66" s="56">
        <v>5.8143E-2</v>
      </c>
      <c r="Q66" s="56">
        <v>6.3811869999999997</v>
      </c>
      <c r="R66" s="56">
        <v>5.2744160000000004</v>
      </c>
      <c r="S66" s="56">
        <v>3.2643999999999999E-2</v>
      </c>
      <c r="T66" s="56">
        <v>0.45674900000000002</v>
      </c>
      <c r="U66" s="56">
        <v>0</v>
      </c>
      <c r="V66" s="56">
        <v>5.5864370000000001</v>
      </c>
      <c r="W66" s="56">
        <v>2.4489999999999998E-3</v>
      </c>
    </row>
    <row r="67" spans="1:23">
      <c r="A67" s="46" t="s">
        <v>120</v>
      </c>
      <c r="B67" s="89">
        <v>41.908473999999998</v>
      </c>
      <c r="C67" s="56">
        <v>0.11394700000000001</v>
      </c>
      <c r="D67" s="56">
        <v>12.282495000000001</v>
      </c>
      <c r="E67" s="56">
        <v>0.11472</v>
      </c>
      <c r="F67" s="56">
        <v>7.4851039999999998</v>
      </c>
      <c r="G67" s="56">
        <v>3.1159999999999998E-3</v>
      </c>
      <c r="H67" s="56">
        <v>3.0534219999999999</v>
      </c>
      <c r="I67" s="56">
        <v>0.38653900000000002</v>
      </c>
      <c r="J67" s="56">
        <v>0.38469199999999998</v>
      </c>
      <c r="K67" s="56">
        <v>7.1137000000000006E-2</v>
      </c>
      <c r="L67" s="56">
        <v>0.20308100000000001</v>
      </c>
      <c r="M67" s="56">
        <v>4.0311659999999998</v>
      </c>
      <c r="N67" s="56">
        <v>0.37513000000000002</v>
      </c>
      <c r="O67" s="56">
        <v>0.121838</v>
      </c>
      <c r="P67" s="56">
        <v>2.3059E-2</v>
      </c>
      <c r="Q67" s="56">
        <v>0.100977</v>
      </c>
      <c r="R67" s="56">
        <v>8.9590739999999993</v>
      </c>
      <c r="S67" s="56">
        <v>0.86479200000000001</v>
      </c>
      <c r="T67" s="56">
        <v>1.7018040000000001</v>
      </c>
      <c r="U67" s="56">
        <v>0</v>
      </c>
      <c r="V67" s="56">
        <v>1.410177</v>
      </c>
      <c r="W67" s="56">
        <v>0.22220400000000001</v>
      </c>
    </row>
    <row r="68" spans="1:23">
      <c r="A68" s="46" t="s">
        <v>165</v>
      </c>
      <c r="B68" s="89">
        <v>40.403984999999999</v>
      </c>
      <c r="C68" s="56">
        <v>0</v>
      </c>
      <c r="D68" s="56">
        <v>40.028599</v>
      </c>
      <c r="E68" s="56">
        <v>0</v>
      </c>
      <c r="F68" s="56">
        <v>0.37296899999999999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7.6599999999999997E-4</v>
      </c>
      <c r="R68" s="56">
        <v>1.6509999999999999E-3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</row>
    <row r="69" spans="1:23">
      <c r="A69" s="46" t="s">
        <v>322</v>
      </c>
      <c r="B69" s="89">
        <v>40.000320000000002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40.000320000000002</v>
      </c>
      <c r="T69" s="56">
        <v>0</v>
      </c>
      <c r="U69" s="56">
        <v>0</v>
      </c>
      <c r="V69" s="56">
        <v>0</v>
      </c>
      <c r="W69" s="56">
        <v>0</v>
      </c>
    </row>
    <row r="70" spans="1:23">
      <c r="A70" s="46" t="s">
        <v>205</v>
      </c>
      <c r="B70" s="89">
        <v>38.452973</v>
      </c>
      <c r="C70" s="56">
        <v>0</v>
      </c>
      <c r="D70" s="56">
        <v>31.491392000000001</v>
      </c>
      <c r="E70" s="56">
        <v>0</v>
      </c>
      <c r="F70" s="56">
        <v>0</v>
      </c>
      <c r="G70" s="56">
        <v>0</v>
      </c>
      <c r="H70" s="56">
        <v>2.8529460000000002</v>
      </c>
      <c r="I70" s="56">
        <v>7.4399999999999998E-4</v>
      </c>
      <c r="J70" s="56">
        <v>0</v>
      </c>
      <c r="K70" s="56">
        <v>6.6583000000000003E-2</v>
      </c>
      <c r="L70" s="56">
        <v>0.90895599999999999</v>
      </c>
      <c r="M70" s="56">
        <v>8.3465999999999999E-2</v>
      </c>
      <c r="N70" s="56">
        <v>2.4020000000000001E-3</v>
      </c>
      <c r="O70" s="56">
        <v>0</v>
      </c>
      <c r="P70" s="56">
        <v>0</v>
      </c>
      <c r="Q70" s="56">
        <v>2.9632909999999999</v>
      </c>
      <c r="R70" s="56">
        <v>5.8275E-2</v>
      </c>
      <c r="S70" s="56">
        <v>0</v>
      </c>
      <c r="T70" s="56">
        <v>0</v>
      </c>
      <c r="U70" s="56">
        <v>0</v>
      </c>
      <c r="V70" s="56">
        <v>2.4917999999999999E-2</v>
      </c>
      <c r="W70" s="56">
        <v>0</v>
      </c>
    </row>
    <row r="71" spans="1:23">
      <c r="A71" s="46" t="s">
        <v>163</v>
      </c>
      <c r="B71" s="89">
        <v>37.873821000000007</v>
      </c>
      <c r="C71" s="56">
        <v>0.37793399999999999</v>
      </c>
      <c r="D71" s="56">
        <v>3.5358269999999998</v>
      </c>
      <c r="E71" s="56">
        <v>0.130915</v>
      </c>
      <c r="F71" s="56">
        <v>2.147945</v>
      </c>
      <c r="G71" s="56">
        <v>1.354E-3</v>
      </c>
      <c r="H71" s="56">
        <v>4.6722210000000004</v>
      </c>
      <c r="I71" s="56">
        <v>0.61868400000000001</v>
      </c>
      <c r="J71" s="56">
        <v>3.3700000000000002E-3</v>
      </c>
      <c r="K71" s="56">
        <v>0</v>
      </c>
      <c r="L71" s="56">
        <v>0.62589700000000004</v>
      </c>
      <c r="M71" s="56">
        <v>7.4834999999999999E-2</v>
      </c>
      <c r="N71" s="56">
        <v>3.3430000000000001E-2</v>
      </c>
      <c r="O71" s="56">
        <v>7.9000000000000001E-4</v>
      </c>
      <c r="P71" s="56">
        <v>0</v>
      </c>
      <c r="Q71" s="56">
        <v>1.2245699999999999</v>
      </c>
      <c r="R71" s="56">
        <v>1.827658</v>
      </c>
      <c r="S71" s="56">
        <v>20.798100000000002</v>
      </c>
      <c r="T71" s="56">
        <v>0.63303600000000004</v>
      </c>
      <c r="U71" s="56">
        <v>0</v>
      </c>
      <c r="V71" s="56">
        <v>0.71231299999999997</v>
      </c>
      <c r="W71" s="56">
        <v>0.45494200000000001</v>
      </c>
    </row>
    <row r="72" spans="1:23">
      <c r="A72" s="46" t="s">
        <v>158</v>
      </c>
      <c r="B72" s="89">
        <v>35.820523000000001</v>
      </c>
      <c r="C72" s="56">
        <v>0.59746999999999995</v>
      </c>
      <c r="D72" s="56">
        <v>21.071935</v>
      </c>
      <c r="E72" s="56">
        <v>0.49692999999999998</v>
      </c>
      <c r="F72" s="56">
        <v>0.81201199999999996</v>
      </c>
      <c r="G72" s="56">
        <v>0</v>
      </c>
      <c r="H72" s="56">
        <v>1.2319999999999999E-2</v>
      </c>
      <c r="I72" s="56">
        <v>2.5162399999999998</v>
      </c>
      <c r="J72" s="56">
        <v>9.1799999999999998E-4</v>
      </c>
      <c r="K72" s="56">
        <v>8.0954999999999999E-2</v>
      </c>
      <c r="L72" s="56">
        <v>0</v>
      </c>
      <c r="M72" s="56">
        <v>9.0357620000000001</v>
      </c>
      <c r="N72" s="56">
        <v>9.6997E-2</v>
      </c>
      <c r="O72" s="56">
        <v>0.15856999999999999</v>
      </c>
      <c r="P72" s="56">
        <v>0</v>
      </c>
      <c r="Q72" s="56">
        <v>0.70017200000000002</v>
      </c>
      <c r="R72" s="56">
        <v>1.7654E-2</v>
      </c>
      <c r="S72" s="56">
        <v>0</v>
      </c>
      <c r="T72" s="56">
        <v>4.95E-4</v>
      </c>
      <c r="U72" s="56">
        <v>0</v>
      </c>
      <c r="V72" s="56">
        <v>0.210316</v>
      </c>
      <c r="W72" s="56">
        <v>1.1776999999999999E-2</v>
      </c>
    </row>
    <row r="73" spans="1:23">
      <c r="A73" s="46" t="s">
        <v>186</v>
      </c>
      <c r="B73" s="89">
        <v>33.679566999999992</v>
      </c>
      <c r="C73" s="56">
        <v>0</v>
      </c>
      <c r="D73" s="56">
        <v>21.532198999999999</v>
      </c>
      <c r="E73" s="56">
        <v>0</v>
      </c>
      <c r="F73" s="56">
        <v>0.33913199999999999</v>
      </c>
      <c r="G73" s="56">
        <v>0</v>
      </c>
      <c r="H73" s="56">
        <v>5.9705000000000001E-2</v>
      </c>
      <c r="I73" s="56">
        <v>1.9942000000000001E-2</v>
      </c>
      <c r="J73" s="56">
        <v>0</v>
      </c>
      <c r="K73" s="56">
        <v>0</v>
      </c>
      <c r="L73" s="56">
        <v>0</v>
      </c>
      <c r="M73" s="56">
        <v>1.699E-3</v>
      </c>
      <c r="N73" s="56">
        <v>0</v>
      </c>
      <c r="O73" s="56">
        <v>0</v>
      </c>
      <c r="P73" s="56">
        <v>2.2690000000000002E-3</v>
      </c>
      <c r="Q73" s="56">
        <v>1.3716000000000001E-2</v>
      </c>
      <c r="R73" s="56">
        <v>0.207983</v>
      </c>
      <c r="S73" s="56">
        <v>3.5000000000000003E-2</v>
      </c>
      <c r="T73" s="56">
        <v>11.461914999999999</v>
      </c>
      <c r="U73" s="56">
        <v>0</v>
      </c>
      <c r="V73" s="56">
        <v>6.0070000000000002E-3</v>
      </c>
      <c r="W73" s="56">
        <v>0</v>
      </c>
    </row>
    <row r="74" spans="1:23">
      <c r="A74" s="46" t="s">
        <v>167</v>
      </c>
      <c r="B74" s="89">
        <v>31.952590000000001</v>
      </c>
      <c r="C74" s="56">
        <v>1.4873369999999999</v>
      </c>
      <c r="D74" s="56">
        <v>4.2768699999999997</v>
      </c>
      <c r="E74" s="56">
        <v>0</v>
      </c>
      <c r="F74" s="56">
        <v>0.52459100000000003</v>
      </c>
      <c r="G74" s="56">
        <v>24.200509</v>
      </c>
      <c r="H74" s="56">
        <v>5.0630000000000001E-2</v>
      </c>
      <c r="I74" s="56">
        <v>6.4310000000000001E-3</v>
      </c>
      <c r="J74" s="56">
        <v>1.9939999999999999E-2</v>
      </c>
      <c r="K74" s="56">
        <v>0.18935299999999999</v>
      </c>
      <c r="L74" s="56">
        <v>0</v>
      </c>
      <c r="M74" s="56">
        <v>0.61545700000000003</v>
      </c>
      <c r="N74" s="56">
        <v>2.3730000000000001E-3</v>
      </c>
      <c r="O74" s="56">
        <v>0.19526399999999999</v>
      </c>
      <c r="P74" s="56">
        <v>0</v>
      </c>
      <c r="Q74" s="56">
        <v>2.5370000000000002E-3</v>
      </c>
      <c r="R74" s="56">
        <v>0.38129800000000003</v>
      </c>
      <c r="S74" s="56">
        <v>0</v>
      </c>
      <c r="T74" s="56">
        <v>0</v>
      </c>
      <c r="U74" s="56">
        <v>0</v>
      </c>
      <c r="V74" s="56">
        <v>0</v>
      </c>
      <c r="W74" s="56">
        <v>0</v>
      </c>
    </row>
    <row r="75" spans="1:23">
      <c r="A75" s="46" t="s">
        <v>136</v>
      </c>
      <c r="B75" s="89">
        <v>31.601075999999999</v>
      </c>
      <c r="C75" s="56">
        <v>10.848784</v>
      </c>
      <c r="D75" s="56">
        <v>19.930754</v>
      </c>
      <c r="E75" s="56">
        <v>0</v>
      </c>
      <c r="F75" s="56">
        <v>7.8800999999999996E-2</v>
      </c>
      <c r="G75" s="56">
        <v>0</v>
      </c>
      <c r="H75" s="56">
        <v>6.0800000000000003E-4</v>
      </c>
      <c r="I75" s="56">
        <v>3.8830000000000002E-3</v>
      </c>
      <c r="J75" s="56">
        <v>0</v>
      </c>
      <c r="K75" s="56">
        <v>0.24962699999999999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2.4710000000000001E-3</v>
      </c>
      <c r="S75" s="56">
        <v>0.48480000000000001</v>
      </c>
      <c r="T75" s="56">
        <v>0</v>
      </c>
      <c r="U75" s="56">
        <v>0</v>
      </c>
      <c r="V75" s="56">
        <v>0</v>
      </c>
      <c r="W75" s="56">
        <v>1.348E-3</v>
      </c>
    </row>
    <row r="76" spans="1:23">
      <c r="A76" s="46" t="s">
        <v>129</v>
      </c>
      <c r="B76" s="89">
        <v>27.106778999999992</v>
      </c>
      <c r="C76" s="56">
        <v>3.5216460000000001</v>
      </c>
      <c r="D76" s="56">
        <v>21.927755999999999</v>
      </c>
      <c r="E76" s="56">
        <v>0</v>
      </c>
      <c r="F76" s="56">
        <v>0.154866</v>
      </c>
      <c r="G76" s="56">
        <v>0</v>
      </c>
      <c r="H76" s="56">
        <v>2.04E-4</v>
      </c>
      <c r="I76" s="56">
        <v>0</v>
      </c>
      <c r="J76" s="56">
        <v>0.111055</v>
      </c>
      <c r="K76" s="56">
        <v>0.35618</v>
      </c>
      <c r="L76" s="56">
        <v>0</v>
      </c>
      <c r="M76" s="56">
        <v>1.028411</v>
      </c>
      <c r="N76" s="56">
        <v>1.322E-3</v>
      </c>
      <c r="O76" s="56">
        <v>2.0660000000000001E-3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56">
        <v>0</v>
      </c>
      <c r="W76" s="56">
        <v>3.2729999999999999E-3</v>
      </c>
    </row>
    <row r="77" spans="1:23">
      <c r="A77" s="46" t="s">
        <v>127</v>
      </c>
      <c r="B77" s="89">
        <v>26.805792</v>
      </c>
      <c r="C77" s="56">
        <v>21.080727</v>
      </c>
      <c r="D77" s="56">
        <v>0.114534</v>
      </c>
      <c r="E77" s="56">
        <v>0</v>
      </c>
      <c r="F77" s="56">
        <v>0</v>
      </c>
      <c r="G77" s="56">
        <v>0</v>
      </c>
      <c r="H77" s="56">
        <v>0</v>
      </c>
      <c r="I77" s="56">
        <v>0.12837299999999999</v>
      </c>
      <c r="J77" s="56">
        <v>1.1565570000000001</v>
      </c>
      <c r="K77" s="56">
        <v>0</v>
      </c>
      <c r="L77" s="56">
        <v>0</v>
      </c>
      <c r="M77" s="56">
        <v>2.0711780000000002</v>
      </c>
      <c r="N77" s="56">
        <v>1.969463</v>
      </c>
      <c r="O77" s="56">
        <v>0</v>
      </c>
      <c r="P77" s="56">
        <v>0</v>
      </c>
      <c r="Q77" s="56">
        <v>0</v>
      </c>
      <c r="R77" s="56">
        <v>0.23383300000000001</v>
      </c>
      <c r="S77" s="56">
        <v>0</v>
      </c>
      <c r="T77" s="56">
        <v>1.753E-3</v>
      </c>
      <c r="U77" s="56">
        <v>0</v>
      </c>
      <c r="V77" s="56">
        <v>4.9374000000000001E-2</v>
      </c>
      <c r="W77" s="56">
        <v>0</v>
      </c>
    </row>
    <row r="78" spans="1:23">
      <c r="A78" s="46" t="s">
        <v>208</v>
      </c>
      <c r="B78" s="89">
        <v>26.007816000000002</v>
      </c>
      <c r="C78" s="56">
        <v>0</v>
      </c>
      <c r="D78" s="56">
        <v>0.988313</v>
      </c>
      <c r="E78" s="56">
        <v>0</v>
      </c>
      <c r="F78" s="56">
        <v>0</v>
      </c>
      <c r="G78" s="56">
        <v>0</v>
      </c>
      <c r="H78" s="56">
        <v>0</v>
      </c>
      <c r="I78" s="56">
        <v>0.29479699999999998</v>
      </c>
      <c r="J78" s="56">
        <v>2.5031400000000001</v>
      </c>
      <c r="K78" s="56">
        <v>1.5699999999999999E-4</v>
      </c>
      <c r="L78" s="56">
        <v>1.475E-3</v>
      </c>
      <c r="M78" s="56">
        <v>19.271975999999999</v>
      </c>
      <c r="N78" s="56">
        <v>2.8773819999999999</v>
      </c>
      <c r="O78" s="56">
        <v>0</v>
      </c>
      <c r="P78" s="56">
        <v>0</v>
      </c>
      <c r="Q78" s="56">
        <v>9.6369999999999997E-3</v>
      </c>
      <c r="R78" s="56">
        <v>1.2467000000000001E-2</v>
      </c>
      <c r="S78" s="56">
        <v>1.5254999999999999E-2</v>
      </c>
      <c r="T78" s="56">
        <v>1.341E-3</v>
      </c>
      <c r="U78" s="56">
        <v>0</v>
      </c>
      <c r="V78" s="56">
        <v>3.1876000000000002E-2</v>
      </c>
      <c r="W78" s="56">
        <v>0</v>
      </c>
    </row>
    <row r="79" spans="1:23">
      <c r="A79" s="46" t="s">
        <v>229</v>
      </c>
      <c r="B79" s="89">
        <v>25.346420999999999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23.393587</v>
      </c>
      <c r="I79" s="56">
        <v>0</v>
      </c>
      <c r="J79" s="56">
        <v>0</v>
      </c>
      <c r="K79" s="56">
        <v>0</v>
      </c>
      <c r="L79" s="56">
        <v>0</v>
      </c>
      <c r="M79" s="56">
        <v>3.5917999999999999E-2</v>
      </c>
      <c r="N79" s="56">
        <v>0</v>
      </c>
      <c r="O79" s="56">
        <v>0</v>
      </c>
      <c r="P79" s="56">
        <v>0</v>
      </c>
      <c r="Q79" s="56">
        <v>1.1479E-2</v>
      </c>
      <c r="R79" s="56">
        <v>3.8532999999999998E-2</v>
      </c>
      <c r="S79" s="56">
        <v>0</v>
      </c>
      <c r="T79" s="56">
        <v>1.8669039999999999</v>
      </c>
      <c r="U79" s="56">
        <v>0</v>
      </c>
      <c r="V79" s="56">
        <v>0</v>
      </c>
      <c r="W79" s="56">
        <v>0</v>
      </c>
    </row>
    <row r="80" spans="1:23">
      <c r="A80" s="46" t="s">
        <v>237</v>
      </c>
      <c r="B80" s="89">
        <v>23.116582999999999</v>
      </c>
      <c r="C80" s="56">
        <v>1.0250000000000001E-3</v>
      </c>
      <c r="D80" s="56">
        <v>2.366892</v>
      </c>
      <c r="E80" s="56">
        <v>0</v>
      </c>
      <c r="F80" s="56">
        <v>0.140379</v>
      </c>
      <c r="G80" s="56">
        <v>0</v>
      </c>
      <c r="H80" s="56">
        <v>6.782368</v>
      </c>
      <c r="I80" s="56">
        <v>1.7826489999999999</v>
      </c>
      <c r="J80" s="56">
        <v>2.5585E-2</v>
      </c>
      <c r="K80" s="56">
        <v>0.30553599999999997</v>
      </c>
      <c r="L80" s="56">
        <v>0</v>
      </c>
      <c r="M80" s="56">
        <v>2.7739050000000001</v>
      </c>
      <c r="N80" s="56">
        <v>8.6134000000000002E-2</v>
      </c>
      <c r="O80" s="56">
        <v>0.183341</v>
      </c>
      <c r="P80" s="56">
        <v>1.7750000000000001E-3</v>
      </c>
      <c r="Q80" s="56">
        <v>0.15803900000000001</v>
      </c>
      <c r="R80" s="56">
        <v>5.4421020000000002</v>
      </c>
      <c r="S80" s="56">
        <v>0.15004799999999999</v>
      </c>
      <c r="T80" s="56">
        <v>2.617909</v>
      </c>
      <c r="U80" s="56">
        <v>0</v>
      </c>
      <c r="V80" s="56">
        <v>0.298896</v>
      </c>
      <c r="W80" s="56">
        <v>0</v>
      </c>
    </row>
    <row r="81" spans="1:23">
      <c r="A81" s="46" t="s">
        <v>232</v>
      </c>
      <c r="B81" s="89">
        <v>20.236195000000002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2.5734659999999998</v>
      </c>
      <c r="I81" s="56">
        <v>7.299353</v>
      </c>
      <c r="J81" s="56">
        <v>0</v>
      </c>
      <c r="K81" s="56">
        <v>0</v>
      </c>
      <c r="L81" s="56">
        <v>2.2692580000000002</v>
      </c>
      <c r="M81" s="56">
        <v>1.3868E-2</v>
      </c>
      <c r="N81" s="56">
        <v>0</v>
      </c>
      <c r="O81" s="56">
        <v>6.0777999999999999E-2</v>
      </c>
      <c r="P81" s="56">
        <v>0</v>
      </c>
      <c r="Q81" s="56">
        <v>2.5300419999999999</v>
      </c>
      <c r="R81" s="56">
        <v>5.385046</v>
      </c>
      <c r="S81" s="56">
        <v>9.2975000000000002E-2</v>
      </c>
      <c r="T81" s="56">
        <v>1.1409000000000001E-2</v>
      </c>
      <c r="U81" s="56">
        <v>0</v>
      </c>
      <c r="V81" s="56">
        <v>0</v>
      </c>
      <c r="W81" s="56">
        <v>0</v>
      </c>
    </row>
    <row r="82" spans="1:23">
      <c r="A82" s="46" t="s">
        <v>150</v>
      </c>
      <c r="B82" s="89">
        <v>19.645494000000003</v>
      </c>
      <c r="C82" s="56">
        <v>0</v>
      </c>
      <c r="D82" s="56">
        <v>0.18410499999999999</v>
      </c>
      <c r="E82" s="56">
        <v>2.4926870000000001</v>
      </c>
      <c r="F82" s="56">
        <v>0.32847300000000001</v>
      </c>
      <c r="G82" s="56">
        <v>1.4961E-2</v>
      </c>
      <c r="H82" s="56">
        <v>6.526402</v>
      </c>
      <c r="I82" s="56">
        <v>2.5711999999999999E-2</v>
      </c>
      <c r="J82" s="56">
        <v>4.7523000000000003E-2</v>
      </c>
      <c r="K82" s="56">
        <v>0</v>
      </c>
      <c r="L82" s="56">
        <v>0</v>
      </c>
      <c r="M82" s="56">
        <v>4.3991939999999996</v>
      </c>
      <c r="N82" s="56">
        <v>7.6501E-2</v>
      </c>
      <c r="O82" s="56">
        <v>7.0959999999999999E-3</v>
      </c>
      <c r="P82" s="56">
        <v>0</v>
      </c>
      <c r="Q82" s="56">
        <v>1.5095000000000001E-2</v>
      </c>
      <c r="R82" s="56">
        <v>2.8736380000000001</v>
      </c>
      <c r="S82" s="56">
        <v>7.0112999999999995E-2</v>
      </c>
      <c r="T82" s="56">
        <v>0.53424099999999997</v>
      </c>
      <c r="U82" s="56">
        <v>0</v>
      </c>
      <c r="V82" s="56">
        <v>2.0420669999999999</v>
      </c>
      <c r="W82" s="56">
        <v>7.6860000000000001E-3</v>
      </c>
    </row>
    <row r="83" spans="1:23">
      <c r="A83" s="46" t="s">
        <v>194</v>
      </c>
      <c r="B83" s="89">
        <v>18.439865999999999</v>
      </c>
      <c r="C83" s="56">
        <v>0</v>
      </c>
      <c r="D83" s="56">
        <v>0</v>
      </c>
      <c r="E83" s="56">
        <v>0</v>
      </c>
      <c r="F83" s="56">
        <v>0.392042</v>
      </c>
      <c r="G83" s="56">
        <v>0</v>
      </c>
      <c r="H83" s="56">
        <v>2.0062509999999998</v>
      </c>
      <c r="I83" s="56">
        <v>3.148539</v>
      </c>
      <c r="J83" s="56">
        <v>0</v>
      </c>
      <c r="K83" s="56">
        <v>0.67958600000000002</v>
      </c>
      <c r="L83" s="56">
        <v>0.81616299999999997</v>
      </c>
      <c r="M83" s="56">
        <v>1.3021940000000001</v>
      </c>
      <c r="N83" s="56">
        <v>0</v>
      </c>
      <c r="O83" s="56">
        <v>3.0382389999999999</v>
      </c>
      <c r="P83" s="56">
        <v>0</v>
      </c>
      <c r="Q83" s="56">
        <v>0.87186900000000001</v>
      </c>
      <c r="R83" s="56">
        <v>4.3996709999999997</v>
      </c>
      <c r="S83" s="56">
        <v>0.20153499999999999</v>
      </c>
      <c r="T83" s="56">
        <v>1.4349190000000001</v>
      </c>
      <c r="U83" s="56">
        <v>0</v>
      </c>
      <c r="V83" s="56">
        <v>0.14885799999999999</v>
      </c>
      <c r="W83" s="56">
        <v>0</v>
      </c>
    </row>
    <row r="84" spans="1:23">
      <c r="A84" s="46" t="s">
        <v>221</v>
      </c>
      <c r="B84" s="89">
        <v>16.787557999999997</v>
      </c>
      <c r="C84" s="56">
        <v>2.668558</v>
      </c>
      <c r="D84" s="56">
        <v>6.6600000000000003E-4</v>
      </c>
      <c r="E84" s="56">
        <v>0</v>
      </c>
      <c r="F84" s="56">
        <v>0.75922299999999998</v>
      </c>
      <c r="G84" s="56">
        <v>1.1945859999999999</v>
      </c>
      <c r="H84" s="56">
        <v>0.26133899999999999</v>
      </c>
      <c r="I84" s="56">
        <v>9.5893999999999993E-2</v>
      </c>
      <c r="J84" s="56">
        <v>4.7100000000000001E-4</v>
      </c>
      <c r="K84" s="56">
        <v>4.6268010000000004</v>
      </c>
      <c r="L84" s="56">
        <v>2.4763E-2</v>
      </c>
      <c r="M84" s="56">
        <v>0.22520200000000001</v>
      </c>
      <c r="N84" s="56">
        <v>5.8580000000000004E-3</v>
      </c>
      <c r="O84" s="56">
        <v>0.108087</v>
      </c>
      <c r="P84" s="56">
        <v>0</v>
      </c>
      <c r="Q84" s="56">
        <v>7.0028999999999994E-2</v>
      </c>
      <c r="R84" s="56">
        <v>1.98377</v>
      </c>
      <c r="S84" s="56">
        <v>3.6908000000000003E-2</v>
      </c>
      <c r="T84" s="56">
        <v>0.232489</v>
      </c>
      <c r="U84" s="56">
        <v>0</v>
      </c>
      <c r="V84" s="56">
        <v>4.4929139999999999</v>
      </c>
      <c r="W84" s="56">
        <v>0</v>
      </c>
    </row>
    <row r="85" spans="1:23">
      <c r="A85" s="46" t="s">
        <v>112</v>
      </c>
      <c r="B85" s="89">
        <v>15.388215000000001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1.0500000000000001E-2</v>
      </c>
      <c r="N85" s="56">
        <v>0</v>
      </c>
      <c r="O85" s="56">
        <v>0</v>
      </c>
      <c r="P85" s="56">
        <v>0</v>
      </c>
      <c r="Q85" s="56">
        <v>0.13118099999999999</v>
      </c>
      <c r="R85" s="56">
        <v>15.042168999999999</v>
      </c>
      <c r="S85" s="56">
        <v>0.19960700000000001</v>
      </c>
      <c r="T85" s="56">
        <v>0</v>
      </c>
      <c r="U85" s="56">
        <v>0</v>
      </c>
      <c r="V85" s="56">
        <v>4.0850000000000001E-3</v>
      </c>
      <c r="W85" s="56">
        <v>6.7299999999999999E-4</v>
      </c>
    </row>
    <row r="86" spans="1:23">
      <c r="A86" s="46" t="s">
        <v>230</v>
      </c>
      <c r="B86" s="89">
        <v>10.003585999999999</v>
      </c>
      <c r="C86" s="56">
        <v>3.63E-3</v>
      </c>
      <c r="D86" s="56">
        <v>0</v>
      </c>
      <c r="E86" s="56">
        <v>0</v>
      </c>
      <c r="F86" s="56">
        <v>1.2700610000000001</v>
      </c>
      <c r="G86" s="56">
        <v>0</v>
      </c>
      <c r="H86" s="56">
        <v>2.7427389999999998</v>
      </c>
      <c r="I86" s="56">
        <v>0.70390799999999998</v>
      </c>
      <c r="J86" s="56">
        <v>0</v>
      </c>
      <c r="K86" s="56">
        <v>2.0335079999999999</v>
      </c>
      <c r="L86" s="56">
        <v>0.85465000000000002</v>
      </c>
      <c r="M86" s="56">
        <v>2.8348999999999999E-2</v>
      </c>
      <c r="N86" s="56">
        <v>5.3829999999999998E-3</v>
      </c>
      <c r="O86" s="56">
        <v>0</v>
      </c>
      <c r="P86" s="56">
        <v>0</v>
      </c>
      <c r="Q86" s="56">
        <v>4.9727E-2</v>
      </c>
      <c r="R86" s="56">
        <v>0.31364599999999998</v>
      </c>
      <c r="S86" s="56">
        <v>3.222E-3</v>
      </c>
      <c r="T86" s="56">
        <v>1.818897</v>
      </c>
      <c r="U86" s="56">
        <v>0</v>
      </c>
      <c r="V86" s="56">
        <v>0.17144400000000001</v>
      </c>
      <c r="W86" s="56">
        <v>4.4219999999999997E-3</v>
      </c>
    </row>
    <row r="87" spans="1:23">
      <c r="A87" s="46" t="s">
        <v>154</v>
      </c>
      <c r="B87" s="89">
        <v>9.7087319999999977</v>
      </c>
      <c r="C87" s="56">
        <v>0</v>
      </c>
      <c r="D87" s="56">
        <v>0.19156799999999999</v>
      </c>
      <c r="E87" s="56">
        <v>1.9403E-2</v>
      </c>
      <c r="F87" s="56">
        <v>0.82817799999999997</v>
      </c>
      <c r="G87" s="56">
        <v>0</v>
      </c>
      <c r="H87" s="56">
        <v>1.8048150000000001</v>
      </c>
      <c r="I87" s="56">
        <v>1.404898</v>
      </c>
      <c r="J87" s="56">
        <v>2.6780999999999999E-2</v>
      </c>
      <c r="K87" s="56">
        <v>5.0005000000000001E-2</v>
      </c>
      <c r="L87" s="56">
        <v>0.56700099999999998</v>
      </c>
      <c r="M87" s="56">
        <v>0.19774800000000001</v>
      </c>
      <c r="N87" s="56">
        <v>1.6199999999999999E-3</v>
      </c>
      <c r="O87" s="56">
        <v>4.6213999999999998E-2</v>
      </c>
      <c r="P87" s="56">
        <v>3.2245000000000003E-2</v>
      </c>
      <c r="Q87" s="56">
        <v>0.82386800000000004</v>
      </c>
      <c r="R87" s="56">
        <v>3.3084419999999999</v>
      </c>
      <c r="S87" s="56">
        <v>0</v>
      </c>
      <c r="T87" s="56">
        <v>5.2649999999999997E-3</v>
      </c>
      <c r="U87" s="56">
        <v>0</v>
      </c>
      <c r="V87" s="56">
        <v>0.3493</v>
      </c>
      <c r="W87" s="56">
        <v>5.1381000000000003E-2</v>
      </c>
    </row>
    <row r="88" spans="1:23">
      <c r="A88" s="46" t="s">
        <v>157</v>
      </c>
      <c r="B88" s="89">
        <v>9.6903700000000015</v>
      </c>
      <c r="C88" s="56">
        <v>0</v>
      </c>
      <c r="D88" s="56">
        <v>8.2989449999999998</v>
      </c>
      <c r="E88" s="56">
        <v>0</v>
      </c>
      <c r="F88" s="56">
        <v>0.196134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0.304508</v>
      </c>
      <c r="M88" s="56">
        <v>0.42870399999999997</v>
      </c>
      <c r="N88" s="56">
        <v>0</v>
      </c>
      <c r="O88" s="56">
        <v>0</v>
      </c>
      <c r="P88" s="56">
        <v>0</v>
      </c>
      <c r="Q88" s="56">
        <v>0.378529</v>
      </c>
      <c r="R88" s="56">
        <v>1.341E-3</v>
      </c>
      <c r="S88" s="56">
        <v>0</v>
      </c>
      <c r="T88" s="56">
        <v>3.7208999999999999E-2</v>
      </c>
      <c r="U88" s="56">
        <v>0</v>
      </c>
      <c r="V88" s="56">
        <v>0</v>
      </c>
      <c r="W88" s="56">
        <v>4.4999999999999998E-2</v>
      </c>
    </row>
    <row r="89" spans="1:23">
      <c r="A89" s="46" t="s">
        <v>182</v>
      </c>
      <c r="B89" s="89">
        <v>7.0299550000000002</v>
      </c>
      <c r="C89" s="56">
        <v>0</v>
      </c>
      <c r="D89" s="56">
        <v>0</v>
      </c>
      <c r="E89" s="56">
        <v>0</v>
      </c>
      <c r="F89" s="56">
        <v>7.4035000000000004E-2</v>
      </c>
      <c r="G89" s="56">
        <v>4.9156999999999999E-2</v>
      </c>
      <c r="H89" s="56">
        <v>0.226608</v>
      </c>
      <c r="I89" s="56">
        <v>0.33026100000000003</v>
      </c>
      <c r="J89" s="56">
        <v>0</v>
      </c>
      <c r="K89" s="56">
        <v>0.41687400000000002</v>
      </c>
      <c r="L89" s="56">
        <v>0.45737800000000001</v>
      </c>
      <c r="M89" s="56">
        <v>1.5972E-2</v>
      </c>
      <c r="N89" s="56">
        <v>0</v>
      </c>
      <c r="O89" s="56">
        <v>3.9110000000000004E-3</v>
      </c>
      <c r="P89" s="56">
        <v>0</v>
      </c>
      <c r="Q89" s="56">
        <v>2.6024560000000001</v>
      </c>
      <c r="R89" s="56">
        <v>2.3010039999999998</v>
      </c>
      <c r="S89" s="56">
        <v>3.6630000000000003E-2</v>
      </c>
      <c r="T89" s="56">
        <v>0.37040400000000001</v>
      </c>
      <c r="U89" s="56">
        <v>0</v>
      </c>
      <c r="V89" s="56">
        <v>0.14325599999999999</v>
      </c>
      <c r="W89" s="56">
        <v>2.0089999999999999E-3</v>
      </c>
    </row>
    <row r="90" spans="1:23">
      <c r="A90" s="46" t="s">
        <v>323</v>
      </c>
      <c r="B90" s="89">
        <v>6.4450499999999993</v>
      </c>
      <c r="C90" s="56">
        <v>0</v>
      </c>
      <c r="D90" s="56">
        <v>5.7833249999999996</v>
      </c>
      <c r="E90" s="56">
        <v>0</v>
      </c>
      <c r="F90" s="56">
        <v>0.45248500000000003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2.4625999999999999E-2</v>
      </c>
      <c r="N90" s="56">
        <v>0</v>
      </c>
      <c r="O90" s="56">
        <v>0</v>
      </c>
      <c r="P90" s="56">
        <v>0</v>
      </c>
      <c r="Q90" s="56">
        <v>0.18451100000000001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1.03E-4</v>
      </c>
    </row>
    <row r="91" spans="1:23">
      <c r="A91" s="46" t="s">
        <v>132</v>
      </c>
      <c r="B91" s="89">
        <v>6.1651870000000004</v>
      </c>
      <c r="C91" s="56">
        <v>0</v>
      </c>
      <c r="D91" s="56">
        <v>4.2276000000000001E-2</v>
      </c>
      <c r="E91" s="56">
        <v>0</v>
      </c>
      <c r="F91" s="56">
        <v>0</v>
      </c>
      <c r="G91" s="56">
        <v>0</v>
      </c>
      <c r="H91" s="56">
        <v>0</v>
      </c>
      <c r="I91" s="56">
        <v>7.2417999999999996E-2</v>
      </c>
      <c r="J91" s="56">
        <v>0</v>
      </c>
      <c r="K91" s="56">
        <v>0</v>
      </c>
      <c r="L91" s="56">
        <v>1.3270000000000001E-3</v>
      </c>
      <c r="M91" s="56">
        <v>3.6021999999999998E-2</v>
      </c>
      <c r="N91" s="56">
        <v>0</v>
      </c>
      <c r="O91" s="56">
        <v>0</v>
      </c>
      <c r="P91" s="56">
        <v>2.1819999999999999E-3</v>
      </c>
      <c r="Q91" s="56">
        <v>5.9991669999999999</v>
      </c>
      <c r="R91" s="56">
        <v>1.1795E-2</v>
      </c>
      <c r="S91" s="56">
        <v>0</v>
      </c>
      <c r="T91" s="56">
        <v>0</v>
      </c>
      <c r="U91" s="56">
        <v>0</v>
      </c>
      <c r="V91" s="56">
        <v>0</v>
      </c>
      <c r="W91" s="56">
        <v>0</v>
      </c>
    </row>
    <row r="92" spans="1:23">
      <c r="A92" s="46" t="s">
        <v>324</v>
      </c>
      <c r="B92" s="89">
        <v>5.7904549999999997</v>
      </c>
      <c r="C92" s="56">
        <v>0</v>
      </c>
      <c r="D92" s="56">
        <v>2.7539999999999999E-3</v>
      </c>
      <c r="E92" s="56">
        <v>0</v>
      </c>
      <c r="F92" s="56">
        <v>0</v>
      </c>
      <c r="G92" s="56">
        <v>1.8037289999999999</v>
      </c>
      <c r="H92" s="56">
        <v>0.20283899999999999</v>
      </c>
      <c r="I92" s="56">
        <v>5.9602000000000002E-2</v>
      </c>
      <c r="J92" s="56">
        <v>0</v>
      </c>
      <c r="K92" s="56">
        <v>1.7189099999999999</v>
      </c>
      <c r="L92" s="56">
        <v>1.7330999999999999E-2</v>
      </c>
      <c r="M92" s="56">
        <v>6.0006999999999998E-2</v>
      </c>
      <c r="N92" s="56">
        <v>0</v>
      </c>
      <c r="O92" s="56">
        <v>6.4770000000000001E-3</v>
      </c>
      <c r="P92" s="56">
        <v>0</v>
      </c>
      <c r="Q92" s="56">
        <v>5.0379999999999999E-3</v>
      </c>
      <c r="R92" s="56">
        <v>1.2513460000000001</v>
      </c>
      <c r="S92" s="56">
        <v>2.8566999999999999E-2</v>
      </c>
      <c r="T92" s="56">
        <v>0.52114499999999997</v>
      </c>
      <c r="U92" s="56">
        <v>0</v>
      </c>
      <c r="V92" s="56">
        <v>6.1401999999999998E-2</v>
      </c>
      <c r="W92" s="56">
        <v>5.1307999999999999E-2</v>
      </c>
    </row>
    <row r="93" spans="1:23">
      <c r="A93" s="46" t="s">
        <v>204</v>
      </c>
      <c r="B93" s="89">
        <v>5.3446800000000003</v>
      </c>
      <c r="C93" s="56">
        <v>2.3016990000000002</v>
      </c>
      <c r="D93" s="56">
        <v>0.307398</v>
      </c>
      <c r="E93" s="56">
        <v>0</v>
      </c>
      <c r="F93" s="56">
        <v>0.27094299999999999</v>
      </c>
      <c r="G93" s="56">
        <v>0</v>
      </c>
      <c r="H93" s="56">
        <v>1.162021</v>
      </c>
      <c r="I93" s="56">
        <v>0.346723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6.9800000000000005E-4</v>
      </c>
      <c r="P93" s="56">
        <v>0</v>
      </c>
      <c r="Q93" s="56">
        <v>1.2E-4</v>
      </c>
      <c r="R93" s="56">
        <v>3.4550999999999998E-2</v>
      </c>
      <c r="S93" s="56">
        <v>1.1770000000000001E-3</v>
      </c>
      <c r="T93" s="56">
        <v>2.2814000000000001E-2</v>
      </c>
      <c r="U93" s="56">
        <v>0.85680599999999996</v>
      </c>
      <c r="V93" s="56">
        <v>3.9426999999999997E-2</v>
      </c>
      <c r="W93" s="56">
        <v>3.0299999999999999E-4</v>
      </c>
    </row>
    <row r="94" spans="1:23">
      <c r="A94" s="46" t="s">
        <v>325</v>
      </c>
      <c r="B94" s="89">
        <v>4.083202</v>
      </c>
      <c r="C94" s="56">
        <v>0</v>
      </c>
      <c r="D94" s="56">
        <v>0</v>
      </c>
      <c r="E94" s="56">
        <v>0</v>
      </c>
      <c r="F94" s="56">
        <v>2.3202E-2</v>
      </c>
      <c r="G94" s="56">
        <v>0</v>
      </c>
      <c r="H94" s="56">
        <v>7.0313000000000001E-2</v>
      </c>
      <c r="I94" s="56">
        <v>0.14748700000000001</v>
      </c>
      <c r="J94" s="56">
        <v>5.1840000000000002E-3</v>
      </c>
      <c r="K94" s="56">
        <v>0</v>
      </c>
      <c r="L94" s="56">
        <v>0</v>
      </c>
      <c r="M94" s="56">
        <v>1.3882080000000001</v>
      </c>
      <c r="N94" s="56">
        <v>1.3420000000000001E-3</v>
      </c>
      <c r="O94" s="56">
        <v>0.170991</v>
      </c>
      <c r="P94" s="56">
        <v>0</v>
      </c>
      <c r="Q94" s="56">
        <v>1.34E-4</v>
      </c>
      <c r="R94" s="56">
        <v>0.81944099999999997</v>
      </c>
      <c r="S94" s="56">
        <v>1.0852440000000001</v>
      </c>
      <c r="T94" s="56">
        <v>0.12898000000000001</v>
      </c>
      <c r="U94" s="56">
        <v>0</v>
      </c>
      <c r="V94" s="56">
        <v>0.24257100000000001</v>
      </c>
      <c r="W94" s="56">
        <v>1.05E-4</v>
      </c>
    </row>
    <row r="95" spans="1:23">
      <c r="A95" s="46" t="s">
        <v>160</v>
      </c>
      <c r="B95" s="89">
        <v>3.6921040000000005</v>
      </c>
      <c r="C95" s="56">
        <v>0</v>
      </c>
      <c r="D95" s="56">
        <v>2.9705840000000001</v>
      </c>
      <c r="E95" s="56">
        <v>0</v>
      </c>
      <c r="F95" s="56">
        <v>0.34303600000000001</v>
      </c>
      <c r="G95" s="56">
        <v>0</v>
      </c>
      <c r="H95" s="56">
        <v>5.0978000000000002E-2</v>
      </c>
      <c r="I95" s="56">
        <v>1.3028E-2</v>
      </c>
      <c r="J95" s="56">
        <v>0</v>
      </c>
      <c r="K95" s="56">
        <v>6.4320000000000002E-3</v>
      </c>
      <c r="L95" s="56">
        <v>0</v>
      </c>
      <c r="M95" s="56">
        <v>0.21393999999999999</v>
      </c>
      <c r="N95" s="56">
        <v>0</v>
      </c>
      <c r="O95" s="56">
        <v>9.1350000000000008E-3</v>
      </c>
      <c r="P95" s="56">
        <v>0</v>
      </c>
      <c r="Q95" s="56">
        <v>0</v>
      </c>
      <c r="R95" s="56">
        <v>4.2168999999999998E-2</v>
      </c>
      <c r="S95" s="56">
        <v>4.2168999999999998E-2</v>
      </c>
      <c r="T95" s="56">
        <v>0</v>
      </c>
      <c r="U95" s="56">
        <v>0</v>
      </c>
      <c r="V95" s="56">
        <v>6.3299999999999999E-4</v>
      </c>
      <c r="W95" s="56">
        <v>0</v>
      </c>
    </row>
    <row r="96" spans="1:23">
      <c r="A96" s="46" t="s">
        <v>190</v>
      </c>
      <c r="B96" s="89">
        <v>3.5598129999999992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6">
        <v>0.75936499999999996</v>
      </c>
      <c r="I96" s="56">
        <v>1.0089999999999999E-3</v>
      </c>
      <c r="J96" s="56">
        <v>0</v>
      </c>
      <c r="K96" s="56">
        <v>0</v>
      </c>
      <c r="L96" s="56">
        <v>4.052E-3</v>
      </c>
      <c r="M96" s="56">
        <v>2.5211679999999999</v>
      </c>
      <c r="N96" s="56">
        <v>0.100827</v>
      </c>
      <c r="O96" s="56">
        <v>0</v>
      </c>
      <c r="P96" s="56">
        <v>0</v>
      </c>
      <c r="Q96" s="56">
        <v>4.2090000000000001E-3</v>
      </c>
      <c r="R96" s="56">
        <v>5.4213999999999998E-2</v>
      </c>
      <c r="S96" s="56">
        <v>0</v>
      </c>
      <c r="T96" s="56">
        <v>1.403E-3</v>
      </c>
      <c r="U96" s="56">
        <v>0</v>
      </c>
      <c r="V96" s="56">
        <v>0.113566</v>
      </c>
      <c r="W96" s="56">
        <v>0</v>
      </c>
    </row>
    <row r="97" spans="1:23">
      <c r="A97" s="46" t="s">
        <v>326</v>
      </c>
      <c r="B97" s="89">
        <v>3.5456690000000002</v>
      </c>
      <c r="C97" s="56">
        <v>0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3.5376690000000002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6">
        <v>8.0000000000000002E-3</v>
      </c>
    </row>
    <row r="98" spans="1:23">
      <c r="A98" s="46" t="s">
        <v>169</v>
      </c>
      <c r="B98" s="89">
        <v>3.4145240000000001</v>
      </c>
      <c r="C98" s="56">
        <v>0</v>
      </c>
      <c r="D98" s="56">
        <v>6.5599999999999999E-3</v>
      </c>
      <c r="E98" s="56">
        <v>0</v>
      </c>
      <c r="F98" s="56">
        <v>3.8400000000000001E-4</v>
      </c>
      <c r="G98" s="56">
        <v>0</v>
      </c>
      <c r="H98" s="56">
        <v>0.56649899999999997</v>
      </c>
      <c r="I98" s="56">
        <v>2.61E-4</v>
      </c>
      <c r="J98" s="56">
        <v>0</v>
      </c>
      <c r="K98" s="56">
        <v>0</v>
      </c>
      <c r="L98" s="56">
        <v>0.38860299999999998</v>
      </c>
      <c r="M98" s="56">
        <v>3.2083E-2</v>
      </c>
      <c r="N98" s="56">
        <v>0</v>
      </c>
      <c r="O98" s="56">
        <v>0</v>
      </c>
      <c r="P98" s="56">
        <v>0</v>
      </c>
      <c r="Q98" s="56">
        <v>7.9600000000000001E-3</v>
      </c>
      <c r="R98" s="56">
        <v>0.84208300000000003</v>
      </c>
      <c r="S98" s="56">
        <v>0</v>
      </c>
      <c r="T98" s="56">
        <v>1.5700909999999999</v>
      </c>
      <c r="U98" s="56">
        <v>0</v>
      </c>
      <c r="V98" s="56">
        <v>0</v>
      </c>
      <c r="W98" s="56">
        <v>0</v>
      </c>
    </row>
    <row r="99" spans="1:23">
      <c r="A99" s="46" t="s">
        <v>116</v>
      </c>
      <c r="B99" s="89">
        <v>3.328398</v>
      </c>
      <c r="C99" s="56">
        <v>0</v>
      </c>
      <c r="D99" s="56">
        <v>1.2479739999999999</v>
      </c>
      <c r="E99" s="56">
        <v>9.6000000000000002E-4</v>
      </c>
      <c r="F99" s="56">
        <v>0.18541199999999999</v>
      </c>
      <c r="G99" s="56">
        <v>0</v>
      </c>
      <c r="H99" s="56">
        <v>0</v>
      </c>
      <c r="I99" s="56">
        <v>0</v>
      </c>
      <c r="J99" s="56">
        <v>0</v>
      </c>
      <c r="K99" s="56">
        <v>0.47559600000000002</v>
      </c>
      <c r="L99" s="56">
        <v>0</v>
      </c>
      <c r="M99" s="56">
        <v>1.1197E-2</v>
      </c>
      <c r="N99" s="56">
        <v>2.64E-3</v>
      </c>
      <c r="O99" s="56">
        <v>0</v>
      </c>
      <c r="P99" s="56">
        <v>0</v>
      </c>
      <c r="Q99" s="56">
        <v>1.404517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1.02E-4</v>
      </c>
    </row>
    <row r="100" spans="1:23">
      <c r="A100" s="46" t="s">
        <v>195</v>
      </c>
      <c r="B100" s="89">
        <v>3.24308</v>
      </c>
      <c r="C100" s="56">
        <v>1.0045440000000001</v>
      </c>
      <c r="D100" s="56">
        <v>0.68815599999999999</v>
      </c>
      <c r="E100" s="56">
        <v>0</v>
      </c>
      <c r="F100" s="56">
        <v>0</v>
      </c>
      <c r="G100" s="56">
        <v>0</v>
      </c>
      <c r="H100" s="56">
        <v>1.5359259999999999</v>
      </c>
      <c r="I100" s="56">
        <v>5.7489999999999998E-3</v>
      </c>
      <c r="J100" s="56">
        <v>0</v>
      </c>
      <c r="K100" s="56">
        <v>0</v>
      </c>
      <c r="L100" s="56">
        <v>0</v>
      </c>
      <c r="M100" s="56">
        <v>4.5999999999999999E-3</v>
      </c>
      <c r="N100" s="56">
        <v>0</v>
      </c>
      <c r="O100" s="56">
        <v>0</v>
      </c>
      <c r="P100" s="56">
        <v>0</v>
      </c>
      <c r="Q100" s="56">
        <v>2.3059999999999999E-3</v>
      </c>
      <c r="R100" s="56">
        <v>0</v>
      </c>
      <c r="S100" s="56">
        <v>1.799E-3</v>
      </c>
      <c r="T100" s="56">
        <v>0</v>
      </c>
      <c r="U100" s="56">
        <v>0</v>
      </c>
      <c r="V100" s="56">
        <v>0</v>
      </c>
      <c r="W100" s="56">
        <v>0</v>
      </c>
    </row>
    <row r="101" spans="1:23">
      <c r="A101" s="46" t="s">
        <v>149</v>
      </c>
      <c r="B101" s="89">
        <v>3.127046</v>
      </c>
      <c r="C101" s="56">
        <v>0</v>
      </c>
      <c r="D101" s="56">
        <v>0</v>
      </c>
      <c r="E101" s="56">
        <v>0</v>
      </c>
      <c r="F101" s="56">
        <v>3.0806969999999998</v>
      </c>
      <c r="G101" s="56">
        <v>0</v>
      </c>
      <c r="H101" s="56">
        <v>4.6349000000000001E-2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</row>
    <row r="102" spans="1:23">
      <c r="A102" s="46" t="s">
        <v>172</v>
      </c>
      <c r="B102" s="89">
        <v>2.766785</v>
      </c>
      <c r="C102" s="56">
        <v>1.3829999999999999E-3</v>
      </c>
      <c r="D102" s="56">
        <v>1.1152770000000001</v>
      </c>
      <c r="E102" s="56">
        <v>0.46024799999999999</v>
      </c>
      <c r="F102" s="56">
        <v>9.6684999999999993E-2</v>
      </c>
      <c r="G102" s="56">
        <v>0</v>
      </c>
      <c r="H102" s="56">
        <v>3.2362000000000002E-2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1.058451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2.379E-3</v>
      </c>
      <c r="W102" s="56">
        <v>0</v>
      </c>
    </row>
    <row r="103" spans="1:23">
      <c r="A103" s="46" t="s">
        <v>214</v>
      </c>
      <c r="B103" s="89">
        <v>2.6472159999999998</v>
      </c>
      <c r="C103" s="56">
        <v>0</v>
      </c>
      <c r="D103" s="56">
        <v>0</v>
      </c>
      <c r="E103" s="56">
        <v>0</v>
      </c>
      <c r="F103" s="56">
        <v>8.7720000000000003E-3</v>
      </c>
      <c r="G103" s="56">
        <v>0</v>
      </c>
      <c r="H103" s="56">
        <v>1.743892</v>
      </c>
      <c r="I103" s="56">
        <v>0</v>
      </c>
      <c r="J103" s="56">
        <v>0</v>
      </c>
      <c r="K103" s="56">
        <v>0</v>
      </c>
      <c r="L103" s="56">
        <v>0</v>
      </c>
      <c r="M103" s="56">
        <v>8.1480000000000007E-3</v>
      </c>
      <c r="N103" s="56">
        <v>1.8910000000000001E-3</v>
      </c>
      <c r="O103" s="56">
        <v>0</v>
      </c>
      <c r="P103" s="56">
        <v>0</v>
      </c>
      <c r="Q103" s="56">
        <v>0</v>
      </c>
      <c r="R103" s="56">
        <v>0.77835100000000002</v>
      </c>
      <c r="S103" s="56">
        <v>0</v>
      </c>
      <c r="T103" s="56">
        <v>0.10616200000000001</v>
      </c>
      <c r="U103" s="56">
        <v>0</v>
      </c>
      <c r="V103" s="56">
        <v>0</v>
      </c>
      <c r="W103" s="56">
        <v>0</v>
      </c>
    </row>
    <row r="104" spans="1:23">
      <c r="A104" s="46" t="s">
        <v>207</v>
      </c>
      <c r="B104" s="89">
        <v>2.4235029999999997</v>
      </c>
      <c r="C104" s="56">
        <v>0</v>
      </c>
      <c r="D104" s="56">
        <v>0</v>
      </c>
      <c r="E104" s="56">
        <v>0</v>
      </c>
      <c r="F104" s="56">
        <v>1.485231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5.6829999999999997E-3</v>
      </c>
      <c r="M104" s="56">
        <v>0.86079799999999995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2.7300000000000002E-4</v>
      </c>
      <c r="U104" s="56">
        <v>0</v>
      </c>
      <c r="V104" s="56">
        <v>7.1271000000000001E-2</v>
      </c>
      <c r="W104" s="56">
        <v>2.4699999999999999E-4</v>
      </c>
    </row>
    <row r="105" spans="1:23">
      <c r="A105" s="46" t="s">
        <v>201</v>
      </c>
      <c r="B105" s="89">
        <v>2.2395320000000001</v>
      </c>
      <c r="C105" s="56">
        <v>0.50375099999999995</v>
      </c>
      <c r="D105" s="56">
        <v>1.158E-3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1.7018880000000001</v>
      </c>
      <c r="L105" s="56">
        <v>0</v>
      </c>
      <c r="M105" s="56">
        <v>0</v>
      </c>
      <c r="N105" s="56">
        <v>0</v>
      </c>
      <c r="O105" s="56">
        <v>3.2735E-2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</row>
    <row r="106" spans="1:23">
      <c r="A106" s="46" t="s">
        <v>183</v>
      </c>
      <c r="B106" s="89">
        <v>2.0779680000000003</v>
      </c>
      <c r="C106" s="56">
        <v>0.49406699999999998</v>
      </c>
      <c r="D106" s="56">
        <v>1.5757540000000001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8.1469999999999997E-3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</row>
    <row r="107" spans="1:23">
      <c r="A107" s="46" t="s">
        <v>215</v>
      </c>
      <c r="B107" s="89">
        <v>2.0387959999999996</v>
      </c>
      <c r="C107" s="56">
        <v>0</v>
      </c>
      <c r="D107" s="56">
        <v>0.58545499999999995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1.1262719999999999</v>
      </c>
      <c r="N107" s="56">
        <v>0</v>
      </c>
      <c r="O107" s="56">
        <v>0.32505499999999998</v>
      </c>
      <c r="P107" s="56">
        <v>0</v>
      </c>
      <c r="Q107" s="56">
        <v>0</v>
      </c>
      <c r="R107" s="56">
        <v>1.701E-3</v>
      </c>
      <c r="S107" s="56">
        <v>0</v>
      </c>
      <c r="T107" s="56">
        <v>0</v>
      </c>
      <c r="U107" s="56">
        <v>0</v>
      </c>
      <c r="V107" s="56">
        <v>3.1300000000000002E-4</v>
      </c>
      <c r="W107" s="56">
        <v>0</v>
      </c>
    </row>
    <row r="108" spans="1:23">
      <c r="A108" s="46" t="s">
        <v>327</v>
      </c>
      <c r="B108" s="89">
        <v>1.8998180000000002</v>
      </c>
      <c r="C108" s="56">
        <v>0</v>
      </c>
      <c r="D108" s="56">
        <v>4.6999999999999997E-5</v>
      </c>
      <c r="E108" s="56">
        <v>0</v>
      </c>
      <c r="F108" s="56">
        <v>0</v>
      </c>
      <c r="G108" s="56">
        <v>0</v>
      </c>
      <c r="H108" s="56">
        <v>0.204815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0.43002600000000002</v>
      </c>
      <c r="R108" s="56">
        <v>1.2638910000000001</v>
      </c>
      <c r="S108" s="56">
        <v>0</v>
      </c>
      <c r="T108" s="56">
        <v>0</v>
      </c>
      <c r="U108" s="56">
        <v>0</v>
      </c>
      <c r="V108" s="56">
        <v>0</v>
      </c>
      <c r="W108" s="56">
        <v>1.039E-3</v>
      </c>
    </row>
    <row r="109" spans="1:23">
      <c r="A109" s="46" t="s">
        <v>178</v>
      </c>
      <c r="B109" s="89">
        <v>1.8880020000000002</v>
      </c>
      <c r="C109" s="56">
        <v>0</v>
      </c>
      <c r="D109" s="56">
        <v>0</v>
      </c>
      <c r="E109" s="56">
        <v>0</v>
      </c>
      <c r="F109" s="56">
        <v>1.6938999999999999E-2</v>
      </c>
      <c r="G109" s="56">
        <v>0</v>
      </c>
      <c r="H109" s="56">
        <v>0</v>
      </c>
      <c r="I109" s="56">
        <v>0</v>
      </c>
      <c r="J109" s="56">
        <v>0</v>
      </c>
      <c r="K109" s="56">
        <v>1.8675820000000001</v>
      </c>
      <c r="L109" s="56">
        <v>0</v>
      </c>
      <c r="M109" s="56">
        <v>3.4810000000000002E-3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</row>
    <row r="110" spans="1:23">
      <c r="A110" s="46" t="s">
        <v>328</v>
      </c>
      <c r="B110" s="89">
        <v>1.7986740000000001</v>
      </c>
      <c r="C110" s="56">
        <v>0</v>
      </c>
      <c r="D110" s="56">
        <v>0.05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4.3000000000000002E-5</v>
      </c>
      <c r="K110" s="56">
        <v>0</v>
      </c>
      <c r="L110" s="56">
        <v>1.323793</v>
      </c>
      <c r="M110" s="56">
        <v>4.2660999999999998E-2</v>
      </c>
      <c r="N110" s="56">
        <v>0.122407</v>
      </c>
      <c r="O110" s="56">
        <v>0</v>
      </c>
      <c r="P110" s="56">
        <v>0</v>
      </c>
      <c r="Q110" s="56">
        <v>0</v>
      </c>
      <c r="R110" s="56">
        <v>0.25977</v>
      </c>
      <c r="S110" s="56">
        <v>0</v>
      </c>
      <c r="T110" s="56">
        <v>0</v>
      </c>
      <c r="U110" s="56">
        <v>0</v>
      </c>
      <c r="V110" s="56">
        <v>0</v>
      </c>
      <c r="W110" s="56">
        <v>0</v>
      </c>
    </row>
    <row r="111" spans="1:23">
      <c r="A111" s="46" t="s">
        <v>199</v>
      </c>
      <c r="B111" s="89">
        <v>1.7015340000000001</v>
      </c>
      <c r="C111" s="56">
        <v>0</v>
      </c>
      <c r="D111" s="56">
        <v>1.7015340000000001</v>
      </c>
      <c r="E111" s="56">
        <v>0</v>
      </c>
      <c r="F111" s="56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56">
        <v>0</v>
      </c>
      <c r="W111" s="56">
        <v>0</v>
      </c>
    </row>
    <row r="112" spans="1:23">
      <c r="A112" s="46" t="s">
        <v>188</v>
      </c>
      <c r="B112" s="89">
        <v>1.6553739999999999</v>
      </c>
      <c r="C112" s="56">
        <v>0</v>
      </c>
      <c r="D112" s="56">
        <v>0.86849799999999999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9.7839999999999993E-3</v>
      </c>
      <c r="K112" s="56">
        <v>0</v>
      </c>
      <c r="L112" s="56">
        <v>0</v>
      </c>
      <c r="M112" s="56">
        <v>0.76836499999999996</v>
      </c>
      <c r="N112" s="56">
        <v>9.5100000000000002E-4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7.2789999999999999E-3</v>
      </c>
      <c r="U112" s="56">
        <v>0</v>
      </c>
      <c r="V112" s="56">
        <v>4.9700000000000005E-4</v>
      </c>
      <c r="W112" s="56">
        <v>0</v>
      </c>
    </row>
    <row r="113" spans="1:23">
      <c r="A113" s="46" t="s">
        <v>329</v>
      </c>
      <c r="B113" s="89">
        <v>1.6084260000000001</v>
      </c>
      <c r="C113" s="56">
        <v>0</v>
      </c>
      <c r="D113" s="56">
        <v>0</v>
      </c>
      <c r="E113" s="56">
        <v>0</v>
      </c>
      <c r="F113" s="56">
        <v>0.967642</v>
      </c>
      <c r="G113" s="56">
        <v>0</v>
      </c>
      <c r="H113" s="56">
        <v>0</v>
      </c>
      <c r="I113" s="56">
        <v>0.380666</v>
      </c>
      <c r="J113" s="56">
        <v>1.8839000000000002E-2</v>
      </c>
      <c r="K113" s="56">
        <v>0</v>
      </c>
      <c r="L113" s="56">
        <v>0</v>
      </c>
      <c r="M113" s="56">
        <v>0.24111199999999999</v>
      </c>
      <c r="N113" s="56">
        <v>0</v>
      </c>
      <c r="O113" s="56">
        <v>0</v>
      </c>
      <c r="P113" s="56">
        <v>0</v>
      </c>
      <c r="Q113" s="56">
        <v>1.6699999999999999E-4</v>
      </c>
      <c r="R113" s="56">
        <v>0</v>
      </c>
      <c r="S113" s="56">
        <v>0</v>
      </c>
      <c r="T113" s="56">
        <v>0</v>
      </c>
      <c r="U113" s="56">
        <v>0</v>
      </c>
      <c r="V113" s="56">
        <v>0</v>
      </c>
      <c r="W113" s="56">
        <v>0</v>
      </c>
    </row>
    <row r="114" spans="1:23">
      <c r="A114" s="46" t="s">
        <v>206</v>
      </c>
      <c r="B114" s="89">
        <v>1.4381349999999999</v>
      </c>
      <c r="C114" s="56">
        <v>0</v>
      </c>
      <c r="D114" s="56">
        <v>1.437505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6.3000000000000003E-4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</row>
    <row r="115" spans="1:23">
      <c r="A115" s="46" t="s">
        <v>330</v>
      </c>
      <c r="B115" s="89">
        <v>1.4002240000000001</v>
      </c>
      <c r="C115" s="56">
        <v>0.245421</v>
      </c>
      <c r="D115" s="56">
        <v>0</v>
      </c>
      <c r="E115" s="56">
        <v>0</v>
      </c>
      <c r="F115" s="56">
        <v>0</v>
      </c>
      <c r="G115" s="56">
        <v>0</v>
      </c>
      <c r="H115" s="56">
        <v>0.44722800000000001</v>
      </c>
      <c r="I115" s="56">
        <v>0</v>
      </c>
      <c r="J115" s="56">
        <v>0</v>
      </c>
      <c r="K115" s="56">
        <v>7.0390999999999995E-2</v>
      </c>
      <c r="L115" s="56">
        <v>0</v>
      </c>
      <c r="M115" s="56">
        <v>5.5230000000000001E-3</v>
      </c>
      <c r="N115" s="56">
        <v>0</v>
      </c>
      <c r="O115" s="56">
        <v>0</v>
      </c>
      <c r="P115" s="56">
        <v>0</v>
      </c>
      <c r="Q115" s="56">
        <v>7.221E-3</v>
      </c>
      <c r="R115" s="56">
        <v>1.4173E-2</v>
      </c>
      <c r="S115" s="56">
        <v>0</v>
      </c>
      <c r="T115" s="56">
        <v>0.35674299999999998</v>
      </c>
      <c r="U115" s="56">
        <v>0</v>
      </c>
      <c r="V115" s="56">
        <v>0.25352400000000003</v>
      </c>
      <c r="W115" s="56">
        <v>0</v>
      </c>
    </row>
    <row r="116" spans="1:23">
      <c r="A116" s="46" t="s">
        <v>184</v>
      </c>
      <c r="B116" s="89">
        <v>1.143367</v>
      </c>
      <c r="C116" s="56">
        <v>0</v>
      </c>
      <c r="D116" s="56">
        <v>0.93042000000000002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0.212947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</row>
    <row r="117" spans="1:23">
      <c r="A117" s="46" t="s">
        <v>196</v>
      </c>
      <c r="B117" s="89">
        <v>1.1430070000000001</v>
      </c>
      <c r="C117" s="56">
        <v>0</v>
      </c>
      <c r="D117" s="56">
        <v>0.87146800000000002</v>
      </c>
      <c r="E117" s="56">
        <v>0</v>
      </c>
      <c r="F117" s="56">
        <v>0</v>
      </c>
      <c r="G117" s="56">
        <v>0</v>
      </c>
      <c r="H117" s="56">
        <v>0</v>
      </c>
      <c r="I117" s="56">
        <v>1.73E-4</v>
      </c>
      <c r="J117" s="56">
        <v>0</v>
      </c>
      <c r="K117" s="56">
        <v>0</v>
      </c>
      <c r="L117" s="56">
        <v>0</v>
      </c>
      <c r="M117" s="56">
        <v>0.26511800000000002</v>
      </c>
      <c r="N117" s="56">
        <v>0</v>
      </c>
      <c r="O117" s="56">
        <v>0</v>
      </c>
      <c r="P117" s="56">
        <v>0</v>
      </c>
      <c r="Q117" s="56">
        <v>0</v>
      </c>
      <c r="R117" s="56">
        <v>6.2480000000000001E-3</v>
      </c>
      <c r="S117" s="56">
        <v>0</v>
      </c>
      <c r="T117" s="56">
        <v>0</v>
      </c>
      <c r="U117" s="56">
        <v>0</v>
      </c>
      <c r="V117" s="56">
        <v>0</v>
      </c>
      <c r="W117" s="56">
        <v>0</v>
      </c>
    </row>
    <row r="118" spans="1:23">
      <c r="A118" s="46" t="s">
        <v>331</v>
      </c>
      <c r="B118" s="89">
        <v>1.13564</v>
      </c>
      <c r="C118" s="56">
        <v>0</v>
      </c>
      <c r="D118" s="56">
        <v>0</v>
      </c>
      <c r="E118" s="56">
        <v>0</v>
      </c>
      <c r="F118" s="56">
        <v>0</v>
      </c>
      <c r="G118" s="56">
        <v>0</v>
      </c>
      <c r="H118" s="56">
        <v>0.69276700000000002</v>
      </c>
      <c r="I118" s="56">
        <v>1.3211000000000001E-2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9.1998999999999997E-2</v>
      </c>
      <c r="P118" s="56">
        <v>0</v>
      </c>
      <c r="Q118" s="56">
        <v>5.0958000000000003E-2</v>
      </c>
      <c r="R118" s="56">
        <v>0.27568900000000002</v>
      </c>
      <c r="S118" s="56">
        <v>0</v>
      </c>
      <c r="T118" s="56">
        <v>1.1016E-2</v>
      </c>
      <c r="U118" s="56">
        <v>0</v>
      </c>
      <c r="V118" s="56">
        <v>0</v>
      </c>
      <c r="W118" s="56">
        <v>0</v>
      </c>
    </row>
    <row r="119" spans="1:23">
      <c r="A119" s="46" t="s">
        <v>211</v>
      </c>
      <c r="B119" s="89">
        <v>1.1170459999999998</v>
      </c>
      <c r="C119" s="56">
        <v>0</v>
      </c>
      <c r="D119" s="56">
        <v>2.6540000000000001E-3</v>
      </c>
      <c r="E119" s="56">
        <v>0</v>
      </c>
      <c r="F119" s="56">
        <v>0.50717999999999996</v>
      </c>
      <c r="G119" s="56">
        <v>0</v>
      </c>
      <c r="H119" s="56">
        <v>4.0745999999999997E-2</v>
      </c>
      <c r="I119" s="56">
        <v>3.2130000000000001E-3</v>
      </c>
      <c r="J119" s="56">
        <v>0</v>
      </c>
      <c r="K119" s="56">
        <v>0</v>
      </c>
      <c r="L119" s="56">
        <v>0</v>
      </c>
      <c r="M119" s="56">
        <v>0.102269</v>
      </c>
      <c r="N119" s="56">
        <v>0</v>
      </c>
      <c r="O119" s="56">
        <v>7.6000000000000004E-4</v>
      </c>
      <c r="P119" s="56">
        <v>0</v>
      </c>
      <c r="Q119" s="56">
        <v>0</v>
      </c>
      <c r="R119" s="56">
        <v>1.7527999999999998E-2</v>
      </c>
      <c r="S119" s="56">
        <v>0</v>
      </c>
      <c r="T119" s="56">
        <v>0</v>
      </c>
      <c r="U119" s="56">
        <v>0</v>
      </c>
      <c r="V119" s="56">
        <v>0.44269599999999998</v>
      </c>
      <c r="W119" s="56">
        <v>0</v>
      </c>
    </row>
    <row r="120" spans="1:23">
      <c r="A120" s="46" t="s">
        <v>125</v>
      </c>
      <c r="B120" s="89">
        <v>1.0106280000000001</v>
      </c>
      <c r="C120" s="56">
        <v>0</v>
      </c>
      <c r="D120" s="56">
        <v>0.38436100000000001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0.53915400000000002</v>
      </c>
      <c r="N120" s="56">
        <v>0</v>
      </c>
      <c r="O120" s="56">
        <v>8.7112999999999996E-2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</row>
    <row r="121" spans="1:23">
      <c r="A121" s="46" t="s">
        <v>155</v>
      </c>
      <c r="B121" s="89">
        <v>0.96501400000000004</v>
      </c>
      <c r="C121" s="56">
        <v>0</v>
      </c>
      <c r="D121" s="56">
        <v>1.5938000000000001E-2</v>
      </c>
      <c r="E121" s="56">
        <v>0</v>
      </c>
      <c r="F121" s="56">
        <v>0.3024</v>
      </c>
      <c r="G121" s="56">
        <v>0</v>
      </c>
      <c r="H121" s="56">
        <v>2.271E-3</v>
      </c>
      <c r="I121" s="56">
        <v>0</v>
      </c>
      <c r="J121" s="56">
        <v>2.0960000000000002E-3</v>
      </c>
      <c r="K121" s="56">
        <v>0.50412100000000004</v>
      </c>
      <c r="L121" s="56">
        <v>0</v>
      </c>
      <c r="M121" s="56">
        <v>0</v>
      </c>
      <c r="N121" s="56">
        <v>0</v>
      </c>
      <c r="O121" s="56">
        <v>2.2690000000000002E-3</v>
      </c>
      <c r="P121" s="56">
        <v>0</v>
      </c>
      <c r="Q121" s="56">
        <v>0.12753500000000001</v>
      </c>
      <c r="R121" s="56">
        <v>0</v>
      </c>
      <c r="S121" s="56">
        <v>8.3840000000000008E-3</v>
      </c>
      <c r="T121" s="56">
        <v>0</v>
      </c>
      <c r="U121" s="56">
        <v>0</v>
      </c>
      <c r="V121" s="56">
        <v>0</v>
      </c>
      <c r="W121" s="56">
        <v>0</v>
      </c>
    </row>
    <row r="122" spans="1:23">
      <c r="A122" s="46" t="s">
        <v>202</v>
      </c>
      <c r="B122" s="89">
        <v>0.81012700000000004</v>
      </c>
      <c r="C122" s="56">
        <v>0</v>
      </c>
      <c r="D122" s="56">
        <v>0.68372200000000005</v>
      </c>
      <c r="E122" s="56">
        <v>0</v>
      </c>
      <c r="F122" s="56">
        <v>0</v>
      </c>
      <c r="G122" s="56">
        <v>0</v>
      </c>
      <c r="H122" s="56">
        <v>0</v>
      </c>
      <c r="I122" s="56">
        <v>1.4200000000000001E-4</v>
      </c>
      <c r="J122" s="56">
        <v>0</v>
      </c>
      <c r="K122" s="56">
        <v>0</v>
      </c>
      <c r="L122" s="56">
        <v>0</v>
      </c>
      <c r="M122" s="56">
        <v>9.7104999999999997E-2</v>
      </c>
      <c r="N122" s="56">
        <v>0</v>
      </c>
      <c r="O122" s="56">
        <v>0</v>
      </c>
      <c r="P122" s="56">
        <v>0</v>
      </c>
      <c r="Q122" s="56">
        <v>2.9038999999999999E-2</v>
      </c>
      <c r="R122" s="56">
        <v>0</v>
      </c>
      <c r="S122" s="56">
        <v>0</v>
      </c>
      <c r="T122" s="56">
        <v>1.1900000000000001E-4</v>
      </c>
      <c r="U122" s="56">
        <v>0</v>
      </c>
      <c r="V122" s="56">
        <v>0</v>
      </c>
      <c r="W122" s="56">
        <v>0</v>
      </c>
    </row>
    <row r="123" spans="1:23">
      <c r="A123" s="46" t="s">
        <v>332</v>
      </c>
      <c r="B123" s="89">
        <v>0.798072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0.101345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0.14157</v>
      </c>
      <c r="S123" s="56">
        <v>0.55515700000000001</v>
      </c>
      <c r="T123" s="56">
        <v>0</v>
      </c>
      <c r="U123" s="56">
        <v>0</v>
      </c>
      <c r="V123" s="56">
        <v>0</v>
      </c>
      <c r="W123" s="56">
        <v>0</v>
      </c>
    </row>
    <row r="124" spans="1:23">
      <c r="A124" s="46" t="s">
        <v>333</v>
      </c>
      <c r="B124" s="89">
        <v>0.78339899999999996</v>
      </c>
      <c r="C124" s="56">
        <v>0</v>
      </c>
      <c r="D124" s="56">
        <v>0</v>
      </c>
      <c r="E124" s="56">
        <v>0</v>
      </c>
      <c r="F124" s="56">
        <v>0.40202199999999999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7.2459999999999998E-3</v>
      </c>
      <c r="N124" s="56">
        <v>0</v>
      </c>
      <c r="O124" s="56">
        <v>3.4819000000000003E-2</v>
      </c>
      <c r="P124" s="56">
        <v>0</v>
      </c>
      <c r="Q124" s="56">
        <v>0.28683599999999998</v>
      </c>
      <c r="R124" s="56">
        <v>5.0546000000000001E-2</v>
      </c>
      <c r="S124" s="56">
        <v>0</v>
      </c>
      <c r="T124" s="56">
        <v>0</v>
      </c>
      <c r="U124" s="56">
        <v>0</v>
      </c>
      <c r="V124" s="56">
        <v>1.9300000000000001E-3</v>
      </c>
      <c r="W124" s="56">
        <v>0</v>
      </c>
    </row>
    <row r="125" spans="1:23">
      <c r="A125" s="46" t="s">
        <v>193</v>
      </c>
      <c r="B125" s="89">
        <v>0.76579600000000003</v>
      </c>
      <c r="C125" s="56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0.55073300000000003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0.17252100000000001</v>
      </c>
      <c r="R125" s="56">
        <v>4.2542000000000003E-2</v>
      </c>
      <c r="S125" s="56">
        <v>0</v>
      </c>
      <c r="T125" s="56">
        <v>0</v>
      </c>
      <c r="U125" s="56">
        <v>0</v>
      </c>
      <c r="V125" s="56">
        <v>0</v>
      </c>
      <c r="W125" s="56">
        <v>0</v>
      </c>
    </row>
    <row r="126" spans="1:23">
      <c r="A126" s="46" t="s">
        <v>334</v>
      </c>
      <c r="B126" s="89">
        <v>0.71694899999999995</v>
      </c>
      <c r="C126" s="56">
        <v>0</v>
      </c>
      <c r="D126" s="56">
        <v>9.6357999999999999E-2</v>
      </c>
      <c r="E126" s="56">
        <v>0</v>
      </c>
      <c r="F126" s="56">
        <v>2.3973000000000001E-2</v>
      </c>
      <c r="G126" s="56">
        <v>0</v>
      </c>
      <c r="H126" s="56">
        <v>0</v>
      </c>
      <c r="I126" s="56">
        <v>2.0493000000000001E-2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0.57497699999999996</v>
      </c>
      <c r="R126" s="56">
        <v>0</v>
      </c>
      <c r="S126" s="56">
        <v>0</v>
      </c>
      <c r="T126" s="56">
        <v>0</v>
      </c>
      <c r="U126" s="56">
        <v>0</v>
      </c>
      <c r="V126" s="56">
        <v>1.1479999999999999E-3</v>
      </c>
      <c r="W126" s="56">
        <v>0</v>
      </c>
    </row>
    <row r="127" spans="1:23">
      <c r="A127" s="46" t="s">
        <v>227</v>
      </c>
      <c r="B127" s="89">
        <v>0.69040200000000007</v>
      </c>
      <c r="C127" s="56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1.6850000000000001E-3</v>
      </c>
      <c r="K127" s="56">
        <v>0.68871700000000002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56">
        <v>0</v>
      </c>
      <c r="W127" s="56">
        <v>0</v>
      </c>
    </row>
    <row r="128" spans="1:23" ht="13.15" customHeight="1">
      <c r="A128" s="46" t="s">
        <v>226</v>
      </c>
      <c r="B128" s="89">
        <v>0.59250999999999998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7.0299999999999998E-3</v>
      </c>
      <c r="J128" s="56">
        <v>0</v>
      </c>
      <c r="K128" s="56">
        <v>0</v>
      </c>
      <c r="L128" s="56">
        <v>0.52700899999999995</v>
      </c>
      <c r="M128" s="56">
        <v>0</v>
      </c>
      <c r="N128" s="56">
        <v>0</v>
      </c>
      <c r="O128" s="56">
        <v>0</v>
      </c>
      <c r="P128" s="56">
        <v>1.534E-3</v>
      </c>
      <c r="Q128" s="56">
        <v>0</v>
      </c>
      <c r="R128" s="56">
        <v>2.9380000000000001E-3</v>
      </c>
      <c r="S128" s="56">
        <v>0</v>
      </c>
      <c r="T128" s="56">
        <v>2.6356000000000001E-2</v>
      </c>
      <c r="U128" s="56">
        <v>0</v>
      </c>
      <c r="V128" s="56">
        <v>2.7643000000000001E-2</v>
      </c>
      <c r="W128" s="56">
        <v>0</v>
      </c>
    </row>
    <row r="129" spans="1:23" ht="13.15" customHeight="1">
      <c r="A129" s="46" t="s">
        <v>146</v>
      </c>
      <c r="B129" s="89">
        <v>0.56874999999999998</v>
      </c>
      <c r="C129" s="56">
        <v>0</v>
      </c>
      <c r="D129" s="56">
        <v>5.0562999999999997E-2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0.51818699999999995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</row>
    <row r="130" spans="1:23" ht="13.15" customHeight="1">
      <c r="A130" s="46" t="s">
        <v>335</v>
      </c>
      <c r="B130" s="89">
        <v>0.51286699999999996</v>
      </c>
      <c r="C130" s="56">
        <v>0</v>
      </c>
      <c r="D130" s="56">
        <v>0</v>
      </c>
      <c r="E130" s="56">
        <v>0</v>
      </c>
      <c r="F130" s="56">
        <v>0</v>
      </c>
      <c r="G130" s="56">
        <v>0</v>
      </c>
      <c r="H130" s="56">
        <v>4.2007000000000003E-2</v>
      </c>
      <c r="I130" s="56">
        <v>0.183862</v>
      </c>
      <c r="J130" s="56">
        <v>0</v>
      </c>
      <c r="K130" s="56">
        <v>0</v>
      </c>
      <c r="L130" s="56">
        <v>0</v>
      </c>
      <c r="M130" s="56">
        <v>0.1075</v>
      </c>
      <c r="N130" s="56">
        <v>0</v>
      </c>
      <c r="O130" s="56">
        <v>0</v>
      </c>
      <c r="P130" s="56">
        <v>0</v>
      </c>
      <c r="Q130" s="56">
        <v>0</v>
      </c>
      <c r="R130" s="56">
        <v>0.17949799999999999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</row>
    <row r="131" spans="1:23">
      <c r="A131" s="46" t="s">
        <v>238</v>
      </c>
      <c r="B131" s="89">
        <v>0.495722</v>
      </c>
      <c r="C131" s="56">
        <v>0</v>
      </c>
      <c r="D131" s="56">
        <v>0</v>
      </c>
      <c r="E131" s="56">
        <v>0</v>
      </c>
      <c r="F131" s="56">
        <v>0.29550999999999999</v>
      </c>
      <c r="G131" s="56">
        <v>0</v>
      </c>
      <c r="H131" s="56">
        <v>1.7420000000000001E-3</v>
      </c>
      <c r="I131" s="56">
        <v>1.6715000000000001E-2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1.3422E-2</v>
      </c>
      <c r="S131" s="56">
        <v>0</v>
      </c>
      <c r="T131" s="56">
        <v>0.167294</v>
      </c>
      <c r="U131" s="56">
        <v>0</v>
      </c>
      <c r="V131" s="56">
        <v>0</v>
      </c>
      <c r="W131" s="56">
        <v>1.039E-3</v>
      </c>
    </row>
    <row r="132" spans="1:23">
      <c r="A132" s="46" t="s">
        <v>336</v>
      </c>
      <c r="B132" s="89">
        <v>0.48383399999999999</v>
      </c>
      <c r="C132" s="56">
        <v>0</v>
      </c>
      <c r="D132" s="56">
        <v>0.48383399999999999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56">
        <v>0</v>
      </c>
      <c r="W132" s="56">
        <v>0</v>
      </c>
    </row>
    <row r="133" spans="1:23">
      <c r="A133" s="46" t="s">
        <v>285</v>
      </c>
      <c r="B133" s="89">
        <v>3.5948580000000003</v>
      </c>
      <c r="C133" s="56">
        <v>1.9780000000000002E-3</v>
      </c>
      <c r="D133" s="56">
        <v>1.191087</v>
      </c>
      <c r="E133" s="56">
        <v>0</v>
      </c>
      <c r="F133" s="56">
        <v>0.32224800000000003</v>
      </c>
      <c r="G133" s="56">
        <v>0</v>
      </c>
      <c r="H133" s="56">
        <v>0.62030299999999994</v>
      </c>
      <c r="I133" s="56">
        <v>5.6470000000000001E-3</v>
      </c>
      <c r="J133" s="56">
        <v>1.2638999999999999E-2</v>
      </c>
      <c r="K133" s="56">
        <v>9.2686999999999992E-2</v>
      </c>
      <c r="L133" s="56">
        <v>4.3049999999999998E-3</v>
      </c>
      <c r="M133" s="56">
        <v>0.33282399999999995</v>
      </c>
      <c r="N133" s="56">
        <v>2.3160999999999998E-2</v>
      </c>
      <c r="O133" s="56">
        <v>5.4289999999999998E-3</v>
      </c>
      <c r="P133" s="56">
        <v>1.356E-3</v>
      </c>
      <c r="Q133" s="56">
        <v>0.52717700000000001</v>
      </c>
      <c r="R133" s="56">
        <v>0.31991200000000014</v>
      </c>
      <c r="S133" s="56">
        <v>9.076999999999999E-2</v>
      </c>
      <c r="T133" s="56">
        <v>2.8689999999999997E-2</v>
      </c>
      <c r="U133" s="56">
        <v>0</v>
      </c>
      <c r="V133" s="56">
        <v>1.495E-3</v>
      </c>
      <c r="W133" s="56">
        <v>1.3149999999999998E-2</v>
      </c>
    </row>
    <row r="134" spans="1:23">
      <c r="A134" s="46" t="s">
        <v>94</v>
      </c>
      <c r="B134" s="89">
        <v>1.0230989999999998</v>
      </c>
      <c r="C134" s="56">
        <v>0</v>
      </c>
      <c r="D134" s="56">
        <v>0</v>
      </c>
      <c r="E134" s="56">
        <v>0</v>
      </c>
      <c r="F134" s="56">
        <v>0.113285</v>
      </c>
      <c r="G134" s="56">
        <v>0</v>
      </c>
      <c r="H134" s="56">
        <v>1.7200000000000001E-4</v>
      </c>
      <c r="I134" s="56">
        <v>0</v>
      </c>
      <c r="J134" s="56">
        <v>5.1117000000000003E-2</v>
      </c>
      <c r="K134" s="56">
        <v>0</v>
      </c>
      <c r="L134" s="56">
        <v>0</v>
      </c>
      <c r="M134" s="56">
        <v>5.2602000000000003E-2</v>
      </c>
      <c r="N134" s="56">
        <v>5.0555000000000003E-2</v>
      </c>
      <c r="O134" s="56">
        <v>0</v>
      </c>
      <c r="P134" s="56">
        <v>0.27850799999999998</v>
      </c>
      <c r="Q134" s="56">
        <v>0</v>
      </c>
      <c r="R134" s="56">
        <v>6.4809999999999998E-3</v>
      </c>
      <c r="S134" s="56">
        <v>0</v>
      </c>
      <c r="T134" s="56">
        <v>4.3767E-2</v>
      </c>
      <c r="U134" s="56">
        <v>0</v>
      </c>
      <c r="V134" s="56">
        <v>0</v>
      </c>
      <c r="W134" s="56">
        <v>0.42661199999999999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5:W5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/>
  </sheetViews>
  <sheetFormatPr defaultColWidth="8.85546875" defaultRowHeight="18" customHeight="1"/>
  <cols>
    <col min="1" max="1" width="8.28515625" style="26" customWidth="1"/>
    <col min="2" max="2" width="48.42578125" style="26" customWidth="1"/>
    <col min="3" max="5" width="13.85546875" style="26" customWidth="1"/>
    <col min="6" max="6" width="12.28515625" style="26" customWidth="1"/>
    <col min="7" max="7" width="11.85546875" style="26" bestFit="1" customWidth="1"/>
    <col min="8" max="9" width="8.85546875" style="26"/>
    <col min="10" max="11" width="8.85546875" style="28"/>
    <col min="12" max="245" width="8.85546875" style="26"/>
    <col min="246" max="246" width="5.85546875" style="26" customWidth="1"/>
    <col min="247" max="247" width="32.85546875" style="26" customWidth="1"/>
    <col min="248" max="248" width="5.85546875" style="26" customWidth="1"/>
    <col min="249" max="249" width="32.85546875" style="26" customWidth="1"/>
    <col min="250" max="255" width="8.85546875" style="26"/>
    <col min="256" max="256" width="32.85546875" style="26" customWidth="1"/>
    <col min="257" max="257" width="5.85546875" style="26" customWidth="1"/>
    <col min="258" max="258" width="32.85546875" style="26" customWidth="1"/>
    <col min="259" max="259" width="5.85546875" style="26" customWidth="1"/>
    <col min="260" max="501" width="8.85546875" style="26"/>
    <col min="502" max="502" width="5.85546875" style="26" customWidth="1"/>
    <col min="503" max="503" width="32.85546875" style="26" customWidth="1"/>
    <col min="504" max="504" width="5.85546875" style="26" customWidth="1"/>
    <col min="505" max="505" width="32.85546875" style="26" customWidth="1"/>
    <col min="506" max="511" width="8.85546875" style="26"/>
    <col min="512" max="512" width="32.85546875" style="26" customWidth="1"/>
    <col min="513" max="513" width="5.85546875" style="26" customWidth="1"/>
    <col min="514" max="514" width="32.85546875" style="26" customWidth="1"/>
    <col min="515" max="515" width="5.85546875" style="26" customWidth="1"/>
    <col min="516" max="757" width="8.85546875" style="26"/>
    <col min="758" max="758" width="5.85546875" style="26" customWidth="1"/>
    <col min="759" max="759" width="32.85546875" style="26" customWidth="1"/>
    <col min="760" max="760" width="5.85546875" style="26" customWidth="1"/>
    <col min="761" max="761" width="32.85546875" style="26" customWidth="1"/>
    <col min="762" max="767" width="8.85546875" style="26"/>
    <col min="768" max="768" width="32.85546875" style="26" customWidth="1"/>
    <col min="769" max="769" width="5.85546875" style="26" customWidth="1"/>
    <col min="770" max="770" width="32.85546875" style="26" customWidth="1"/>
    <col min="771" max="771" width="5.85546875" style="26" customWidth="1"/>
    <col min="772" max="1013" width="8.85546875" style="26"/>
    <col min="1014" max="1014" width="5.85546875" style="26" customWidth="1"/>
    <col min="1015" max="1015" width="32.85546875" style="26" customWidth="1"/>
    <col min="1016" max="1016" width="5.85546875" style="26" customWidth="1"/>
    <col min="1017" max="1017" width="32.85546875" style="26" customWidth="1"/>
    <col min="1018" max="1023" width="8.85546875" style="26"/>
    <col min="1024" max="1024" width="32.85546875" style="26" customWidth="1"/>
    <col min="1025" max="1025" width="5.85546875" style="26" customWidth="1"/>
    <col min="1026" max="1026" width="32.85546875" style="26" customWidth="1"/>
    <col min="1027" max="1027" width="5.85546875" style="26" customWidth="1"/>
    <col min="1028" max="1269" width="8.85546875" style="26"/>
    <col min="1270" max="1270" width="5.85546875" style="26" customWidth="1"/>
    <col min="1271" max="1271" width="32.85546875" style="26" customWidth="1"/>
    <col min="1272" max="1272" width="5.85546875" style="26" customWidth="1"/>
    <col min="1273" max="1273" width="32.85546875" style="26" customWidth="1"/>
    <col min="1274" max="1279" width="8.85546875" style="26"/>
    <col min="1280" max="1280" width="32.85546875" style="26" customWidth="1"/>
    <col min="1281" max="1281" width="5.85546875" style="26" customWidth="1"/>
    <col min="1282" max="1282" width="32.85546875" style="26" customWidth="1"/>
    <col min="1283" max="1283" width="5.85546875" style="26" customWidth="1"/>
    <col min="1284" max="1525" width="8.85546875" style="26"/>
    <col min="1526" max="1526" width="5.85546875" style="26" customWidth="1"/>
    <col min="1527" max="1527" width="32.85546875" style="26" customWidth="1"/>
    <col min="1528" max="1528" width="5.85546875" style="26" customWidth="1"/>
    <col min="1529" max="1529" width="32.85546875" style="26" customWidth="1"/>
    <col min="1530" max="1535" width="8.85546875" style="26"/>
    <col min="1536" max="1536" width="32.85546875" style="26" customWidth="1"/>
    <col min="1537" max="1537" width="5.85546875" style="26" customWidth="1"/>
    <col min="1538" max="1538" width="32.85546875" style="26" customWidth="1"/>
    <col min="1539" max="1539" width="5.85546875" style="26" customWidth="1"/>
    <col min="1540" max="1781" width="8.85546875" style="26"/>
    <col min="1782" max="1782" width="5.85546875" style="26" customWidth="1"/>
    <col min="1783" max="1783" width="32.85546875" style="26" customWidth="1"/>
    <col min="1784" max="1784" width="5.85546875" style="26" customWidth="1"/>
    <col min="1785" max="1785" width="32.85546875" style="26" customWidth="1"/>
    <col min="1786" max="1791" width="8.85546875" style="26"/>
    <col min="1792" max="1792" width="32.85546875" style="26" customWidth="1"/>
    <col min="1793" max="1793" width="5.85546875" style="26" customWidth="1"/>
    <col min="1794" max="1794" width="32.85546875" style="26" customWidth="1"/>
    <col min="1795" max="1795" width="5.85546875" style="26" customWidth="1"/>
    <col min="1796" max="2037" width="8.85546875" style="26"/>
    <col min="2038" max="2038" width="5.85546875" style="26" customWidth="1"/>
    <col min="2039" max="2039" width="32.85546875" style="26" customWidth="1"/>
    <col min="2040" max="2040" width="5.85546875" style="26" customWidth="1"/>
    <col min="2041" max="2041" width="32.85546875" style="26" customWidth="1"/>
    <col min="2042" max="2047" width="8.85546875" style="26"/>
    <col min="2048" max="2048" width="32.85546875" style="26" customWidth="1"/>
    <col min="2049" max="2049" width="5.85546875" style="26" customWidth="1"/>
    <col min="2050" max="2050" width="32.85546875" style="26" customWidth="1"/>
    <col min="2051" max="2051" width="5.85546875" style="26" customWidth="1"/>
    <col min="2052" max="2293" width="8.85546875" style="26"/>
    <col min="2294" max="2294" width="5.85546875" style="26" customWidth="1"/>
    <col min="2295" max="2295" width="32.85546875" style="26" customWidth="1"/>
    <col min="2296" max="2296" width="5.85546875" style="26" customWidth="1"/>
    <col min="2297" max="2297" width="32.85546875" style="26" customWidth="1"/>
    <col min="2298" max="2303" width="8.85546875" style="26"/>
    <col min="2304" max="2304" width="32.85546875" style="26" customWidth="1"/>
    <col min="2305" max="2305" width="5.85546875" style="26" customWidth="1"/>
    <col min="2306" max="2306" width="32.85546875" style="26" customWidth="1"/>
    <col min="2307" max="2307" width="5.85546875" style="26" customWidth="1"/>
    <col min="2308" max="2549" width="8.85546875" style="26"/>
    <col min="2550" max="2550" width="5.85546875" style="26" customWidth="1"/>
    <col min="2551" max="2551" width="32.85546875" style="26" customWidth="1"/>
    <col min="2552" max="2552" width="5.85546875" style="26" customWidth="1"/>
    <col min="2553" max="2553" width="32.85546875" style="26" customWidth="1"/>
    <col min="2554" max="2559" width="8.85546875" style="26"/>
    <col min="2560" max="2560" width="32.85546875" style="26" customWidth="1"/>
    <col min="2561" max="2561" width="5.85546875" style="26" customWidth="1"/>
    <col min="2562" max="2562" width="32.85546875" style="26" customWidth="1"/>
    <col min="2563" max="2563" width="5.85546875" style="26" customWidth="1"/>
    <col min="2564" max="2805" width="8.85546875" style="26"/>
    <col min="2806" max="2806" width="5.85546875" style="26" customWidth="1"/>
    <col min="2807" max="2807" width="32.85546875" style="26" customWidth="1"/>
    <col min="2808" max="2808" width="5.85546875" style="26" customWidth="1"/>
    <col min="2809" max="2809" width="32.85546875" style="26" customWidth="1"/>
    <col min="2810" max="2815" width="8.85546875" style="26"/>
    <col min="2816" max="2816" width="32.85546875" style="26" customWidth="1"/>
    <col min="2817" max="2817" width="5.85546875" style="26" customWidth="1"/>
    <col min="2818" max="2818" width="32.85546875" style="26" customWidth="1"/>
    <col min="2819" max="2819" width="5.85546875" style="26" customWidth="1"/>
    <col min="2820" max="3061" width="8.85546875" style="26"/>
    <col min="3062" max="3062" width="5.85546875" style="26" customWidth="1"/>
    <col min="3063" max="3063" width="32.85546875" style="26" customWidth="1"/>
    <col min="3064" max="3064" width="5.85546875" style="26" customWidth="1"/>
    <col min="3065" max="3065" width="32.85546875" style="26" customWidth="1"/>
    <col min="3066" max="3071" width="8.85546875" style="26"/>
    <col min="3072" max="3072" width="32.85546875" style="26" customWidth="1"/>
    <col min="3073" max="3073" width="5.85546875" style="26" customWidth="1"/>
    <col min="3074" max="3074" width="32.85546875" style="26" customWidth="1"/>
    <col min="3075" max="3075" width="5.85546875" style="26" customWidth="1"/>
    <col min="3076" max="3317" width="8.85546875" style="26"/>
    <col min="3318" max="3318" width="5.85546875" style="26" customWidth="1"/>
    <col min="3319" max="3319" width="32.85546875" style="26" customWidth="1"/>
    <col min="3320" max="3320" width="5.85546875" style="26" customWidth="1"/>
    <col min="3321" max="3321" width="32.85546875" style="26" customWidth="1"/>
    <col min="3322" max="3327" width="8.85546875" style="26"/>
    <col min="3328" max="3328" width="32.85546875" style="26" customWidth="1"/>
    <col min="3329" max="3329" width="5.85546875" style="26" customWidth="1"/>
    <col min="3330" max="3330" width="32.85546875" style="26" customWidth="1"/>
    <col min="3331" max="3331" width="5.85546875" style="26" customWidth="1"/>
    <col min="3332" max="3573" width="8.85546875" style="26"/>
    <col min="3574" max="3574" width="5.85546875" style="26" customWidth="1"/>
    <col min="3575" max="3575" width="32.85546875" style="26" customWidth="1"/>
    <col min="3576" max="3576" width="5.85546875" style="26" customWidth="1"/>
    <col min="3577" max="3577" width="32.85546875" style="26" customWidth="1"/>
    <col min="3578" max="3583" width="8.85546875" style="26"/>
    <col min="3584" max="3584" width="32.85546875" style="26" customWidth="1"/>
    <col min="3585" max="3585" width="5.85546875" style="26" customWidth="1"/>
    <col min="3586" max="3586" width="32.85546875" style="26" customWidth="1"/>
    <col min="3587" max="3587" width="5.85546875" style="26" customWidth="1"/>
    <col min="3588" max="3829" width="8.85546875" style="26"/>
    <col min="3830" max="3830" width="5.85546875" style="26" customWidth="1"/>
    <col min="3831" max="3831" width="32.85546875" style="26" customWidth="1"/>
    <col min="3832" max="3832" width="5.85546875" style="26" customWidth="1"/>
    <col min="3833" max="3833" width="32.85546875" style="26" customWidth="1"/>
    <col min="3834" max="3839" width="8.85546875" style="26"/>
    <col min="3840" max="3840" width="32.85546875" style="26" customWidth="1"/>
    <col min="3841" max="3841" width="5.85546875" style="26" customWidth="1"/>
    <col min="3842" max="3842" width="32.85546875" style="26" customWidth="1"/>
    <col min="3843" max="3843" width="5.85546875" style="26" customWidth="1"/>
    <col min="3844" max="4085" width="8.85546875" style="26"/>
    <col min="4086" max="4086" width="5.85546875" style="26" customWidth="1"/>
    <col min="4087" max="4087" width="32.85546875" style="26" customWidth="1"/>
    <col min="4088" max="4088" width="5.85546875" style="26" customWidth="1"/>
    <col min="4089" max="4089" width="32.85546875" style="26" customWidth="1"/>
    <col min="4090" max="4095" width="8.85546875" style="26"/>
    <col min="4096" max="4096" width="32.85546875" style="26" customWidth="1"/>
    <col min="4097" max="4097" width="5.85546875" style="26" customWidth="1"/>
    <col min="4098" max="4098" width="32.85546875" style="26" customWidth="1"/>
    <col min="4099" max="4099" width="5.85546875" style="26" customWidth="1"/>
    <col min="4100" max="4341" width="8.85546875" style="26"/>
    <col min="4342" max="4342" width="5.85546875" style="26" customWidth="1"/>
    <col min="4343" max="4343" width="32.85546875" style="26" customWidth="1"/>
    <col min="4344" max="4344" width="5.85546875" style="26" customWidth="1"/>
    <col min="4345" max="4345" width="32.85546875" style="26" customWidth="1"/>
    <col min="4346" max="4351" width="8.85546875" style="26"/>
    <col min="4352" max="4352" width="32.85546875" style="26" customWidth="1"/>
    <col min="4353" max="4353" width="5.85546875" style="26" customWidth="1"/>
    <col min="4354" max="4354" width="32.85546875" style="26" customWidth="1"/>
    <col min="4355" max="4355" width="5.85546875" style="26" customWidth="1"/>
    <col min="4356" max="4597" width="8.85546875" style="26"/>
    <col min="4598" max="4598" width="5.85546875" style="26" customWidth="1"/>
    <col min="4599" max="4599" width="32.85546875" style="26" customWidth="1"/>
    <col min="4600" max="4600" width="5.85546875" style="26" customWidth="1"/>
    <col min="4601" max="4601" width="32.85546875" style="26" customWidth="1"/>
    <col min="4602" max="4607" width="8.85546875" style="26"/>
    <col min="4608" max="4608" width="32.85546875" style="26" customWidth="1"/>
    <col min="4609" max="4609" width="5.85546875" style="26" customWidth="1"/>
    <col min="4610" max="4610" width="32.85546875" style="26" customWidth="1"/>
    <col min="4611" max="4611" width="5.85546875" style="26" customWidth="1"/>
    <col min="4612" max="4853" width="8.85546875" style="26"/>
    <col min="4854" max="4854" width="5.85546875" style="26" customWidth="1"/>
    <col min="4855" max="4855" width="32.85546875" style="26" customWidth="1"/>
    <col min="4856" max="4856" width="5.85546875" style="26" customWidth="1"/>
    <col min="4857" max="4857" width="32.85546875" style="26" customWidth="1"/>
    <col min="4858" max="4863" width="8.85546875" style="26"/>
    <col min="4864" max="4864" width="32.85546875" style="26" customWidth="1"/>
    <col min="4865" max="4865" width="5.85546875" style="26" customWidth="1"/>
    <col min="4866" max="4866" width="32.85546875" style="26" customWidth="1"/>
    <col min="4867" max="4867" width="5.85546875" style="26" customWidth="1"/>
    <col min="4868" max="5109" width="8.85546875" style="26"/>
    <col min="5110" max="5110" width="5.85546875" style="26" customWidth="1"/>
    <col min="5111" max="5111" width="32.85546875" style="26" customWidth="1"/>
    <col min="5112" max="5112" width="5.85546875" style="26" customWidth="1"/>
    <col min="5113" max="5113" width="32.85546875" style="26" customWidth="1"/>
    <col min="5114" max="5119" width="8.85546875" style="26"/>
    <col min="5120" max="5120" width="32.85546875" style="26" customWidth="1"/>
    <col min="5121" max="5121" width="5.85546875" style="26" customWidth="1"/>
    <col min="5122" max="5122" width="32.85546875" style="26" customWidth="1"/>
    <col min="5123" max="5123" width="5.85546875" style="26" customWidth="1"/>
    <col min="5124" max="5365" width="8.85546875" style="26"/>
    <col min="5366" max="5366" width="5.85546875" style="26" customWidth="1"/>
    <col min="5367" max="5367" width="32.85546875" style="26" customWidth="1"/>
    <col min="5368" max="5368" width="5.85546875" style="26" customWidth="1"/>
    <col min="5369" max="5369" width="32.85546875" style="26" customWidth="1"/>
    <col min="5370" max="5375" width="8.85546875" style="26"/>
    <col min="5376" max="5376" width="32.85546875" style="26" customWidth="1"/>
    <col min="5377" max="5377" width="5.85546875" style="26" customWidth="1"/>
    <col min="5378" max="5378" width="32.85546875" style="26" customWidth="1"/>
    <col min="5379" max="5379" width="5.85546875" style="26" customWidth="1"/>
    <col min="5380" max="5621" width="8.85546875" style="26"/>
    <col min="5622" max="5622" width="5.85546875" style="26" customWidth="1"/>
    <col min="5623" max="5623" width="32.85546875" style="26" customWidth="1"/>
    <col min="5624" max="5624" width="5.85546875" style="26" customWidth="1"/>
    <col min="5625" max="5625" width="32.85546875" style="26" customWidth="1"/>
    <col min="5626" max="5631" width="8.85546875" style="26"/>
    <col min="5632" max="5632" width="32.85546875" style="26" customWidth="1"/>
    <col min="5633" max="5633" width="5.85546875" style="26" customWidth="1"/>
    <col min="5634" max="5634" width="32.85546875" style="26" customWidth="1"/>
    <col min="5635" max="5635" width="5.85546875" style="26" customWidth="1"/>
    <col min="5636" max="5877" width="8.85546875" style="26"/>
    <col min="5878" max="5878" width="5.85546875" style="26" customWidth="1"/>
    <col min="5879" max="5879" width="32.85546875" style="26" customWidth="1"/>
    <col min="5880" max="5880" width="5.85546875" style="26" customWidth="1"/>
    <col min="5881" max="5881" width="32.85546875" style="26" customWidth="1"/>
    <col min="5882" max="5887" width="8.85546875" style="26"/>
    <col min="5888" max="5888" width="32.85546875" style="26" customWidth="1"/>
    <col min="5889" max="5889" width="5.85546875" style="26" customWidth="1"/>
    <col min="5890" max="5890" width="32.85546875" style="26" customWidth="1"/>
    <col min="5891" max="5891" width="5.85546875" style="26" customWidth="1"/>
    <col min="5892" max="6133" width="8.85546875" style="26"/>
    <col min="6134" max="6134" width="5.85546875" style="26" customWidth="1"/>
    <col min="6135" max="6135" width="32.85546875" style="26" customWidth="1"/>
    <col min="6136" max="6136" width="5.85546875" style="26" customWidth="1"/>
    <col min="6137" max="6137" width="32.85546875" style="26" customWidth="1"/>
    <col min="6138" max="6143" width="8.85546875" style="26"/>
    <col min="6144" max="6144" width="32.85546875" style="26" customWidth="1"/>
    <col min="6145" max="6145" width="5.85546875" style="26" customWidth="1"/>
    <col min="6146" max="6146" width="32.85546875" style="26" customWidth="1"/>
    <col min="6147" max="6147" width="5.85546875" style="26" customWidth="1"/>
    <col min="6148" max="6389" width="8.85546875" style="26"/>
    <col min="6390" max="6390" width="5.85546875" style="26" customWidth="1"/>
    <col min="6391" max="6391" width="32.85546875" style="26" customWidth="1"/>
    <col min="6392" max="6392" width="5.85546875" style="26" customWidth="1"/>
    <col min="6393" max="6393" width="32.85546875" style="26" customWidth="1"/>
    <col min="6394" max="6399" width="8.85546875" style="26"/>
    <col min="6400" max="6400" width="32.85546875" style="26" customWidth="1"/>
    <col min="6401" max="6401" width="5.85546875" style="26" customWidth="1"/>
    <col min="6402" max="6402" width="32.85546875" style="26" customWidth="1"/>
    <col min="6403" max="6403" width="5.85546875" style="26" customWidth="1"/>
    <col min="6404" max="6645" width="8.85546875" style="26"/>
    <col min="6646" max="6646" width="5.85546875" style="26" customWidth="1"/>
    <col min="6647" max="6647" width="32.85546875" style="26" customWidth="1"/>
    <col min="6648" max="6648" width="5.85546875" style="26" customWidth="1"/>
    <col min="6649" max="6649" width="32.85546875" style="26" customWidth="1"/>
    <col min="6650" max="6655" width="8.85546875" style="26"/>
    <col min="6656" max="6656" width="32.85546875" style="26" customWidth="1"/>
    <col min="6657" max="6657" width="5.85546875" style="26" customWidth="1"/>
    <col min="6658" max="6658" width="32.85546875" style="26" customWidth="1"/>
    <col min="6659" max="6659" width="5.85546875" style="26" customWidth="1"/>
    <col min="6660" max="6901" width="8.85546875" style="26"/>
    <col min="6902" max="6902" width="5.85546875" style="26" customWidth="1"/>
    <col min="6903" max="6903" width="32.85546875" style="26" customWidth="1"/>
    <col min="6904" max="6904" width="5.85546875" style="26" customWidth="1"/>
    <col min="6905" max="6905" width="32.85546875" style="26" customWidth="1"/>
    <col min="6906" max="6911" width="8.85546875" style="26"/>
    <col min="6912" max="6912" width="32.85546875" style="26" customWidth="1"/>
    <col min="6913" max="6913" width="5.85546875" style="26" customWidth="1"/>
    <col min="6914" max="6914" width="32.85546875" style="26" customWidth="1"/>
    <col min="6915" max="6915" width="5.85546875" style="26" customWidth="1"/>
    <col min="6916" max="7157" width="8.85546875" style="26"/>
    <col min="7158" max="7158" width="5.85546875" style="26" customWidth="1"/>
    <col min="7159" max="7159" width="32.85546875" style="26" customWidth="1"/>
    <col min="7160" max="7160" width="5.85546875" style="26" customWidth="1"/>
    <col min="7161" max="7161" width="32.85546875" style="26" customWidth="1"/>
    <col min="7162" max="7167" width="8.85546875" style="26"/>
    <col min="7168" max="7168" width="32.85546875" style="26" customWidth="1"/>
    <col min="7169" max="7169" width="5.85546875" style="26" customWidth="1"/>
    <col min="7170" max="7170" width="32.85546875" style="26" customWidth="1"/>
    <col min="7171" max="7171" width="5.85546875" style="26" customWidth="1"/>
    <col min="7172" max="7413" width="8.85546875" style="26"/>
    <col min="7414" max="7414" width="5.85546875" style="26" customWidth="1"/>
    <col min="7415" max="7415" width="32.85546875" style="26" customWidth="1"/>
    <col min="7416" max="7416" width="5.85546875" style="26" customWidth="1"/>
    <col min="7417" max="7417" width="32.85546875" style="26" customWidth="1"/>
    <col min="7418" max="7423" width="8.85546875" style="26"/>
    <col min="7424" max="7424" width="32.85546875" style="26" customWidth="1"/>
    <col min="7425" max="7425" width="5.85546875" style="26" customWidth="1"/>
    <col min="7426" max="7426" width="32.85546875" style="26" customWidth="1"/>
    <col min="7427" max="7427" width="5.85546875" style="26" customWidth="1"/>
    <col min="7428" max="7669" width="8.85546875" style="26"/>
    <col min="7670" max="7670" width="5.85546875" style="26" customWidth="1"/>
    <col min="7671" max="7671" width="32.85546875" style="26" customWidth="1"/>
    <col min="7672" max="7672" width="5.85546875" style="26" customWidth="1"/>
    <col min="7673" max="7673" width="32.85546875" style="26" customWidth="1"/>
    <col min="7674" max="7679" width="8.85546875" style="26"/>
    <col min="7680" max="7680" width="32.85546875" style="26" customWidth="1"/>
    <col min="7681" max="7681" width="5.85546875" style="26" customWidth="1"/>
    <col min="7682" max="7682" width="32.85546875" style="26" customWidth="1"/>
    <col min="7683" max="7683" width="5.85546875" style="26" customWidth="1"/>
    <col min="7684" max="7925" width="8.85546875" style="26"/>
    <col min="7926" max="7926" width="5.85546875" style="26" customWidth="1"/>
    <col min="7927" max="7927" width="32.85546875" style="26" customWidth="1"/>
    <col min="7928" max="7928" width="5.85546875" style="26" customWidth="1"/>
    <col min="7929" max="7929" width="32.85546875" style="26" customWidth="1"/>
    <col min="7930" max="7935" width="8.85546875" style="26"/>
    <col min="7936" max="7936" width="32.85546875" style="26" customWidth="1"/>
    <col min="7937" max="7937" width="5.85546875" style="26" customWidth="1"/>
    <col min="7938" max="7938" width="32.85546875" style="26" customWidth="1"/>
    <col min="7939" max="7939" width="5.85546875" style="26" customWidth="1"/>
    <col min="7940" max="8181" width="8.85546875" style="26"/>
    <col min="8182" max="8182" width="5.85546875" style="26" customWidth="1"/>
    <col min="8183" max="8183" width="32.85546875" style="26" customWidth="1"/>
    <col min="8184" max="8184" width="5.85546875" style="26" customWidth="1"/>
    <col min="8185" max="8185" width="32.85546875" style="26" customWidth="1"/>
    <col min="8186" max="8191" width="8.85546875" style="26"/>
    <col min="8192" max="8192" width="32.85546875" style="26" customWidth="1"/>
    <col min="8193" max="8193" width="5.85546875" style="26" customWidth="1"/>
    <col min="8194" max="8194" width="32.85546875" style="26" customWidth="1"/>
    <col min="8195" max="8195" width="5.85546875" style="26" customWidth="1"/>
    <col min="8196" max="8437" width="8.85546875" style="26"/>
    <col min="8438" max="8438" width="5.85546875" style="26" customWidth="1"/>
    <col min="8439" max="8439" width="32.85546875" style="26" customWidth="1"/>
    <col min="8440" max="8440" width="5.85546875" style="26" customWidth="1"/>
    <col min="8441" max="8441" width="32.85546875" style="26" customWidth="1"/>
    <col min="8442" max="8447" width="8.85546875" style="26"/>
    <col min="8448" max="8448" width="32.85546875" style="26" customWidth="1"/>
    <col min="8449" max="8449" width="5.85546875" style="26" customWidth="1"/>
    <col min="8450" max="8450" width="32.85546875" style="26" customWidth="1"/>
    <col min="8451" max="8451" width="5.85546875" style="26" customWidth="1"/>
    <col min="8452" max="8693" width="8.85546875" style="26"/>
    <col min="8694" max="8694" width="5.85546875" style="26" customWidth="1"/>
    <col min="8695" max="8695" width="32.85546875" style="26" customWidth="1"/>
    <col min="8696" max="8696" width="5.85546875" style="26" customWidth="1"/>
    <col min="8697" max="8697" width="32.85546875" style="26" customWidth="1"/>
    <col min="8698" max="8703" width="8.85546875" style="26"/>
    <col min="8704" max="8704" width="32.85546875" style="26" customWidth="1"/>
    <col min="8705" max="8705" width="5.85546875" style="26" customWidth="1"/>
    <col min="8706" max="8706" width="32.85546875" style="26" customWidth="1"/>
    <col min="8707" max="8707" width="5.85546875" style="26" customWidth="1"/>
    <col min="8708" max="8949" width="8.85546875" style="26"/>
    <col min="8950" max="8950" width="5.85546875" style="26" customWidth="1"/>
    <col min="8951" max="8951" width="32.85546875" style="26" customWidth="1"/>
    <col min="8952" max="8952" width="5.85546875" style="26" customWidth="1"/>
    <col min="8953" max="8953" width="32.85546875" style="26" customWidth="1"/>
    <col min="8954" max="8959" width="8.85546875" style="26"/>
    <col min="8960" max="8960" width="32.85546875" style="26" customWidth="1"/>
    <col min="8961" max="8961" width="5.85546875" style="26" customWidth="1"/>
    <col min="8962" max="8962" width="32.85546875" style="26" customWidth="1"/>
    <col min="8963" max="8963" width="5.85546875" style="26" customWidth="1"/>
    <col min="8964" max="9205" width="8.85546875" style="26"/>
    <col min="9206" max="9206" width="5.85546875" style="26" customWidth="1"/>
    <col min="9207" max="9207" width="32.85546875" style="26" customWidth="1"/>
    <col min="9208" max="9208" width="5.85546875" style="26" customWidth="1"/>
    <col min="9209" max="9209" width="32.85546875" style="26" customWidth="1"/>
    <col min="9210" max="9215" width="8.85546875" style="26"/>
    <col min="9216" max="9216" width="32.85546875" style="26" customWidth="1"/>
    <col min="9217" max="9217" width="5.85546875" style="26" customWidth="1"/>
    <col min="9218" max="9218" width="32.85546875" style="26" customWidth="1"/>
    <col min="9219" max="9219" width="5.85546875" style="26" customWidth="1"/>
    <col min="9220" max="9461" width="8.85546875" style="26"/>
    <col min="9462" max="9462" width="5.85546875" style="26" customWidth="1"/>
    <col min="9463" max="9463" width="32.85546875" style="26" customWidth="1"/>
    <col min="9464" max="9464" width="5.85546875" style="26" customWidth="1"/>
    <col min="9465" max="9465" width="32.85546875" style="26" customWidth="1"/>
    <col min="9466" max="9471" width="8.85546875" style="26"/>
    <col min="9472" max="9472" width="32.85546875" style="26" customWidth="1"/>
    <col min="9473" max="9473" width="5.85546875" style="26" customWidth="1"/>
    <col min="9474" max="9474" width="32.85546875" style="26" customWidth="1"/>
    <col min="9475" max="9475" width="5.85546875" style="26" customWidth="1"/>
    <col min="9476" max="9717" width="8.85546875" style="26"/>
    <col min="9718" max="9718" width="5.85546875" style="26" customWidth="1"/>
    <col min="9719" max="9719" width="32.85546875" style="26" customWidth="1"/>
    <col min="9720" max="9720" width="5.85546875" style="26" customWidth="1"/>
    <col min="9721" max="9721" width="32.85546875" style="26" customWidth="1"/>
    <col min="9722" max="9727" width="8.85546875" style="26"/>
    <col min="9728" max="9728" width="32.85546875" style="26" customWidth="1"/>
    <col min="9729" max="9729" width="5.85546875" style="26" customWidth="1"/>
    <col min="9730" max="9730" width="32.85546875" style="26" customWidth="1"/>
    <col min="9731" max="9731" width="5.85546875" style="26" customWidth="1"/>
    <col min="9732" max="9973" width="8.85546875" style="26"/>
    <col min="9974" max="9974" width="5.85546875" style="26" customWidth="1"/>
    <col min="9975" max="9975" width="32.85546875" style="26" customWidth="1"/>
    <col min="9976" max="9976" width="5.85546875" style="26" customWidth="1"/>
    <col min="9977" max="9977" width="32.85546875" style="26" customWidth="1"/>
    <col min="9978" max="9983" width="8.85546875" style="26"/>
    <col min="9984" max="9984" width="32.85546875" style="26" customWidth="1"/>
    <col min="9985" max="9985" width="5.85546875" style="26" customWidth="1"/>
    <col min="9986" max="9986" width="32.85546875" style="26" customWidth="1"/>
    <col min="9987" max="9987" width="5.85546875" style="26" customWidth="1"/>
    <col min="9988" max="10229" width="8.85546875" style="26"/>
    <col min="10230" max="10230" width="5.85546875" style="26" customWidth="1"/>
    <col min="10231" max="10231" width="32.85546875" style="26" customWidth="1"/>
    <col min="10232" max="10232" width="5.85546875" style="26" customWidth="1"/>
    <col min="10233" max="10233" width="32.85546875" style="26" customWidth="1"/>
    <col min="10234" max="10239" width="8.85546875" style="26"/>
    <col min="10240" max="10240" width="32.85546875" style="26" customWidth="1"/>
    <col min="10241" max="10241" width="5.85546875" style="26" customWidth="1"/>
    <col min="10242" max="10242" width="32.85546875" style="26" customWidth="1"/>
    <col min="10243" max="10243" width="5.85546875" style="26" customWidth="1"/>
    <col min="10244" max="10485" width="8.85546875" style="26"/>
    <col min="10486" max="10486" width="5.85546875" style="26" customWidth="1"/>
    <col min="10487" max="10487" width="32.85546875" style="26" customWidth="1"/>
    <col min="10488" max="10488" width="5.85546875" style="26" customWidth="1"/>
    <col min="10489" max="10489" width="32.85546875" style="26" customWidth="1"/>
    <col min="10490" max="10495" width="8.85546875" style="26"/>
    <col min="10496" max="10496" width="32.85546875" style="26" customWidth="1"/>
    <col min="10497" max="10497" width="5.85546875" style="26" customWidth="1"/>
    <col min="10498" max="10498" width="32.85546875" style="26" customWidth="1"/>
    <col min="10499" max="10499" width="5.85546875" style="26" customWidth="1"/>
    <col min="10500" max="10741" width="8.85546875" style="26"/>
    <col min="10742" max="10742" width="5.85546875" style="26" customWidth="1"/>
    <col min="10743" max="10743" width="32.85546875" style="26" customWidth="1"/>
    <col min="10744" max="10744" width="5.85546875" style="26" customWidth="1"/>
    <col min="10745" max="10745" width="32.85546875" style="26" customWidth="1"/>
    <col min="10746" max="10751" width="8.85546875" style="26"/>
    <col min="10752" max="10752" width="32.85546875" style="26" customWidth="1"/>
    <col min="10753" max="10753" width="5.85546875" style="26" customWidth="1"/>
    <col min="10754" max="10754" width="32.85546875" style="26" customWidth="1"/>
    <col min="10755" max="10755" width="5.85546875" style="26" customWidth="1"/>
    <col min="10756" max="10997" width="8.85546875" style="26"/>
    <col min="10998" max="10998" width="5.85546875" style="26" customWidth="1"/>
    <col min="10999" max="10999" width="32.85546875" style="26" customWidth="1"/>
    <col min="11000" max="11000" width="5.85546875" style="26" customWidth="1"/>
    <col min="11001" max="11001" width="32.85546875" style="26" customWidth="1"/>
    <col min="11002" max="11007" width="8.85546875" style="26"/>
    <col min="11008" max="11008" width="32.85546875" style="26" customWidth="1"/>
    <col min="11009" max="11009" width="5.85546875" style="26" customWidth="1"/>
    <col min="11010" max="11010" width="32.85546875" style="26" customWidth="1"/>
    <col min="11011" max="11011" width="5.85546875" style="26" customWidth="1"/>
    <col min="11012" max="11253" width="8.85546875" style="26"/>
    <col min="11254" max="11254" width="5.85546875" style="26" customWidth="1"/>
    <col min="11255" max="11255" width="32.85546875" style="26" customWidth="1"/>
    <col min="11256" max="11256" width="5.85546875" style="26" customWidth="1"/>
    <col min="11257" max="11257" width="32.85546875" style="26" customWidth="1"/>
    <col min="11258" max="11263" width="8.85546875" style="26"/>
    <col min="11264" max="11264" width="32.85546875" style="26" customWidth="1"/>
    <col min="11265" max="11265" width="5.85546875" style="26" customWidth="1"/>
    <col min="11266" max="11266" width="32.85546875" style="26" customWidth="1"/>
    <col min="11267" max="11267" width="5.85546875" style="26" customWidth="1"/>
    <col min="11268" max="11509" width="8.85546875" style="26"/>
    <col min="11510" max="11510" width="5.85546875" style="26" customWidth="1"/>
    <col min="11511" max="11511" width="32.85546875" style="26" customWidth="1"/>
    <col min="11512" max="11512" width="5.85546875" style="26" customWidth="1"/>
    <col min="11513" max="11513" width="32.85546875" style="26" customWidth="1"/>
    <col min="11514" max="11519" width="8.85546875" style="26"/>
    <col min="11520" max="11520" width="32.85546875" style="26" customWidth="1"/>
    <col min="11521" max="11521" width="5.85546875" style="26" customWidth="1"/>
    <col min="11522" max="11522" width="32.85546875" style="26" customWidth="1"/>
    <col min="11523" max="11523" width="5.85546875" style="26" customWidth="1"/>
    <col min="11524" max="11765" width="8.85546875" style="26"/>
    <col min="11766" max="11766" width="5.85546875" style="26" customWidth="1"/>
    <col min="11767" max="11767" width="32.85546875" style="26" customWidth="1"/>
    <col min="11768" max="11768" width="5.85546875" style="26" customWidth="1"/>
    <col min="11769" max="11769" width="32.85546875" style="26" customWidth="1"/>
    <col min="11770" max="11775" width="8.85546875" style="26"/>
    <col min="11776" max="11776" width="32.85546875" style="26" customWidth="1"/>
    <col min="11777" max="11777" width="5.85546875" style="26" customWidth="1"/>
    <col min="11778" max="11778" width="32.85546875" style="26" customWidth="1"/>
    <col min="11779" max="11779" width="5.85546875" style="26" customWidth="1"/>
    <col min="11780" max="12021" width="8.85546875" style="26"/>
    <col min="12022" max="12022" width="5.85546875" style="26" customWidth="1"/>
    <col min="12023" max="12023" width="32.85546875" style="26" customWidth="1"/>
    <col min="12024" max="12024" width="5.85546875" style="26" customWidth="1"/>
    <col min="12025" max="12025" width="32.85546875" style="26" customWidth="1"/>
    <col min="12026" max="12031" width="8.85546875" style="26"/>
    <col min="12032" max="12032" width="32.85546875" style="26" customWidth="1"/>
    <col min="12033" max="12033" width="5.85546875" style="26" customWidth="1"/>
    <col min="12034" max="12034" width="32.85546875" style="26" customWidth="1"/>
    <col min="12035" max="12035" width="5.85546875" style="26" customWidth="1"/>
    <col min="12036" max="12277" width="8.85546875" style="26"/>
    <col min="12278" max="12278" width="5.85546875" style="26" customWidth="1"/>
    <col min="12279" max="12279" width="32.85546875" style="26" customWidth="1"/>
    <col min="12280" max="12280" width="5.85546875" style="26" customWidth="1"/>
    <col min="12281" max="12281" width="32.85546875" style="26" customWidth="1"/>
    <col min="12282" max="12287" width="8.85546875" style="26"/>
    <col min="12288" max="12288" width="32.85546875" style="26" customWidth="1"/>
    <col min="12289" max="12289" width="5.85546875" style="26" customWidth="1"/>
    <col min="12290" max="12290" width="32.85546875" style="26" customWidth="1"/>
    <col min="12291" max="12291" width="5.85546875" style="26" customWidth="1"/>
    <col min="12292" max="12533" width="8.85546875" style="26"/>
    <col min="12534" max="12534" width="5.85546875" style="26" customWidth="1"/>
    <col min="12535" max="12535" width="32.85546875" style="26" customWidth="1"/>
    <col min="12536" max="12536" width="5.85546875" style="26" customWidth="1"/>
    <col min="12537" max="12537" width="32.85546875" style="26" customWidth="1"/>
    <col min="12538" max="12543" width="8.85546875" style="26"/>
    <col min="12544" max="12544" width="32.85546875" style="26" customWidth="1"/>
    <col min="12545" max="12545" width="5.85546875" style="26" customWidth="1"/>
    <col min="12546" max="12546" width="32.85546875" style="26" customWidth="1"/>
    <col min="12547" max="12547" width="5.85546875" style="26" customWidth="1"/>
    <col min="12548" max="12789" width="8.85546875" style="26"/>
    <col min="12790" max="12790" width="5.85546875" style="26" customWidth="1"/>
    <col min="12791" max="12791" width="32.85546875" style="26" customWidth="1"/>
    <col min="12792" max="12792" width="5.85546875" style="26" customWidth="1"/>
    <col min="12793" max="12793" width="32.85546875" style="26" customWidth="1"/>
    <col min="12794" max="12799" width="8.85546875" style="26"/>
    <col min="12800" max="12800" width="32.85546875" style="26" customWidth="1"/>
    <col min="12801" max="12801" width="5.85546875" style="26" customWidth="1"/>
    <col min="12802" max="12802" width="32.85546875" style="26" customWidth="1"/>
    <col min="12803" max="12803" width="5.85546875" style="26" customWidth="1"/>
    <col min="12804" max="13045" width="8.85546875" style="26"/>
    <col min="13046" max="13046" width="5.85546875" style="26" customWidth="1"/>
    <col min="13047" max="13047" width="32.85546875" style="26" customWidth="1"/>
    <col min="13048" max="13048" width="5.85546875" style="26" customWidth="1"/>
    <col min="13049" max="13049" width="32.85546875" style="26" customWidth="1"/>
    <col min="13050" max="13055" width="8.85546875" style="26"/>
    <col min="13056" max="13056" width="32.85546875" style="26" customWidth="1"/>
    <col min="13057" max="13057" width="5.85546875" style="26" customWidth="1"/>
    <col min="13058" max="13058" width="32.85546875" style="26" customWidth="1"/>
    <col min="13059" max="13059" width="5.85546875" style="26" customWidth="1"/>
    <col min="13060" max="13301" width="8.85546875" style="26"/>
    <col min="13302" max="13302" width="5.85546875" style="26" customWidth="1"/>
    <col min="13303" max="13303" width="32.85546875" style="26" customWidth="1"/>
    <col min="13304" max="13304" width="5.85546875" style="26" customWidth="1"/>
    <col min="13305" max="13305" width="32.85546875" style="26" customWidth="1"/>
    <col min="13306" max="13311" width="8.85546875" style="26"/>
    <col min="13312" max="13312" width="32.85546875" style="26" customWidth="1"/>
    <col min="13313" max="13313" width="5.85546875" style="26" customWidth="1"/>
    <col min="13314" max="13314" width="32.85546875" style="26" customWidth="1"/>
    <col min="13315" max="13315" width="5.85546875" style="26" customWidth="1"/>
    <col min="13316" max="13557" width="8.85546875" style="26"/>
    <col min="13558" max="13558" width="5.85546875" style="26" customWidth="1"/>
    <col min="13559" max="13559" width="32.85546875" style="26" customWidth="1"/>
    <col min="13560" max="13560" width="5.85546875" style="26" customWidth="1"/>
    <col min="13561" max="13561" width="32.85546875" style="26" customWidth="1"/>
    <col min="13562" max="13567" width="8.85546875" style="26"/>
    <col min="13568" max="13568" width="32.85546875" style="26" customWidth="1"/>
    <col min="13569" max="13569" width="5.85546875" style="26" customWidth="1"/>
    <col min="13570" max="13570" width="32.85546875" style="26" customWidth="1"/>
    <col min="13571" max="13571" width="5.85546875" style="26" customWidth="1"/>
    <col min="13572" max="13813" width="8.85546875" style="26"/>
    <col min="13814" max="13814" width="5.85546875" style="26" customWidth="1"/>
    <col min="13815" max="13815" width="32.85546875" style="26" customWidth="1"/>
    <col min="13816" max="13816" width="5.85546875" style="26" customWidth="1"/>
    <col min="13817" max="13817" width="32.85546875" style="26" customWidth="1"/>
    <col min="13818" max="13823" width="8.85546875" style="26"/>
    <col min="13824" max="13824" width="32.85546875" style="26" customWidth="1"/>
    <col min="13825" max="13825" width="5.85546875" style="26" customWidth="1"/>
    <col min="13826" max="13826" width="32.85546875" style="26" customWidth="1"/>
    <col min="13827" max="13827" width="5.85546875" style="26" customWidth="1"/>
    <col min="13828" max="14069" width="8.85546875" style="26"/>
    <col min="14070" max="14070" width="5.85546875" style="26" customWidth="1"/>
    <col min="14071" max="14071" width="32.85546875" style="26" customWidth="1"/>
    <col min="14072" max="14072" width="5.85546875" style="26" customWidth="1"/>
    <col min="14073" max="14073" width="32.85546875" style="26" customWidth="1"/>
    <col min="14074" max="14079" width="8.85546875" style="26"/>
    <col min="14080" max="14080" width="32.85546875" style="26" customWidth="1"/>
    <col min="14081" max="14081" width="5.85546875" style="26" customWidth="1"/>
    <col min="14082" max="14082" width="32.85546875" style="26" customWidth="1"/>
    <col min="14083" max="14083" width="5.85546875" style="26" customWidth="1"/>
    <col min="14084" max="14325" width="8.85546875" style="26"/>
    <col min="14326" max="14326" width="5.85546875" style="26" customWidth="1"/>
    <col min="14327" max="14327" width="32.85546875" style="26" customWidth="1"/>
    <col min="14328" max="14328" width="5.85546875" style="26" customWidth="1"/>
    <col min="14329" max="14329" width="32.85546875" style="26" customWidth="1"/>
    <col min="14330" max="14335" width="8.85546875" style="26"/>
    <col min="14336" max="14336" width="32.85546875" style="26" customWidth="1"/>
    <col min="14337" max="14337" width="5.85546875" style="26" customWidth="1"/>
    <col min="14338" max="14338" width="32.85546875" style="26" customWidth="1"/>
    <col min="14339" max="14339" width="5.85546875" style="26" customWidth="1"/>
    <col min="14340" max="14581" width="8.85546875" style="26"/>
    <col min="14582" max="14582" width="5.85546875" style="26" customWidth="1"/>
    <col min="14583" max="14583" width="32.85546875" style="26" customWidth="1"/>
    <col min="14584" max="14584" width="5.85546875" style="26" customWidth="1"/>
    <col min="14585" max="14585" width="32.85546875" style="26" customWidth="1"/>
    <col min="14586" max="14591" width="8.85546875" style="26"/>
    <col min="14592" max="14592" width="32.85546875" style="26" customWidth="1"/>
    <col min="14593" max="14593" width="5.85546875" style="26" customWidth="1"/>
    <col min="14594" max="14594" width="32.85546875" style="26" customWidth="1"/>
    <col min="14595" max="14595" width="5.85546875" style="26" customWidth="1"/>
    <col min="14596" max="14837" width="8.85546875" style="26"/>
    <col min="14838" max="14838" width="5.85546875" style="26" customWidth="1"/>
    <col min="14839" max="14839" width="32.85546875" style="26" customWidth="1"/>
    <col min="14840" max="14840" width="5.85546875" style="26" customWidth="1"/>
    <col min="14841" max="14841" width="32.85546875" style="26" customWidth="1"/>
    <col min="14842" max="14847" width="8.85546875" style="26"/>
    <col min="14848" max="14848" width="32.85546875" style="26" customWidth="1"/>
    <col min="14849" max="14849" width="5.85546875" style="26" customWidth="1"/>
    <col min="14850" max="14850" width="32.85546875" style="26" customWidth="1"/>
    <col min="14851" max="14851" width="5.85546875" style="26" customWidth="1"/>
    <col min="14852" max="15093" width="8.85546875" style="26"/>
    <col min="15094" max="15094" width="5.85546875" style="26" customWidth="1"/>
    <col min="15095" max="15095" width="32.85546875" style="26" customWidth="1"/>
    <col min="15096" max="15096" width="5.85546875" style="26" customWidth="1"/>
    <col min="15097" max="15097" width="32.85546875" style="26" customWidth="1"/>
    <col min="15098" max="15103" width="8.85546875" style="26"/>
    <col min="15104" max="15104" width="32.85546875" style="26" customWidth="1"/>
    <col min="15105" max="15105" width="5.85546875" style="26" customWidth="1"/>
    <col min="15106" max="15106" width="32.85546875" style="26" customWidth="1"/>
    <col min="15107" max="15107" width="5.85546875" style="26" customWidth="1"/>
    <col min="15108" max="15349" width="8.85546875" style="26"/>
    <col min="15350" max="15350" width="5.85546875" style="26" customWidth="1"/>
    <col min="15351" max="15351" width="32.85546875" style="26" customWidth="1"/>
    <col min="15352" max="15352" width="5.85546875" style="26" customWidth="1"/>
    <col min="15353" max="15353" width="32.85546875" style="26" customWidth="1"/>
    <col min="15354" max="15359" width="8.85546875" style="26"/>
    <col min="15360" max="15360" width="32.85546875" style="26" customWidth="1"/>
    <col min="15361" max="15361" width="5.85546875" style="26" customWidth="1"/>
    <col min="15362" max="15362" width="32.85546875" style="26" customWidth="1"/>
    <col min="15363" max="15363" width="5.85546875" style="26" customWidth="1"/>
    <col min="15364" max="15605" width="8.85546875" style="26"/>
    <col min="15606" max="15606" width="5.85546875" style="26" customWidth="1"/>
    <col min="15607" max="15607" width="32.85546875" style="26" customWidth="1"/>
    <col min="15608" max="15608" width="5.85546875" style="26" customWidth="1"/>
    <col min="15609" max="15609" width="32.85546875" style="26" customWidth="1"/>
    <col min="15610" max="15615" width="8.85546875" style="26"/>
    <col min="15616" max="15616" width="32.85546875" style="26" customWidth="1"/>
    <col min="15617" max="15617" width="5.85546875" style="26" customWidth="1"/>
    <col min="15618" max="15618" width="32.85546875" style="26" customWidth="1"/>
    <col min="15619" max="15619" width="5.85546875" style="26" customWidth="1"/>
    <col min="15620" max="15861" width="8.85546875" style="26"/>
    <col min="15862" max="15862" width="5.85546875" style="26" customWidth="1"/>
    <col min="15863" max="15863" width="32.85546875" style="26" customWidth="1"/>
    <col min="15864" max="15864" width="5.85546875" style="26" customWidth="1"/>
    <col min="15865" max="15865" width="32.85546875" style="26" customWidth="1"/>
    <col min="15866" max="15871" width="8.85546875" style="26"/>
    <col min="15872" max="15872" width="32.85546875" style="26" customWidth="1"/>
    <col min="15873" max="15873" width="5.85546875" style="26" customWidth="1"/>
    <col min="15874" max="15874" width="32.85546875" style="26" customWidth="1"/>
    <col min="15875" max="15875" width="5.85546875" style="26" customWidth="1"/>
    <col min="15876" max="16117" width="8.85546875" style="26"/>
    <col min="16118" max="16118" width="5.85546875" style="26" customWidth="1"/>
    <col min="16119" max="16119" width="32.85546875" style="26" customWidth="1"/>
    <col min="16120" max="16120" width="5.85546875" style="26" customWidth="1"/>
    <col min="16121" max="16121" width="32.85546875" style="26" customWidth="1"/>
    <col min="16122" max="16127" width="8.85546875" style="26"/>
    <col min="16128" max="16128" width="32.85546875" style="26" customWidth="1"/>
    <col min="16129" max="16129" width="5.85546875" style="26" customWidth="1"/>
    <col min="16130" max="16130" width="32.85546875" style="26" customWidth="1"/>
    <col min="16131" max="16131" width="5.85546875" style="26" customWidth="1"/>
    <col min="16132" max="16384" width="8.85546875" style="26"/>
  </cols>
  <sheetData>
    <row r="1" spans="1:16" ht="18" customHeight="1">
      <c r="F1" s="27" t="s">
        <v>23</v>
      </c>
    </row>
    <row r="2" spans="1:16" ht="18" customHeight="1">
      <c r="C2" s="29"/>
      <c r="D2" s="29"/>
      <c r="E2" s="29"/>
    </row>
    <row r="3" spans="1:16" ht="27" customHeight="1">
      <c r="A3" s="213" t="s">
        <v>16</v>
      </c>
      <c r="B3" s="213"/>
      <c r="C3" s="213"/>
      <c r="D3" s="213"/>
      <c r="E3" s="213"/>
      <c r="J3" s="26"/>
      <c r="K3" s="26"/>
    </row>
    <row r="4" spans="1:16" ht="18" customHeight="1">
      <c r="A4" s="214" t="s">
        <v>288</v>
      </c>
      <c r="B4" s="243" t="s">
        <v>289</v>
      </c>
      <c r="C4" s="30" t="s">
        <v>40</v>
      </c>
      <c r="D4" s="30" t="s">
        <v>39</v>
      </c>
      <c r="E4" s="30" t="s">
        <v>40</v>
      </c>
      <c r="J4" s="26"/>
      <c r="K4" s="26"/>
    </row>
    <row r="5" spans="1:16" ht="18" customHeight="1">
      <c r="A5" s="214"/>
      <c r="B5" s="243"/>
      <c r="C5" s="31">
        <v>2020</v>
      </c>
      <c r="D5" s="31">
        <v>2021</v>
      </c>
      <c r="E5" s="31">
        <v>2021</v>
      </c>
      <c r="J5" s="26"/>
      <c r="K5" s="26"/>
    </row>
    <row r="6" spans="1:16" ht="18" customHeight="1">
      <c r="A6" s="214"/>
      <c r="B6" s="243"/>
      <c r="C6" s="233" t="s">
        <v>59</v>
      </c>
      <c r="D6" s="234"/>
      <c r="E6" s="235"/>
      <c r="J6" s="26"/>
      <c r="K6" s="26"/>
    </row>
    <row r="7" spans="1:16" ht="21.75">
      <c r="A7" s="32" t="s">
        <v>290</v>
      </c>
      <c r="B7" s="33" t="s">
        <v>81</v>
      </c>
      <c r="C7" s="34">
        <f>SUBTOTAL(9,C8:C19)</f>
        <v>25969.396294000006</v>
      </c>
      <c r="D7" s="34">
        <f>SUBTOTAL(9,D8:D19)</f>
        <v>30246.676772999992</v>
      </c>
      <c r="E7" s="34">
        <f>SUBTOTAL(9,E8:E19)</f>
        <v>31827.59423000001</v>
      </c>
      <c r="J7" s="26"/>
      <c r="K7" s="26"/>
    </row>
    <row r="8" spans="1:16" ht="21.75">
      <c r="A8" s="35"/>
      <c r="B8" s="36" t="s">
        <v>292</v>
      </c>
      <c r="C8" s="37">
        <v>12771.756906000001</v>
      </c>
      <c r="D8" s="37">
        <v>13479.042136999999</v>
      </c>
      <c r="E8" s="37">
        <v>13800.381532000001</v>
      </c>
      <c r="G8" s="38"/>
      <c r="H8" s="39"/>
      <c r="I8" s="39"/>
      <c r="J8" s="26"/>
      <c r="K8" s="26"/>
    </row>
    <row r="9" spans="1:16" ht="21.75">
      <c r="A9" s="40"/>
      <c r="B9" s="41" t="s">
        <v>294</v>
      </c>
      <c r="C9" s="42">
        <v>8212.1845580000008</v>
      </c>
      <c r="D9" s="42">
        <v>9571.7312440000005</v>
      </c>
      <c r="E9" s="42">
        <v>8863.4513499999994</v>
      </c>
      <c r="G9" s="38"/>
      <c r="H9" s="39"/>
      <c r="I9" s="39"/>
      <c r="J9" s="26"/>
      <c r="K9" s="26"/>
    </row>
    <row r="10" spans="1:16" ht="21.75">
      <c r="A10" s="35"/>
      <c r="B10" s="36" t="s">
        <v>299</v>
      </c>
      <c r="C10" s="37">
        <v>1093.0224880000001</v>
      </c>
      <c r="D10" s="37">
        <v>3040.6007199999999</v>
      </c>
      <c r="E10" s="37">
        <v>3764.1366309999999</v>
      </c>
      <c r="G10" s="38"/>
      <c r="H10" s="39"/>
      <c r="I10" s="39"/>
      <c r="J10" s="26"/>
      <c r="K10" s="26"/>
    </row>
    <row r="11" spans="1:16" ht="21.75">
      <c r="A11" s="40"/>
      <c r="B11" s="41" t="s">
        <v>302</v>
      </c>
      <c r="C11" s="42">
        <v>296.83672999999999</v>
      </c>
      <c r="D11" s="42">
        <v>751.47250499999996</v>
      </c>
      <c r="E11" s="42">
        <v>1170.8650319999999</v>
      </c>
      <c r="G11" s="38"/>
      <c r="H11" s="39"/>
      <c r="I11" s="39"/>
      <c r="J11" s="26"/>
      <c r="K11" s="26"/>
      <c r="L11" s="43"/>
      <c r="M11" s="43"/>
      <c r="N11" s="44"/>
      <c r="O11" s="44"/>
      <c r="P11" s="44"/>
    </row>
    <row r="12" spans="1:16" ht="21.75">
      <c r="A12" s="35"/>
      <c r="B12" s="36" t="s">
        <v>291</v>
      </c>
      <c r="C12" s="37">
        <v>495.46576800000003</v>
      </c>
      <c r="D12" s="37">
        <v>904.69348300000001</v>
      </c>
      <c r="E12" s="37">
        <v>1156.4271650000001</v>
      </c>
      <c r="G12" s="38"/>
      <c r="H12" s="39"/>
      <c r="I12" s="39"/>
      <c r="J12" s="26"/>
      <c r="K12" s="26"/>
      <c r="L12" s="43"/>
      <c r="M12" s="43"/>
      <c r="N12" s="44"/>
      <c r="O12" s="44"/>
      <c r="P12" s="44"/>
    </row>
    <row r="13" spans="1:16" ht="21.75">
      <c r="A13" s="40"/>
      <c r="B13" s="41" t="s">
        <v>297</v>
      </c>
      <c r="C13" s="42">
        <v>1526.670689</v>
      </c>
      <c r="D13" s="42">
        <v>1199.9604610000001</v>
      </c>
      <c r="E13" s="42">
        <v>1150.1792419999999</v>
      </c>
      <c r="G13" s="38"/>
      <c r="H13" s="39"/>
      <c r="I13" s="39"/>
      <c r="J13" s="26"/>
      <c r="K13" s="26"/>
      <c r="L13" s="43"/>
      <c r="M13" s="43"/>
      <c r="N13" s="44"/>
      <c r="O13" s="44"/>
      <c r="P13" s="44"/>
    </row>
    <row r="14" spans="1:16" ht="21.75">
      <c r="A14" s="35"/>
      <c r="B14" s="36" t="s">
        <v>295</v>
      </c>
      <c r="C14" s="37">
        <v>206.04506000000001</v>
      </c>
      <c r="D14" s="37">
        <v>168.26228</v>
      </c>
      <c r="E14" s="37">
        <v>512.26545599999997</v>
      </c>
      <c r="G14" s="38"/>
      <c r="H14" s="39"/>
      <c r="I14" s="39"/>
      <c r="J14" s="26"/>
      <c r="K14" s="26"/>
      <c r="L14" s="43"/>
      <c r="M14" s="43"/>
      <c r="N14" s="44"/>
      <c r="O14" s="44"/>
      <c r="P14" s="44"/>
    </row>
    <row r="15" spans="1:16" ht="21.75">
      <c r="A15" s="40"/>
      <c r="B15" s="41" t="s">
        <v>300</v>
      </c>
      <c r="C15" s="42">
        <v>162.49713199999999</v>
      </c>
      <c r="D15" s="42">
        <v>46.627592999999997</v>
      </c>
      <c r="E15" s="42">
        <v>482.40326800000003</v>
      </c>
      <c r="G15" s="38"/>
      <c r="H15" s="39"/>
      <c r="I15" s="39"/>
      <c r="J15" s="45"/>
      <c r="K15" s="45"/>
      <c r="L15" s="43"/>
      <c r="M15" s="43"/>
      <c r="N15" s="44"/>
      <c r="O15" s="44"/>
      <c r="P15" s="44"/>
    </row>
    <row r="16" spans="1:16" ht="21.75">
      <c r="A16" s="35"/>
      <c r="B16" s="36" t="s">
        <v>293</v>
      </c>
      <c r="C16" s="37">
        <v>290.90135500000002</v>
      </c>
      <c r="D16" s="37">
        <v>325.96733799999998</v>
      </c>
      <c r="E16" s="37">
        <v>323.93425100000002</v>
      </c>
      <c r="G16" s="38"/>
      <c r="H16" s="39"/>
      <c r="I16" s="39"/>
      <c r="J16" s="26"/>
      <c r="K16" s="26"/>
      <c r="L16" s="43"/>
      <c r="M16" s="43"/>
      <c r="N16" s="44"/>
      <c r="O16" s="44"/>
      <c r="P16" s="44"/>
    </row>
    <row r="17" spans="1:16" ht="21.75">
      <c r="A17" s="40"/>
      <c r="B17" s="41" t="s">
        <v>301</v>
      </c>
      <c r="C17" s="42">
        <v>285.96971400000001</v>
      </c>
      <c r="D17" s="42">
        <v>300.54805499999998</v>
      </c>
      <c r="E17" s="42">
        <v>243.628289</v>
      </c>
      <c r="G17" s="38"/>
      <c r="H17" s="39"/>
      <c r="I17" s="39"/>
      <c r="J17" s="26"/>
      <c r="K17" s="26"/>
      <c r="L17" s="43"/>
      <c r="M17" s="43"/>
      <c r="N17" s="44"/>
      <c r="O17" s="44"/>
      <c r="P17" s="44"/>
    </row>
    <row r="18" spans="1:16" ht="21.75">
      <c r="A18" s="35"/>
      <c r="B18" s="36" t="s">
        <v>298</v>
      </c>
      <c r="C18" s="37">
        <v>459.79586899999998</v>
      </c>
      <c r="D18" s="37">
        <v>388.19279399999999</v>
      </c>
      <c r="E18" s="37">
        <v>233.35515699999999</v>
      </c>
      <c r="G18" s="38"/>
      <c r="H18" s="39"/>
      <c r="I18" s="39"/>
      <c r="J18" s="26"/>
      <c r="K18" s="26"/>
      <c r="L18" s="43"/>
      <c r="M18" s="43"/>
      <c r="N18" s="44"/>
      <c r="O18" s="44"/>
      <c r="P18" s="44"/>
    </row>
    <row r="19" spans="1:16" ht="21.75">
      <c r="A19" s="40"/>
      <c r="B19" s="41" t="s">
        <v>296</v>
      </c>
      <c r="C19" s="42">
        <v>168.25002499999999</v>
      </c>
      <c r="D19" s="42">
        <v>69.578163000000004</v>
      </c>
      <c r="E19" s="42">
        <v>126.566857</v>
      </c>
      <c r="G19" s="38"/>
      <c r="H19" s="39"/>
      <c r="I19" s="39"/>
      <c r="J19" s="26"/>
      <c r="K19" s="26"/>
      <c r="L19" s="43"/>
      <c r="M19" s="43"/>
      <c r="N19" s="44"/>
      <c r="O19" s="44"/>
      <c r="P19" s="44"/>
    </row>
    <row r="20" spans="1:16" ht="21.75">
      <c r="A20" s="32" t="s">
        <v>303</v>
      </c>
      <c r="B20" s="33" t="s">
        <v>81</v>
      </c>
      <c r="C20" s="34">
        <f>SUBTOTAL(9,C21:C30)</f>
        <v>6263.6770320000005</v>
      </c>
      <c r="D20" s="34">
        <f>SUBTOTAL(9,D21:D30)</f>
        <v>6015.4585219999999</v>
      </c>
      <c r="E20" s="34">
        <f>SUBTOTAL(9,E21:E30)</f>
        <v>6971.2270429999999</v>
      </c>
      <c r="J20" s="26"/>
      <c r="K20" s="26"/>
      <c r="L20" s="43"/>
      <c r="M20" s="43"/>
      <c r="N20" s="44"/>
      <c r="O20" s="43"/>
      <c r="P20" s="43"/>
    </row>
    <row r="21" spans="1:16" ht="21.75">
      <c r="A21" s="35"/>
      <c r="B21" s="36" t="s">
        <v>304</v>
      </c>
      <c r="C21" s="37">
        <v>2547.7701550000002</v>
      </c>
      <c r="D21" s="37">
        <v>2507.101451</v>
      </c>
      <c r="E21" s="37">
        <v>2904.6761270000002</v>
      </c>
      <c r="G21" s="38"/>
      <c r="J21" s="26"/>
      <c r="K21" s="26"/>
      <c r="L21" s="43"/>
      <c r="M21" s="43"/>
      <c r="N21" s="43"/>
      <c r="O21" s="43"/>
      <c r="P21" s="43"/>
    </row>
    <row r="22" spans="1:16" ht="21.75">
      <c r="A22" s="40"/>
      <c r="B22" s="41" t="s">
        <v>312</v>
      </c>
      <c r="C22" s="42">
        <v>2549.0844809999999</v>
      </c>
      <c r="D22" s="42">
        <v>1980.3616910000001</v>
      </c>
      <c r="E22" s="42">
        <v>2561.810328</v>
      </c>
      <c r="G22" s="38"/>
      <c r="J22" s="26"/>
      <c r="K22" s="26"/>
      <c r="L22" s="46"/>
      <c r="M22" s="46"/>
      <c r="N22" s="46"/>
      <c r="O22" s="46"/>
      <c r="P22" s="46"/>
    </row>
    <row r="23" spans="1:16" ht="21.75">
      <c r="A23" s="35"/>
      <c r="B23" s="36" t="s">
        <v>307</v>
      </c>
      <c r="C23" s="37">
        <v>610.77146500000003</v>
      </c>
      <c r="D23" s="37">
        <v>739.36068899999998</v>
      </c>
      <c r="E23" s="37">
        <v>700.00325199999997</v>
      </c>
      <c r="G23" s="38"/>
      <c r="J23" s="26"/>
      <c r="K23" s="26"/>
    </row>
    <row r="24" spans="1:16" ht="21.75">
      <c r="A24" s="40"/>
      <c r="B24" s="41" t="s">
        <v>305</v>
      </c>
      <c r="C24" s="42">
        <v>357.45954399999999</v>
      </c>
      <c r="D24" s="42">
        <v>591.01793799999996</v>
      </c>
      <c r="E24" s="42">
        <v>562.15077900000006</v>
      </c>
      <c r="G24" s="38"/>
      <c r="J24" s="26"/>
      <c r="K24" s="26"/>
    </row>
    <row r="25" spans="1:16" ht="21.75">
      <c r="A25" s="35"/>
      <c r="B25" s="36" t="s">
        <v>306</v>
      </c>
      <c r="C25" s="37">
        <v>136.35554400000001</v>
      </c>
      <c r="D25" s="37">
        <v>110.35024799999999</v>
      </c>
      <c r="E25" s="37">
        <v>131.49771999999999</v>
      </c>
      <c r="G25" s="38"/>
      <c r="J25" s="26"/>
      <c r="K25" s="26"/>
    </row>
    <row r="26" spans="1:16" ht="21.75">
      <c r="A26" s="40"/>
      <c r="B26" s="41" t="s">
        <v>308</v>
      </c>
      <c r="C26" s="42">
        <v>62.235843000000003</v>
      </c>
      <c r="D26" s="42">
        <v>62.372255000000003</v>
      </c>
      <c r="E26" s="42">
        <v>68.546570000000003</v>
      </c>
      <c r="G26" s="38"/>
      <c r="J26" s="26"/>
      <c r="K26" s="26"/>
    </row>
    <row r="27" spans="1:16" ht="21.75">
      <c r="A27" s="35"/>
      <c r="B27" s="36" t="s">
        <v>309</v>
      </c>
      <c r="C27" s="37">
        <v>0</v>
      </c>
      <c r="D27" s="37">
        <v>21.158715000000001</v>
      </c>
      <c r="E27" s="37">
        <v>39.187944999999999</v>
      </c>
      <c r="G27" s="38"/>
      <c r="J27" s="26"/>
      <c r="K27" s="26"/>
    </row>
    <row r="28" spans="1:16" ht="20.100000000000001" customHeight="1">
      <c r="A28" s="40"/>
      <c r="B28" s="41" t="s">
        <v>311</v>
      </c>
      <c r="C28" s="42">
        <v>0</v>
      </c>
      <c r="D28" s="42">
        <v>3.601178</v>
      </c>
      <c r="E28" s="42">
        <v>3.1953529999999999</v>
      </c>
      <c r="G28" s="38"/>
      <c r="J28" s="26"/>
      <c r="K28" s="26"/>
    </row>
    <row r="29" spans="1:16" ht="20.100000000000001" customHeight="1">
      <c r="A29" s="35"/>
      <c r="B29" s="36" t="s">
        <v>313</v>
      </c>
      <c r="C29" s="37">
        <v>0</v>
      </c>
      <c r="D29" s="37">
        <v>8.8907E-2</v>
      </c>
      <c r="E29" s="37">
        <v>0.13169900000000001</v>
      </c>
      <c r="G29" s="38"/>
      <c r="J29" s="26"/>
      <c r="K29" s="26"/>
    </row>
    <row r="30" spans="1:16" ht="20.100000000000001" customHeight="1">
      <c r="A30" s="40"/>
      <c r="B30" s="41" t="s">
        <v>310</v>
      </c>
      <c r="C30" s="42">
        <v>0</v>
      </c>
      <c r="D30" s="42">
        <v>4.5449999999999997E-2</v>
      </c>
      <c r="E30" s="42">
        <v>2.7269999999999999E-2</v>
      </c>
      <c r="G30" s="38"/>
      <c r="J30" s="26"/>
      <c r="K30" s="26"/>
    </row>
    <row r="31" spans="1:16" ht="20.100000000000001" customHeight="1">
      <c r="A31" s="32" t="s">
        <v>314</v>
      </c>
      <c r="B31" s="33" t="s">
        <v>81</v>
      </c>
      <c r="C31" s="34">
        <f>SUBTOTAL(9,C32:C46)</f>
        <v>8506.2248609999988</v>
      </c>
      <c r="D31" s="34">
        <f>SUBTOTAL(9,D32:D46)</f>
        <v>10973.312504</v>
      </c>
      <c r="E31" s="34">
        <f>SUBTOTAL(9,E32:E46)</f>
        <v>11541.358078000001</v>
      </c>
      <c r="J31" s="26"/>
      <c r="K31" s="26"/>
    </row>
    <row r="32" spans="1:16" ht="20.100000000000001" customHeight="1">
      <c r="A32" s="35"/>
      <c r="B32" s="36" t="s">
        <v>316</v>
      </c>
      <c r="C32" s="37">
        <v>4363.1465399999997</v>
      </c>
      <c r="D32" s="37">
        <v>5152.138723</v>
      </c>
      <c r="E32" s="37">
        <v>5864.9419850000004</v>
      </c>
      <c r="G32" s="38"/>
      <c r="H32" s="38"/>
      <c r="I32" s="47"/>
      <c r="J32" s="26"/>
      <c r="K32" s="26"/>
    </row>
    <row r="33" spans="1:11" ht="20.100000000000001" customHeight="1">
      <c r="A33" s="40"/>
      <c r="B33" s="41" t="s">
        <v>318</v>
      </c>
      <c r="C33" s="42">
        <v>2414.8379839999998</v>
      </c>
      <c r="D33" s="42">
        <v>2740.5320040000001</v>
      </c>
      <c r="E33" s="42">
        <v>2904.0579899999998</v>
      </c>
      <c r="G33" s="38"/>
      <c r="H33" s="38"/>
      <c r="I33" s="47"/>
      <c r="J33" s="26"/>
      <c r="K33" s="26"/>
    </row>
    <row r="34" spans="1:11" ht="20.100000000000001" customHeight="1">
      <c r="A34" s="35"/>
      <c r="B34" s="36" t="s">
        <v>315</v>
      </c>
      <c r="C34" s="37">
        <v>1659.8724199999999</v>
      </c>
      <c r="D34" s="37">
        <v>2926.8966970000001</v>
      </c>
      <c r="E34" s="37">
        <v>2572.3652809999999</v>
      </c>
      <c r="G34" s="38"/>
      <c r="H34" s="38"/>
      <c r="I34" s="47"/>
      <c r="J34" s="26"/>
      <c r="K34" s="26"/>
    </row>
    <row r="35" spans="1:11" ht="20.100000000000001" customHeight="1">
      <c r="A35" s="40"/>
      <c r="B35" s="41" t="s">
        <v>344</v>
      </c>
      <c r="C35" s="42">
        <v>0.47517100000000001</v>
      </c>
      <c r="D35" s="42">
        <v>98.323811000000006</v>
      </c>
      <c r="E35" s="42">
        <v>127.327164</v>
      </c>
      <c r="G35" s="38"/>
      <c r="H35" s="38"/>
      <c r="I35" s="47"/>
      <c r="J35" s="26"/>
      <c r="K35" s="26"/>
    </row>
    <row r="36" spans="1:11" ht="20.100000000000001" customHeight="1">
      <c r="A36" s="35"/>
      <c r="B36" s="36" t="s">
        <v>317</v>
      </c>
      <c r="C36" s="37">
        <v>47.585483000000004</v>
      </c>
      <c r="D36" s="37">
        <v>39.339649999999999</v>
      </c>
      <c r="E36" s="37">
        <v>60.775390000000002</v>
      </c>
      <c r="G36" s="38"/>
      <c r="H36" s="38"/>
      <c r="I36" s="47"/>
      <c r="J36" s="26"/>
      <c r="K36" s="26"/>
    </row>
    <row r="37" spans="1:11" ht="20.100000000000001" customHeight="1">
      <c r="A37" s="40"/>
      <c r="B37" s="41" t="s">
        <v>345</v>
      </c>
      <c r="C37" s="42">
        <v>5.2781739999999999</v>
      </c>
      <c r="D37" s="42">
        <v>6.2577199999999999</v>
      </c>
      <c r="E37" s="42">
        <v>4.5836100000000002</v>
      </c>
      <c r="G37" s="38"/>
      <c r="H37" s="38"/>
      <c r="I37" s="47"/>
      <c r="J37" s="26"/>
      <c r="K37" s="26"/>
    </row>
    <row r="38" spans="1:11" ht="20.100000000000001" customHeight="1">
      <c r="A38" s="35"/>
      <c r="B38" s="36" t="s">
        <v>321</v>
      </c>
      <c r="C38" s="37">
        <v>3.7323689999999998</v>
      </c>
      <c r="D38" s="37">
        <v>0.58627499999999999</v>
      </c>
      <c r="E38" s="37">
        <v>3.9827050000000002</v>
      </c>
      <c r="G38" s="38"/>
      <c r="H38" s="38"/>
      <c r="I38" s="47"/>
      <c r="J38" s="26"/>
      <c r="K38" s="26"/>
    </row>
    <row r="39" spans="1:11" ht="20.100000000000001" customHeight="1">
      <c r="A39" s="40"/>
      <c r="B39" s="41" t="s">
        <v>320</v>
      </c>
      <c r="C39" s="42">
        <v>0.37459500000000001</v>
      </c>
      <c r="D39" s="42">
        <v>1.1257900000000001</v>
      </c>
      <c r="E39" s="42">
        <v>1.6911780000000001</v>
      </c>
      <c r="G39" s="38"/>
      <c r="H39" s="38"/>
      <c r="I39" s="47"/>
      <c r="J39" s="26"/>
      <c r="K39" s="26"/>
    </row>
    <row r="40" spans="1:11" ht="20.100000000000001" customHeight="1">
      <c r="A40" s="35"/>
      <c r="B40" s="36" t="s">
        <v>346</v>
      </c>
      <c r="C40" s="37">
        <v>3.1186240000000001</v>
      </c>
      <c r="D40" s="37">
        <v>0.85897599999999996</v>
      </c>
      <c r="E40" s="37">
        <v>0.90100499999999994</v>
      </c>
      <c r="G40" s="38"/>
      <c r="H40" s="38"/>
      <c r="I40" s="47"/>
      <c r="J40" s="26"/>
      <c r="K40" s="26"/>
    </row>
    <row r="41" spans="1:11" ht="20.100000000000001" customHeight="1">
      <c r="A41" s="40"/>
      <c r="B41" s="41" t="s">
        <v>347</v>
      </c>
      <c r="C41" s="42">
        <v>1.148542</v>
      </c>
      <c r="D41" s="42">
        <v>0.270484</v>
      </c>
      <c r="E41" s="42">
        <v>0.51612199999999997</v>
      </c>
      <c r="G41" s="38"/>
      <c r="H41" s="38"/>
      <c r="I41" s="47"/>
      <c r="J41" s="26"/>
      <c r="K41" s="26"/>
    </row>
    <row r="42" spans="1:11" ht="20.100000000000001" customHeight="1">
      <c r="A42" s="35"/>
      <c r="B42" s="36" t="s">
        <v>348</v>
      </c>
      <c r="C42" s="37">
        <v>6.4518930000000001</v>
      </c>
      <c r="D42" s="37">
        <v>6.4959899999999999</v>
      </c>
      <c r="E42" s="37">
        <v>0.13916600000000001</v>
      </c>
      <c r="G42" s="38"/>
      <c r="H42" s="38"/>
      <c r="I42" s="47"/>
      <c r="J42" s="26"/>
      <c r="K42" s="26"/>
    </row>
    <row r="43" spans="1:11" ht="20.100000000000001" customHeight="1">
      <c r="A43" s="40"/>
      <c r="B43" s="41" t="s">
        <v>319</v>
      </c>
      <c r="C43" s="42">
        <v>0.19806799999999999</v>
      </c>
      <c r="D43" s="42">
        <v>0.47815099999999999</v>
      </c>
      <c r="E43" s="42">
        <v>7.5384000000000007E-2</v>
      </c>
      <c r="G43" s="38"/>
      <c r="H43" s="38"/>
      <c r="I43" s="47"/>
      <c r="J43" s="26"/>
      <c r="K43" s="26"/>
    </row>
    <row r="44" spans="1:11" ht="20.100000000000001" customHeight="1">
      <c r="A44" s="35"/>
      <c r="B44" s="36" t="s">
        <v>349</v>
      </c>
      <c r="C44" s="37">
        <v>0</v>
      </c>
      <c r="D44" s="37">
        <v>7.6509999999999998E-3</v>
      </c>
      <c r="E44" s="37">
        <v>5.62E-4</v>
      </c>
      <c r="G44" s="38"/>
      <c r="H44" s="38"/>
      <c r="I44" s="47"/>
      <c r="J44" s="26"/>
      <c r="K44" s="26"/>
    </row>
    <row r="45" spans="1:11" ht="20.100000000000001" customHeight="1">
      <c r="A45" s="40"/>
      <c r="B45" s="41" t="s">
        <v>350</v>
      </c>
      <c r="C45" s="42">
        <v>0</v>
      </c>
      <c r="D45" s="42">
        <v>5.8200000000000005E-4</v>
      </c>
      <c r="E45" s="42">
        <v>5.3600000000000002E-4</v>
      </c>
      <c r="G45" s="38"/>
      <c r="H45" s="38"/>
      <c r="I45" s="47"/>
      <c r="J45" s="26"/>
      <c r="K45" s="26"/>
    </row>
    <row r="46" spans="1:11" ht="20.100000000000001" customHeight="1" thickBot="1">
      <c r="A46" s="35"/>
      <c r="B46" s="36" t="s">
        <v>351</v>
      </c>
      <c r="C46" s="37">
        <v>4.9979999999999998E-3</v>
      </c>
      <c r="D46" s="37">
        <v>0</v>
      </c>
      <c r="E46" s="37">
        <v>0</v>
      </c>
      <c r="G46" s="38"/>
      <c r="H46" s="38"/>
      <c r="I46" s="47"/>
      <c r="J46" s="26"/>
      <c r="K46" s="26"/>
    </row>
    <row r="47" spans="1:11" ht="19.5" customHeight="1" thickBot="1">
      <c r="A47" s="48"/>
      <c r="B47" s="49" t="s">
        <v>81</v>
      </c>
      <c r="C47" s="50">
        <f>SUBTOTAL(9,C7:C46)</f>
        <v>40739.298186999993</v>
      </c>
      <c r="D47" s="50">
        <f>SUBTOTAL(9,D7:D46)</f>
        <v>47235.447798999994</v>
      </c>
      <c r="E47" s="50">
        <f>SUBTOTAL(9,E7:E46)</f>
        <v>50340.179351000021</v>
      </c>
      <c r="J47" s="26"/>
      <c r="K47" s="26"/>
    </row>
    <row r="48" spans="1:11" ht="35.1" customHeight="1">
      <c r="A48" s="46"/>
      <c r="B48" s="46"/>
      <c r="C48" s="51"/>
      <c r="D48" s="51"/>
      <c r="E48" s="51"/>
      <c r="J48" s="26"/>
      <c r="K48" s="26"/>
    </row>
    <row r="49" spans="1:11" ht="35.1" customHeight="1">
      <c r="A49" s="46"/>
      <c r="B49" s="46"/>
      <c r="C49" s="46"/>
      <c r="D49" s="46"/>
      <c r="E49" s="46"/>
      <c r="J49" s="26"/>
      <c r="K49" s="26"/>
    </row>
    <row r="50" spans="1:11" ht="35.1" customHeight="1">
      <c r="A50" s="46"/>
      <c r="B50" s="46"/>
      <c r="C50" s="46"/>
      <c r="D50" s="46"/>
      <c r="E50" s="46"/>
      <c r="J50" s="26"/>
      <c r="K50" s="26"/>
    </row>
    <row r="51" spans="1:11" ht="35.1" customHeight="1">
      <c r="A51" s="46"/>
      <c r="B51" s="46"/>
      <c r="C51" s="46"/>
      <c r="D51" s="46"/>
      <c r="E51" s="46"/>
      <c r="J51" s="26"/>
      <c r="K51" s="26"/>
    </row>
    <row r="52" spans="1:11" ht="35.1" customHeight="1">
      <c r="A52" s="46"/>
      <c r="B52" s="46"/>
      <c r="C52" s="46"/>
      <c r="D52" s="46"/>
      <c r="E52" s="46"/>
      <c r="J52" s="26"/>
      <c r="K52" s="26"/>
    </row>
    <row r="53" spans="1:11" ht="35.1" customHeight="1">
      <c r="A53" s="46"/>
      <c r="B53" s="46"/>
      <c r="C53" s="46"/>
      <c r="D53" s="46"/>
      <c r="E53" s="46"/>
      <c r="J53" s="26"/>
      <c r="K53" s="26"/>
    </row>
    <row r="54" spans="1:11" ht="35.1" customHeight="1">
      <c r="A54" s="46"/>
      <c r="B54" s="46"/>
      <c r="C54" s="46"/>
      <c r="D54" s="46"/>
      <c r="E54" s="46"/>
      <c r="J54" s="26"/>
      <c r="K54" s="26"/>
    </row>
    <row r="55" spans="1:11" ht="35.1" customHeight="1">
      <c r="A55" s="46"/>
      <c r="B55" s="46"/>
      <c r="C55" s="46"/>
      <c r="D55" s="46"/>
      <c r="E55" s="46"/>
      <c r="J55" s="26"/>
      <c r="K55" s="26"/>
    </row>
    <row r="56" spans="1:11" ht="35.1" customHeight="1">
      <c r="A56" s="46"/>
      <c r="B56" s="46"/>
      <c r="C56" s="46"/>
      <c r="D56" s="46"/>
      <c r="E56" s="46"/>
      <c r="J56" s="26"/>
      <c r="K56" s="26"/>
    </row>
    <row r="57" spans="1:11" ht="35.1" customHeight="1">
      <c r="A57" s="46"/>
      <c r="B57" s="46"/>
      <c r="C57" s="46"/>
      <c r="D57" s="46"/>
      <c r="E57" s="46"/>
      <c r="J57" s="26"/>
      <c r="K57" s="26"/>
    </row>
    <row r="58" spans="1:11" ht="35.1" customHeight="1">
      <c r="A58" s="46"/>
      <c r="B58" s="46"/>
      <c r="C58" s="46"/>
      <c r="D58" s="46"/>
      <c r="E58" s="46"/>
      <c r="J58" s="26"/>
      <c r="K58" s="26"/>
    </row>
    <row r="59" spans="1:11" ht="35.1" customHeight="1">
      <c r="A59" s="46"/>
      <c r="B59" s="46"/>
      <c r="C59" s="46"/>
      <c r="D59" s="46"/>
      <c r="E59" s="46"/>
      <c r="J59" s="26"/>
      <c r="K59" s="26"/>
    </row>
    <row r="60" spans="1:11" ht="35.1" customHeight="1">
      <c r="A60" s="46"/>
      <c r="B60" s="46"/>
      <c r="C60" s="46"/>
      <c r="D60" s="46"/>
      <c r="E60" s="46"/>
      <c r="J60" s="26"/>
      <c r="K60" s="26"/>
    </row>
    <row r="61" spans="1:11" ht="35.1" customHeight="1">
      <c r="A61" s="46"/>
      <c r="B61" s="46"/>
      <c r="C61" s="46"/>
      <c r="D61" s="46"/>
      <c r="E61" s="46"/>
      <c r="J61" s="26"/>
      <c r="K61" s="26"/>
    </row>
    <row r="62" spans="1:11" ht="35.1" customHeight="1">
      <c r="A62" s="46"/>
      <c r="B62" s="46"/>
      <c r="C62" s="46"/>
      <c r="D62" s="46"/>
      <c r="E62" s="46"/>
      <c r="J62" s="26"/>
      <c r="K62" s="26"/>
    </row>
    <row r="63" spans="1:11" ht="35.1" customHeight="1">
      <c r="A63" s="46"/>
      <c r="B63" s="46"/>
      <c r="C63" s="46"/>
      <c r="D63" s="46"/>
      <c r="E63" s="46"/>
      <c r="J63" s="26"/>
      <c r="K63" s="26"/>
    </row>
    <row r="64" spans="1:11" ht="35.1" customHeight="1">
      <c r="A64" s="46"/>
      <c r="B64" s="46"/>
      <c r="C64" s="46"/>
      <c r="D64" s="46"/>
      <c r="E64" s="46"/>
      <c r="J64" s="26"/>
      <c r="K64" s="26"/>
    </row>
    <row r="65" spans="1:11" ht="35.1" customHeight="1">
      <c r="A65" s="46"/>
      <c r="B65" s="46"/>
      <c r="C65" s="46"/>
      <c r="D65" s="46"/>
      <c r="E65" s="46"/>
      <c r="J65" s="26"/>
      <c r="K65" s="26"/>
    </row>
    <row r="66" spans="1:11" ht="35.1" customHeight="1">
      <c r="A66" s="46"/>
      <c r="B66" s="46"/>
      <c r="C66" s="46"/>
      <c r="D66" s="46"/>
      <c r="E66" s="46"/>
      <c r="J66" s="26"/>
      <c r="K66" s="26"/>
    </row>
    <row r="67" spans="1:11" ht="35.1" customHeight="1">
      <c r="A67" s="46"/>
      <c r="B67" s="46"/>
      <c r="C67" s="46"/>
      <c r="D67" s="46"/>
      <c r="E67" s="46"/>
      <c r="J67" s="26"/>
      <c r="K67" s="26"/>
    </row>
    <row r="68" spans="1:11" ht="35.1" customHeight="1">
      <c r="A68" s="46"/>
      <c r="B68" s="46"/>
      <c r="C68" s="46"/>
      <c r="D68" s="46"/>
      <c r="E68" s="46"/>
      <c r="J68" s="26"/>
      <c r="K68" s="26"/>
    </row>
    <row r="69" spans="1:11" ht="35.1" customHeight="1">
      <c r="A69" s="46"/>
      <c r="B69" s="46"/>
      <c r="C69" s="46"/>
      <c r="D69" s="46"/>
      <c r="E69" s="46"/>
      <c r="J69" s="26"/>
      <c r="K69" s="26"/>
    </row>
    <row r="70" spans="1:11" ht="35.1" customHeight="1">
      <c r="A70" s="46"/>
      <c r="B70" s="46"/>
      <c r="C70" s="46"/>
      <c r="D70" s="46"/>
      <c r="E70" s="46"/>
      <c r="J70" s="26"/>
      <c r="K70" s="26"/>
    </row>
    <row r="71" spans="1:11" ht="35.1" customHeight="1">
      <c r="A71" s="46"/>
      <c r="B71" s="46"/>
      <c r="C71" s="46"/>
      <c r="D71" s="46"/>
      <c r="E71" s="46"/>
      <c r="J71" s="26"/>
      <c r="K71" s="26"/>
    </row>
    <row r="72" spans="1:11" ht="35.1" customHeight="1">
      <c r="A72" s="46"/>
      <c r="B72" s="46"/>
      <c r="C72" s="46"/>
      <c r="D72" s="46"/>
      <c r="E72" s="46"/>
      <c r="J72" s="26"/>
      <c r="K72" s="26"/>
    </row>
    <row r="73" spans="1:11" ht="35.1" customHeight="1">
      <c r="A73" s="46"/>
      <c r="B73" s="46"/>
      <c r="C73" s="46"/>
      <c r="D73" s="46"/>
      <c r="E73" s="46"/>
      <c r="J73" s="26"/>
      <c r="K73" s="26"/>
    </row>
    <row r="74" spans="1:11" ht="35.1" customHeight="1">
      <c r="A74" s="46"/>
      <c r="B74" s="46"/>
      <c r="C74" s="46"/>
      <c r="D74" s="46"/>
      <c r="E74" s="46"/>
      <c r="J74" s="26"/>
      <c r="K74" s="26"/>
    </row>
    <row r="75" spans="1:11" ht="35.1" customHeight="1">
      <c r="A75" s="46"/>
      <c r="B75" s="46"/>
      <c r="C75" s="46"/>
      <c r="D75" s="46"/>
      <c r="E75" s="46"/>
      <c r="J75" s="26"/>
      <c r="K75" s="26"/>
    </row>
    <row r="76" spans="1:11" ht="35.1" customHeight="1">
      <c r="A76" s="46"/>
      <c r="B76" s="46"/>
      <c r="C76" s="46"/>
      <c r="D76" s="46"/>
      <c r="E76" s="46"/>
      <c r="J76" s="26"/>
      <c r="K76" s="26"/>
    </row>
    <row r="77" spans="1:11" ht="35.1" customHeight="1">
      <c r="A77" s="46"/>
      <c r="B77" s="46"/>
      <c r="C77" s="46"/>
      <c r="D77" s="46"/>
      <c r="E77" s="46"/>
      <c r="J77" s="26"/>
      <c r="K77" s="26"/>
    </row>
    <row r="78" spans="1:11" ht="35.1" customHeight="1">
      <c r="A78" s="46"/>
      <c r="B78" s="46"/>
      <c r="C78" s="46"/>
      <c r="D78" s="46"/>
      <c r="E78" s="46"/>
      <c r="J78" s="26"/>
      <c r="K78" s="26"/>
    </row>
    <row r="79" spans="1:11" ht="35.1" customHeight="1">
      <c r="A79" s="46"/>
      <c r="B79" s="46"/>
      <c r="C79" s="46"/>
      <c r="D79" s="46"/>
      <c r="E79" s="46"/>
      <c r="J79" s="26"/>
      <c r="K79" s="26"/>
    </row>
    <row r="80" spans="1:11" ht="35.1" customHeight="1">
      <c r="A80" s="46"/>
      <c r="B80" s="46"/>
      <c r="C80" s="46"/>
      <c r="D80" s="46"/>
      <c r="E80" s="46"/>
      <c r="J80" s="26"/>
      <c r="K80" s="26"/>
    </row>
    <row r="81" spans="1:11" ht="35.1" customHeight="1">
      <c r="A81" s="46"/>
      <c r="B81" s="46"/>
      <c r="C81" s="46"/>
      <c r="D81" s="46"/>
      <c r="E81" s="46"/>
      <c r="J81" s="26"/>
      <c r="K81" s="26"/>
    </row>
    <row r="82" spans="1:11" ht="35.1" customHeight="1">
      <c r="A82" s="46"/>
      <c r="B82" s="46"/>
      <c r="C82" s="46"/>
      <c r="D82" s="46"/>
      <c r="E82" s="46"/>
      <c r="J82" s="26"/>
      <c r="K82" s="26"/>
    </row>
    <row r="83" spans="1:11" ht="35.1" customHeight="1">
      <c r="A83" s="46"/>
      <c r="B83" s="46"/>
      <c r="C83" s="46"/>
      <c r="D83" s="46"/>
      <c r="E83" s="46"/>
      <c r="J83" s="26"/>
      <c r="K83" s="26"/>
    </row>
    <row r="84" spans="1:11" ht="35.1" customHeight="1">
      <c r="A84" s="46"/>
      <c r="B84" s="46"/>
      <c r="C84" s="46"/>
      <c r="D84" s="46"/>
      <c r="E84" s="46"/>
      <c r="J84" s="26"/>
      <c r="K84" s="26"/>
    </row>
    <row r="85" spans="1:11" ht="35.1" customHeight="1">
      <c r="A85" s="46"/>
      <c r="B85" s="46"/>
      <c r="C85" s="46"/>
      <c r="D85" s="46"/>
      <c r="E85" s="46"/>
      <c r="J85" s="26"/>
      <c r="K85" s="26"/>
    </row>
    <row r="86" spans="1:11" ht="35.1" customHeight="1">
      <c r="A86" s="46"/>
      <c r="B86" s="46"/>
      <c r="C86" s="46"/>
      <c r="D86" s="46"/>
      <c r="E86" s="46"/>
      <c r="J86" s="26"/>
      <c r="K86" s="26"/>
    </row>
    <row r="87" spans="1:11" ht="35.1" customHeight="1">
      <c r="A87" s="46"/>
      <c r="B87" s="46"/>
      <c r="C87" s="46"/>
      <c r="D87" s="46"/>
      <c r="E87" s="46"/>
      <c r="J87" s="26"/>
      <c r="K87" s="26"/>
    </row>
    <row r="88" spans="1:11" ht="35.1" customHeight="1">
      <c r="A88" s="46"/>
      <c r="B88" s="46"/>
      <c r="C88" s="46"/>
      <c r="D88" s="46"/>
      <c r="E88" s="46"/>
      <c r="J88" s="26"/>
      <c r="K88" s="26"/>
    </row>
    <row r="89" spans="1:11" ht="35.1" customHeight="1">
      <c r="A89" s="46"/>
      <c r="B89" s="46"/>
      <c r="C89" s="46"/>
      <c r="D89" s="46"/>
      <c r="E89" s="46"/>
      <c r="J89" s="26"/>
      <c r="K89" s="26"/>
    </row>
    <row r="90" spans="1:11" ht="35.1" customHeight="1">
      <c r="A90" s="46"/>
      <c r="B90" s="46"/>
      <c r="C90" s="46"/>
      <c r="D90" s="46"/>
      <c r="E90" s="46"/>
      <c r="J90" s="26"/>
      <c r="K90" s="26"/>
    </row>
    <row r="91" spans="1:11" ht="35.1" customHeight="1">
      <c r="A91" s="46"/>
      <c r="B91" s="46"/>
      <c r="C91" s="46"/>
      <c r="D91" s="46"/>
      <c r="E91" s="46"/>
      <c r="J91" s="26"/>
      <c r="K91" s="26"/>
    </row>
    <row r="92" spans="1:11" ht="35.1" customHeight="1">
      <c r="A92" s="46"/>
      <c r="B92" s="46"/>
      <c r="C92" s="46"/>
      <c r="D92" s="46"/>
      <c r="E92" s="46"/>
      <c r="J92" s="26"/>
      <c r="K92" s="26"/>
    </row>
    <row r="93" spans="1:11" ht="35.1" customHeight="1">
      <c r="A93" s="46"/>
      <c r="B93" s="46"/>
      <c r="C93" s="46"/>
      <c r="D93" s="46"/>
      <c r="E93" s="46"/>
      <c r="J93" s="26"/>
      <c r="K93" s="26"/>
    </row>
    <row r="94" spans="1:11" ht="35.1" customHeight="1">
      <c r="A94" s="46"/>
      <c r="B94" s="46"/>
      <c r="C94" s="46"/>
      <c r="D94" s="46"/>
      <c r="E94" s="46"/>
      <c r="J94" s="26"/>
      <c r="K94" s="26"/>
    </row>
    <row r="95" spans="1:11" ht="35.1" customHeight="1">
      <c r="A95" s="46"/>
      <c r="B95" s="46"/>
      <c r="C95" s="46"/>
      <c r="D95" s="46"/>
      <c r="E95" s="46"/>
      <c r="J95" s="26"/>
      <c r="K95" s="26"/>
    </row>
    <row r="96" spans="1:11" ht="35.1" customHeight="1">
      <c r="A96" s="46"/>
      <c r="B96" s="46"/>
      <c r="C96" s="46"/>
      <c r="D96" s="46"/>
      <c r="E96" s="46"/>
      <c r="J96" s="26"/>
      <c r="K96" s="26"/>
    </row>
    <row r="97" spans="1:11" ht="35.1" customHeight="1">
      <c r="A97" s="46"/>
      <c r="B97" s="46"/>
      <c r="C97" s="46"/>
      <c r="D97" s="46"/>
      <c r="E97" s="46"/>
      <c r="J97" s="26"/>
      <c r="K97" s="26"/>
    </row>
    <row r="98" spans="1:11" ht="35.1" customHeight="1">
      <c r="A98" s="46"/>
      <c r="B98" s="46"/>
      <c r="C98" s="46"/>
      <c r="D98" s="46"/>
      <c r="E98" s="46"/>
      <c r="J98" s="26"/>
      <c r="K98" s="26"/>
    </row>
    <row r="99" spans="1:11" ht="35.1" customHeight="1">
      <c r="A99" s="46"/>
      <c r="B99" s="46"/>
      <c r="C99" s="46"/>
      <c r="D99" s="46"/>
      <c r="E99" s="46"/>
      <c r="J99" s="26"/>
      <c r="K99" s="26"/>
    </row>
    <row r="100" spans="1:11" ht="35.1" customHeight="1">
      <c r="A100" s="46"/>
      <c r="B100" s="46"/>
      <c r="C100" s="46"/>
      <c r="D100" s="46"/>
      <c r="E100" s="46"/>
      <c r="J100" s="26"/>
      <c r="K100" s="26"/>
    </row>
    <row r="101" spans="1:11" ht="35.1" customHeight="1">
      <c r="A101" s="46"/>
      <c r="B101" s="46"/>
      <c r="C101" s="46"/>
      <c r="D101" s="46"/>
      <c r="E101" s="46"/>
      <c r="J101" s="26"/>
      <c r="K101" s="26"/>
    </row>
    <row r="102" spans="1:11" ht="35.1" customHeight="1">
      <c r="A102" s="46"/>
      <c r="B102" s="46"/>
      <c r="C102" s="46"/>
      <c r="D102" s="46"/>
      <c r="E102" s="46"/>
      <c r="J102" s="26"/>
      <c r="K102" s="26"/>
    </row>
    <row r="103" spans="1:11" ht="35.1" customHeight="1">
      <c r="A103" s="46"/>
      <c r="B103" s="46"/>
      <c r="C103" s="46"/>
      <c r="D103" s="46"/>
      <c r="E103" s="46"/>
      <c r="J103" s="26"/>
      <c r="K103" s="26"/>
    </row>
    <row r="104" spans="1:11" ht="35.1" customHeight="1">
      <c r="A104" s="46"/>
      <c r="B104" s="46"/>
      <c r="C104" s="46"/>
      <c r="D104" s="46"/>
      <c r="E104" s="46"/>
      <c r="J104" s="26"/>
      <c r="K104" s="26"/>
    </row>
    <row r="105" spans="1:11" ht="35.1" customHeight="1">
      <c r="A105" s="46"/>
      <c r="B105" s="46"/>
      <c r="C105" s="46"/>
      <c r="D105" s="46"/>
      <c r="E105" s="46"/>
      <c r="J105" s="26"/>
      <c r="K105" s="26"/>
    </row>
    <row r="106" spans="1:11" ht="35.1" customHeight="1">
      <c r="A106" s="46"/>
      <c r="B106" s="46"/>
      <c r="C106" s="46"/>
      <c r="D106" s="46"/>
      <c r="E106" s="46"/>
      <c r="J106" s="26"/>
      <c r="K106" s="26"/>
    </row>
    <row r="107" spans="1:11" ht="35.1" customHeight="1">
      <c r="A107" s="46"/>
      <c r="B107" s="46"/>
      <c r="C107" s="46"/>
      <c r="D107" s="46"/>
      <c r="E107" s="46"/>
      <c r="J107" s="26"/>
      <c r="K107" s="26"/>
    </row>
    <row r="108" spans="1:11" ht="35.1" customHeight="1">
      <c r="A108" s="46"/>
      <c r="B108" s="46"/>
      <c r="C108" s="46"/>
      <c r="D108" s="46"/>
      <c r="E108" s="46"/>
      <c r="J108" s="26"/>
      <c r="K108" s="26"/>
    </row>
    <row r="109" spans="1:11" ht="35.1" customHeight="1">
      <c r="A109" s="46"/>
      <c r="B109" s="46"/>
      <c r="C109" s="46"/>
      <c r="D109" s="46"/>
      <c r="E109" s="46"/>
      <c r="J109" s="26"/>
      <c r="K109" s="26"/>
    </row>
    <row r="110" spans="1:11" ht="35.1" customHeight="1">
      <c r="A110" s="46"/>
      <c r="B110" s="46"/>
      <c r="C110" s="46"/>
      <c r="D110" s="46"/>
      <c r="E110" s="46"/>
      <c r="J110" s="26"/>
      <c r="K110" s="26"/>
    </row>
    <row r="111" spans="1:11" ht="35.1" customHeight="1">
      <c r="A111" s="46"/>
      <c r="B111" s="46"/>
      <c r="C111" s="46"/>
      <c r="D111" s="46"/>
      <c r="E111" s="46"/>
      <c r="J111" s="26"/>
      <c r="K111" s="26"/>
    </row>
    <row r="112" spans="1:11" ht="35.1" customHeight="1">
      <c r="A112" s="46"/>
      <c r="B112" s="46"/>
      <c r="C112" s="46"/>
      <c r="D112" s="46"/>
      <c r="E112" s="46"/>
      <c r="J112" s="26"/>
      <c r="K112" s="26"/>
    </row>
    <row r="113" spans="1:11" ht="35.1" customHeight="1">
      <c r="A113" s="46"/>
      <c r="B113" s="46"/>
      <c r="C113" s="46"/>
      <c r="D113" s="46"/>
      <c r="E113" s="46"/>
      <c r="J113" s="26"/>
      <c r="K113" s="26"/>
    </row>
    <row r="114" spans="1:11" ht="35.1" customHeight="1">
      <c r="A114" s="46"/>
      <c r="B114" s="46"/>
      <c r="C114" s="46"/>
      <c r="D114" s="46"/>
      <c r="E114" s="46"/>
      <c r="J114" s="26"/>
      <c r="K114" s="26"/>
    </row>
    <row r="115" spans="1:11" ht="35.1" customHeight="1">
      <c r="A115" s="46"/>
      <c r="B115" s="46"/>
      <c r="C115" s="46"/>
      <c r="D115" s="46"/>
      <c r="E115" s="46"/>
      <c r="J115" s="26"/>
      <c r="K115" s="26"/>
    </row>
    <row r="116" spans="1:11" ht="35.1" customHeight="1">
      <c r="A116" s="46"/>
      <c r="B116" s="46"/>
      <c r="C116" s="46"/>
      <c r="D116" s="46"/>
      <c r="E116" s="46"/>
      <c r="J116" s="26"/>
      <c r="K116" s="26"/>
    </row>
    <row r="117" spans="1:11" ht="35.1" customHeight="1">
      <c r="A117" s="46"/>
      <c r="B117" s="46"/>
      <c r="C117" s="46"/>
      <c r="D117" s="46"/>
      <c r="E117" s="46"/>
      <c r="J117" s="26"/>
      <c r="K117" s="26"/>
    </row>
    <row r="118" spans="1:11" ht="35.1" customHeight="1">
      <c r="A118" s="46"/>
      <c r="B118" s="46"/>
      <c r="C118" s="46"/>
      <c r="D118" s="46"/>
      <c r="E118" s="46"/>
      <c r="J118" s="26"/>
      <c r="K118" s="26"/>
    </row>
    <row r="119" spans="1:11" ht="35.1" customHeight="1">
      <c r="A119" s="46"/>
      <c r="B119" s="46"/>
      <c r="C119" s="46"/>
      <c r="D119" s="46"/>
      <c r="E119" s="46"/>
      <c r="J119" s="26"/>
      <c r="K119" s="26"/>
    </row>
    <row r="120" spans="1:11" ht="35.1" customHeight="1">
      <c r="A120" s="46"/>
      <c r="B120" s="46"/>
      <c r="C120" s="46"/>
      <c r="D120" s="46"/>
      <c r="E120" s="46"/>
      <c r="J120" s="26"/>
      <c r="K120" s="26"/>
    </row>
    <row r="121" spans="1:11" ht="35.1" customHeight="1">
      <c r="A121" s="46"/>
      <c r="B121" s="46"/>
      <c r="C121" s="46"/>
      <c r="D121" s="46"/>
      <c r="E121" s="46"/>
      <c r="J121" s="26"/>
      <c r="K121" s="26"/>
    </row>
    <row r="122" spans="1:11" ht="35.1" customHeight="1">
      <c r="A122" s="46"/>
      <c r="B122" s="46"/>
      <c r="C122" s="46"/>
      <c r="D122" s="46"/>
      <c r="E122" s="46"/>
      <c r="J122" s="26"/>
      <c r="K122" s="26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5546875" defaultRowHeight="18" customHeight="1"/>
  <cols>
    <col min="1" max="1" width="6.42578125" style="143" customWidth="1"/>
    <col min="2" max="2" width="22.85546875" style="143" customWidth="1"/>
    <col min="3" max="5" width="14.85546875" style="143" bestFit="1" customWidth="1"/>
    <col min="6" max="6" width="0.140625" style="143" customWidth="1"/>
    <col min="7" max="7" width="11.85546875" style="143" bestFit="1" customWidth="1"/>
    <col min="8" max="9" width="8.85546875" style="143"/>
    <col min="10" max="11" width="8.85546875" style="144"/>
    <col min="12" max="245" width="8.85546875" style="143"/>
    <col min="246" max="246" width="5.85546875" style="143" customWidth="1"/>
    <col min="247" max="247" width="32.85546875" style="143" customWidth="1"/>
    <col min="248" max="248" width="5.85546875" style="143" customWidth="1"/>
    <col min="249" max="249" width="32.85546875" style="143" customWidth="1"/>
    <col min="250" max="255" width="8.85546875" style="143"/>
    <col min="256" max="256" width="32.85546875" style="143" customWidth="1"/>
    <col min="257" max="257" width="5.85546875" style="143" customWidth="1"/>
    <col min="258" max="258" width="32.85546875" style="143" customWidth="1"/>
    <col min="259" max="259" width="5.85546875" style="143" customWidth="1"/>
    <col min="260" max="501" width="8.85546875" style="143"/>
    <col min="502" max="502" width="5.85546875" style="143" customWidth="1"/>
    <col min="503" max="503" width="32.85546875" style="143" customWidth="1"/>
    <col min="504" max="504" width="5.85546875" style="143" customWidth="1"/>
    <col min="505" max="505" width="32.85546875" style="143" customWidth="1"/>
    <col min="506" max="511" width="8.85546875" style="143"/>
    <col min="512" max="512" width="32.85546875" style="143" customWidth="1"/>
    <col min="513" max="513" width="5.85546875" style="143" customWidth="1"/>
    <col min="514" max="514" width="32.85546875" style="143" customWidth="1"/>
    <col min="515" max="515" width="5.85546875" style="143" customWidth="1"/>
    <col min="516" max="757" width="8.85546875" style="143"/>
    <col min="758" max="758" width="5.85546875" style="143" customWidth="1"/>
    <col min="759" max="759" width="32.85546875" style="143" customWidth="1"/>
    <col min="760" max="760" width="5.85546875" style="143" customWidth="1"/>
    <col min="761" max="761" width="32.85546875" style="143" customWidth="1"/>
    <col min="762" max="767" width="8.85546875" style="143"/>
    <col min="768" max="768" width="32.85546875" style="143" customWidth="1"/>
    <col min="769" max="769" width="5.85546875" style="143" customWidth="1"/>
    <col min="770" max="770" width="32.85546875" style="143" customWidth="1"/>
    <col min="771" max="771" width="5.85546875" style="143" customWidth="1"/>
    <col min="772" max="1013" width="8.85546875" style="143"/>
    <col min="1014" max="1014" width="5.85546875" style="143" customWidth="1"/>
    <col min="1015" max="1015" width="32.85546875" style="143" customWidth="1"/>
    <col min="1016" max="1016" width="5.85546875" style="143" customWidth="1"/>
    <col min="1017" max="1017" width="32.85546875" style="143" customWidth="1"/>
    <col min="1018" max="1023" width="8.85546875" style="143"/>
    <col min="1024" max="1024" width="32.85546875" style="143" customWidth="1"/>
    <col min="1025" max="1025" width="5.85546875" style="143" customWidth="1"/>
    <col min="1026" max="1026" width="32.85546875" style="143" customWidth="1"/>
    <col min="1027" max="1027" width="5.85546875" style="143" customWidth="1"/>
    <col min="1028" max="1269" width="8.85546875" style="143"/>
    <col min="1270" max="1270" width="5.85546875" style="143" customWidth="1"/>
    <col min="1271" max="1271" width="32.85546875" style="143" customWidth="1"/>
    <col min="1272" max="1272" width="5.85546875" style="143" customWidth="1"/>
    <col min="1273" max="1273" width="32.85546875" style="143" customWidth="1"/>
    <col min="1274" max="1279" width="8.85546875" style="143"/>
    <col min="1280" max="1280" width="32.85546875" style="143" customWidth="1"/>
    <col min="1281" max="1281" width="5.85546875" style="143" customWidth="1"/>
    <col min="1282" max="1282" width="32.85546875" style="143" customWidth="1"/>
    <col min="1283" max="1283" width="5.85546875" style="143" customWidth="1"/>
    <col min="1284" max="1525" width="8.85546875" style="143"/>
    <col min="1526" max="1526" width="5.85546875" style="143" customWidth="1"/>
    <col min="1527" max="1527" width="32.85546875" style="143" customWidth="1"/>
    <col min="1528" max="1528" width="5.85546875" style="143" customWidth="1"/>
    <col min="1529" max="1529" width="32.85546875" style="143" customWidth="1"/>
    <col min="1530" max="1535" width="8.85546875" style="143"/>
    <col min="1536" max="1536" width="32.85546875" style="143" customWidth="1"/>
    <col min="1537" max="1537" width="5.85546875" style="143" customWidth="1"/>
    <col min="1538" max="1538" width="32.85546875" style="143" customWidth="1"/>
    <col min="1539" max="1539" width="5.85546875" style="143" customWidth="1"/>
    <col min="1540" max="1781" width="8.85546875" style="143"/>
    <col min="1782" max="1782" width="5.85546875" style="143" customWidth="1"/>
    <col min="1783" max="1783" width="32.85546875" style="143" customWidth="1"/>
    <col min="1784" max="1784" width="5.85546875" style="143" customWidth="1"/>
    <col min="1785" max="1785" width="32.85546875" style="143" customWidth="1"/>
    <col min="1786" max="1791" width="8.85546875" style="143"/>
    <col min="1792" max="1792" width="32.85546875" style="143" customWidth="1"/>
    <col min="1793" max="1793" width="5.85546875" style="143" customWidth="1"/>
    <col min="1794" max="1794" width="32.85546875" style="143" customWidth="1"/>
    <col min="1795" max="1795" width="5.85546875" style="143" customWidth="1"/>
    <col min="1796" max="2037" width="8.85546875" style="143"/>
    <col min="2038" max="2038" width="5.85546875" style="143" customWidth="1"/>
    <col min="2039" max="2039" width="32.85546875" style="143" customWidth="1"/>
    <col min="2040" max="2040" width="5.85546875" style="143" customWidth="1"/>
    <col min="2041" max="2041" width="32.85546875" style="143" customWidth="1"/>
    <col min="2042" max="2047" width="8.85546875" style="143"/>
    <col min="2048" max="2048" width="32.85546875" style="143" customWidth="1"/>
    <col min="2049" max="2049" width="5.85546875" style="143" customWidth="1"/>
    <col min="2050" max="2050" width="32.85546875" style="143" customWidth="1"/>
    <col min="2051" max="2051" width="5.85546875" style="143" customWidth="1"/>
    <col min="2052" max="2293" width="8.85546875" style="143"/>
    <col min="2294" max="2294" width="5.85546875" style="143" customWidth="1"/>
    <col min="2295" max="2295" width="32.85546875" style="143" customWidth="1"/>
    <col min="2296" max="2296" width="5.85546875" style="143" customWidth="1"/>
    <col min="2297" max="2297" width="32.85546875" style="143" customWidth="1"/>
    <col min="2298" max="2303" width="8.85546875" style="143"/>
    <col min="2304" max="2304" width="32.85546875" style="143" customWidth="1"/>
    <col min="2305" max="2305" width="5.85546875" style="143" customWidth="1"/>
    <col min="2306" max="2306" width="32.85546875" style="143" customWidth="1"/>
    <col min="2307" max="2307" width="5.85546875" style="143" customWidth="1"/>
    <col min="2308" max="2549" width="8.85546875" style="143"/>
    <col min="2550" max="2550" width="5.85546875" style="143" customWidth="1"/>
    <col min="2551" max="2551" width="32.85546875" style="143" customWidth="1"/>
    <col min="2552" max="2552" width="5.85546875" style="143" customWidth="1"/>
    <col min="2553" max="2553" width="32.85546875" style="143" customWidth="1"/>
    <col min="2554" max="2559" width="8.85546875" style="143"/>
    <col min="2560" max="2560" width="32.85546875" style="143" customWidth="1"/>
    <col min="2561" max="2561" width="5.85546875" style="143" customWidth="1"/>
    <col min="2562" max="2562" width="32.85546875" style="143" customWidth="1"/>
    <col min="2563" max="2563" width="5.85546875" style="143" customWidth="1"/>
    <col min="2564" max="2805" width="8.85546875" style="143"/>
    <col min="2806" max="2806" width="5.85546875" style="143" customWidth="1"/>
    <col min="2807" max="2807" width="32.85546875" style="143" customWidth="1"/>
    <col min="2808" max="2808" width="5.85546875" style="143" customWidth="1"/>
    <col min="2809" max="2809" width="32.85546875" style="143" customWidth="1"/>
    <col min="2810" max="2815" width="8.85546875" style="143"/>
    <col min="2816" max="2816" width="32.85546875" style="143" customWidth="1"/>
    <col min="2817" max="2817" width="5.85546875" style="143" customWidth="1"/>
    <col min="2818" max="2818" width="32.85546875" style="143" customWidth="1"/>
    <col min="2819" max="2819" width="5.85546875" style="143" customWidth="1"/>
    <col min="2820" max="3061" width="8.85546875" style="143"/>
    <col min="3062" max="3062" width="5.85546875" style="143" customWidth="1"/>
    <col min="3063" max="3063" width="32.85546875" style="143" customWidth="1"/>
    <col min="3064" max="3064" width="5.85546875" style="143" customWidth="1"/>
    <col min="3065" max="3065" width="32.85546875" style="143" customWidth="1"/>
    <col min="3066" max="3071" width="8.85546875" style="143"/>
    <col min="3072" max="3072" width="32.85546875" style="143" customWidth="1"/>
    <col min="3073" max="3073" width="5.85546875" style="143" customWidth="1"/>
    <col min="3074" max="3074" width="32.85546875" style="143" customWidth="1"/>
    <col min="3075" max="3075" width="5.85546875" style="143" customWidth="1"/>
    <col min="3076" max="3317" width="8.85546875" style="143"/>
    <col min="3318" max="3318" width="5.85546875" style="143" customWidth="1"/>
    <col min="3319" max="3319" width="32.85546875" style="143" customWidth="1"/>
    <col min="3320" max="3320" width="5.85546875" style="143" customWidth="1"/>
    <col min="3321" max="3321" width="32.85546875" style="143" customWidth="1"/>
    <col min="3322" max="3327" width="8.85546875" style="143"/>
    <col min="3328" max="3328" width="32.85546875" style="143" customWidth="1"/>
    <col min="3329" max="3329" width="5.85546875" style="143" customWidth="1"/>
    <col min="3330" max="3330" width="32.85546875" style="143" customWidth="1"/>
    <col min="3331" max="3331" width="5.85546875" style="143" customWidth="1"/>
    <col min="3332" max="3573" width="8.85546875" style="143"/>
    <col min="3574" max="3574" width="5.85546875" style="143" customWidth="1"/>
    <col min="3575" max="3575" width="32.85546875" style="143" customWidth="1"/>
    <col min="3576" max="3576" width="5.85546875" style="143" customWidth="1"/>
    <col min="3577" max="3577" width="32.85546875" style="143" customWidth="1"/>
    <col min="3578" max="3583" width="8.85546875" style="143"/>
    <col min="3584" max="3584" width="32.85546875" style="143" customWidth="1"/>
    <col min="3585" max="3585" width="5.85546875" style="143" customWidth="1"/>
    <col min="3586" max="3586" width="32.85546875" style="143" customWidth="1"/>
    <col min="3587" max="3587" width="5.85546875" style="143" customWidth="1"/>
    <col min="3588" max="3829" width="8.85546875" style="143"/>
    <col min="3830" max="3830" width="5.85546875" style="143" customWidth="1"/>
    <col min="3831" max="3831" width="32.85546875" style="143" customWidth="1"/>
    <col min="3832" max="3832" width="5.85546875" style="143" customWidth="1"/>
    <col min="3833" max="3833" width="32.85546875" style="143" customWidth="1"/>
    <col min="3834" max="3839" width="8.85546875" style="143"/>
    <col min="3840" max="3840" width="32.85546875" style="143" customWidth="1"/>
    <col min="3841" max="3841" width="5.85546875" style="143" customWidth="1"/>
    <col min="3842" max="3842" width="32.85546875" style="143" customWidth="1"/>
    <col min="3843" max="3843" width="5.85546875" style="143" customWidth="1"/>
    <col min="3844" max="4085" width="8.85546875" style="143"/>
    <col min="4086" max="4086" width="5.85546875" style="143" customWidth="1"/>
    <col min="4087" max="4087" width="32.85546875" style="143" customWidth="1"/>
    <col min="4088" max="4088" width="5.85546875" style="143" customWidth="1"/>
    <col min="4089" max="4089" width="32.85546875" style="143" customWidth="1"/>
    <col min="4090" max="4095" width="8.85546875" style="143"/>
    <col min="4096" max="4096" width="32.85546875" style="143" customWidth="1"/>
    <col min="4097" max="4097" width="5.85546875" style="143" customWidth="1"/>
    <col min="4098" max="4098" width="32.85546875" style="143" customWidth="1"/>
    <col min="4099" max="4099" width="5.85546875" style="143" customWidth="1"/>
    <col min="4100" max="4341" width="8.85546875" style="143"/>
    <col min="4342" max="4342" width="5.85546875" style="143" customWidth="1"/>
    <col min="4343" max="4343" width="32.85546875" style="143" customWidth="1"/>
    <col min="4344" max="4344" width="5.85546875" style="143" customWidth="1"/>
    <col min="4345" max="4345" width="32.85546875" style="143" customWidth="1"/>
    <col min="4346" max="4351" width="8.85546875" style="143"/>
    <col min="4352" max="4352" width="32.85546875" style="143" customWidth="1"/>
    <col min="4353" max="4353" width="5.85546875" style="143" customWidth="1"/>
    <col min="4354" max="4354" width="32.85546875" style="143" customWidth="1"/>
    <col min="4355" max="4355" width="5.85546875" style="143" customWidth="1"/>
    <col min="4356" max="4597" width="8.85546875" style="143"/>
    <col min="4598" max="4598" width="5.85546875" style="143" customWidth="1"/>
    <col min="4599" max="4599" width="32.85546875" style="143" customWidth="1"/>
    <col min="4600" max="4600" width="5.85546875" style="143" customWidth="1"/>
    <col min="4601" max="4601" width="32.85546875" style="143" customWidth="1"/>
    <col min="4602" max="4607" width="8.85546875" style="143"/>
    <col min="4608" max="4608" width="32.85546875" style="143" customWidth="1"/>
    <col min="4609" max="4609" width="5.85546875" style="143" customWidth="1"/>
    <col min="4610" max="4610" width="32.85546875" style="143" customWidth="1"/>
    <col min="4611" max="4611" width="5.85546875" style="143" customWidth="1"/>
    <col min="4612" max="4853" width="8.85546875" style="143"/>
    <col min="4854" max="4854" width="5.85546875" style="143" customWidth="1"/>
    <col min="4855" max="4855" width="32.85546875" style="143" customWidth="1"/>
    <col min="4856" max="4856" width="5.85546875" style="143" customWidth="1"/>
    <col min="4857" max="4857" width="32.85546875" style="143" customWidth="1"/>
    <col min="4858" max="4863" width="8.85546875" style="143"/>
    <col min="4864" max="4864" width="32.85546875" style="143" customWidth="1"/>
    <col min="4865" max="4865" width="5.85546875" style="143" customWidth="1"/>
    <col min="4866" max="4866" width="32.85546875" style="143" customWidth="1"/>
    <col min="4867" max="4867" width="5.85546875" style="143" customWidth="1"/>
    <col min="4868" max="5109" width="8.85546875" style="143"/>
    <col min="5110" max="5110" width="5.85546875" style="143" customWidth="1"/>
    <col min="5111" max="5111" width="32.85546875" style="143" customWidth="1"/>
    <col min="5112" max="5112" width="5.85546875" style="143" customWidth="1"/>
    <col min="5113" max="5113" width="32.85546875" style="143" customWidth="1"/>
    <col min="5114" max="5119" width="8.85546875" style="143"/>
    <col min="5120" max="5120" width="32.85546875" style="143" customWidth="1"/>
    <col min="5121" max="5121" width="5.85546875" style="143" customWidth="1"/>
    <col min="5122" max="5122" width="32.85546875" style="143" customWidth="1"/>
    <col min="5123" max="5123" width="5.85546875" style="143" customWidth="1"/>
    <col min="5124" max="5365" width="8.85546875" style="143"/>
    <col min="5366" max="5366" width="5.85546875" style="143" customWidth="1"/>
    <col min="5367" max="5367" width="32.85546875" style="143" customWidth="1"/>
    <col min="5368" max="5368" width="5.85546875" style="143" customWidth="1"/>
    <col min="5369" max="5369" width="32.85546875" style="143" customWidth="1"/>
    <col min="5370" max="5375" width="8.85546875" style="143"/>
    <col min="5376" max="5376" width="32.85546875" style="143" customWidth="1"/>
    <col min="5377" max="5377" width="5.85546875" style="143" customWidth="1"/>
    <col min="5378" max="5378" width="32.85546875" style="143" customWidth="1"/>
    <col min="5379" max="5379" width="5.85546875" style="143" customWidth="1"/>
    <col min="5380" max="5621" width="8.85546875" style="143"/>
    <col min="5622" max="5622" width="5.85546875" style="143" customWidth="1"/>
    <col min="5623" max="5623" width="32.85546875" style="143" customWidth="1"/>
    <col min="5624" max="5624" width="5.85546875" style="143" customWidth="1"/>
    <col min="5625" max="5625" width="32.85546875" style="143" customWidth="1"/>
    <col min="5626" max="5631" width="8.85546875" style="143"/>
    <col min="5632" max="5632" width="32.85546875" style="143" customWidth="1"/>
    <col min="5633" max="5633" width="5.85546875" style="143" customWidth="1"/>
    <col min="5634" max="5634" width="32.85546875" style="143" customWidth="1"/>
    <col min="5635" max="5635" width="5.85546875" style="143" customWidth="1"/>
    <col min="5636" max="5877" width="8.85546875" style="143"/>
    <col min="5878" max="5878" width="5.85546875" style="143" customWidth="1"/>
    <col min="5879" max="5879" width="32.85546875" style="143" customWidth="1"/>
    <col min="5880" max="5880" width="5.85546875" style="143" customWidth="1"/>
    <col min="5881" max="5881" width="32.85546875" style="143" customWidth="1"/>
    <col min="5882" max="5887" width="8.85546875" style="143"/>
    <col min="5888" max="5888" width="32.85546875" style="143" customWidth="1"/>
    <col min="5889" max="5889" width="5.85546875" style="143" customWidth="1"/>
    <col min="5890" max="5890" width="32.85546875" style="143" customWidth="1"/>
    <col min="5891" max="5891" width="5.85546875" style="143" customWidth="1"/>
    <col min="5892" max="6133" width="8.85546875" style="143"/>
    <col min="6134" max="6134" width="5.85546875" style="143" customWidth="1"/>
    <col min="6135" max="6135" width="32.85546875" style="143" customWidth="1"/>
    <col min="6136" max="6136" width="5.85546875" style="143" customWidth="1"/>
    <col min="6137" max="6137" width="32.85546875" style="143" customWidth="1"/>
    <col min="6138" max="6143" width="8.85546875" style="143"/>
    <col min="6144" max="6144" width="32.85546875" style="143" customWidth="1"/>
    <col min="6145" max="6145" width="5.85546875" style="143" customWidth="1"/>
    <col min="6146" max="6146" width="32.85546875" style="143" customWidth="1"/>
    <col min="6147" max="6147" width="5.85546875" style="143" customWidth="1"/>
    <col min="6148" max="6389" width="8.85546875" style="143"/>
    <col min="6390" max="6390" width="5.85546875" style="143" customWidth="1"/>
    <col min="6391" max="6391" width="32.85546875" style="143" customWidth="1"/>
    <col min="6392" max="6392" width="5.85546875" style="143" customWidth="1"/>
    <col min="6393" max="6393" width="32.85546875" style="143" customWidth="1"/>
    <col min="6394" max="6399" width="8.85546875" style="143"/>
    <col min="6400" max="6400" width="32.85546875" style="143" customWidth="1"/>
    <col min="6401" max="6401" width="5.85546875" style="143" customWidth="1"/>
    <col min="6402" max="6402" width="32.85546875" style="143" customWidth="1"/>
    <col min="6403" max="6403" width="5.85546875" style="143" customWidth="1"/>
    <col min="6404" max="6645" width="8.85546875" style="143"/>
    <col min="6646" max="6646" width="5.85546875" style="143" customWidth="1"/>
    <col min="6647" max="6647" width="32.85546875" style="143" customWidth="1"/>
    <col min="6648" max="6648" width="5.85546875" style="143" customWidth="1"/>
    <col min="6649" max="6649" width="32.85546875" style="143" customWidth="1"/>
    <col min="6650" max="6655" width="8.85546875" style="143"/>
    <col min="6656" max="6656" width="32.85546875" style="143" customWidth="1"/>
    <col min="6657" max="6657" width="5.85546875" style="143" customWidth="1"/>
    <col min="6658" max="6658" width="32.85546875" style="143" customWidth="1"/>
    <col min="6659" max="6659" width="5.85546875" style="143" customWidth="1"/>
    <col min="6660" max="6901" width="8.85546875" style="143"/>
    <col min="6902" max="6902" width="5.85546875" style="143" customWidth="1"/>
    <col min="6903" max="6903" width="32.85546875" style="143" customWidth="1"/>
    <col min="6904" max="6904" width="5.85546875" style="143" customWidth="1"/>
    <col min="6905" max="6905" width="32.85546875" style="143" customWidth="1"/>
    <col min="6906" max="6911" width="8.85546875" style="143"/>
    <col min="6912" max="6912" width="32.85546875" style="143" customWidth="1"/>
    <col min="6913" max="6913" width="5.85546875" style="143" customWidth="1"/>
    <col min="6914" max="6914" width="32.85546875" style="143" customWidth="1"/>
    <col min="6915" max="6915" width="5.85546875" style="143" customWidth="1"/>
    <col min="6916" max="7157" width="8.85546875" style="143"/>
    <col min="7158" max="7158" width="5.85546875" style="143" customWidth="1"/>
    <col min="7159" max="7159" width="32.85546875" style="143" customWidth="1"/>
    <col min="7160" max="7160" width="5.85546875" style="143" customWidth="1"/>
    <col min="7161" max="7161" width="32.85546875" style="143" customWidth="1"/>
    <col min="7162" max="7167" width="8.85546875" style="143"/>
    <col min="7168" max="7168" width="32.85546875" style="143" customWidth="1"/>
    <col min="7169" max="7169" width="5.85546875" style="143" customWidth="1"/>
    <col min="7170" max="7170" width="32.85546875" style="143" customWidth="1"/>
    <col min="7171" max="7171" width="5.85546875" style="143" customWidth="1"/>
    <col min="7172" max="7413" width="8.85546875" style="143"/>
    <col min="7414" max="7414" width="5.85546875" style="143" customWidth="1"/>
    <col min="7415" max="7415" width="32.85546875" style="143" customWidth="1"/>
    <col min="7416" max="7416" width="5.85546875" style="143" customWidth="1"/>
    <col min="7417" max="7417" width="32.85546875" style="143" customWidth="1"/>
    <col min="7418" max="7423" width="8.85546875" style="143"/>
    <col min="7424" max="7424" width="32.85546875" style="143" customWidth="1"/>
    <col min="7425" max="7425" width="5.85546875" style="143" customWidth="1"/>
    <col min="7426" max="7426" width="32.85546875" style="143" customWidth="1"/>
    <col min="7427" max="7427" width="5.85546875" style="143" customWidth="1"/>
    <col min="7428" max="7669" width="8.85546875" style="143"/>
    <col min="7670" max="7670" width="5.85546875" style="143" customWidth="1"/>
    <col min="7671" max="7671" width="32.85546875" style="143" customWidth="1"/>
    <col min="7672" max="7672" width="5.85546875" style="143" customWidth="1"/>
    <col min="7673" max="7673" width="32.85546875" style="143" customWidth="1"/>
    <col min="7674" max="7679" width="8.85546875" style="143"/>
    <col min="7680" max="7680" width="32.85546875" style="143" customWidth="1"/>
    <col min="7681" max="7681" width="5.85546875" style="143" customWidth="1"/>
    <col min="7682" max="7682" width="32.85546875" style="143" customWidth="1"/>
    <col min="7683" max="7683" width="5.85546875" style="143" customWidth="1"/>
    <col min="7684" max="7925" width="8.85546875" style="143"/>
    <col min="7926" max="7926" width="5.85546875" style="143" customWidth="1"/>
    <col min="7927" max="7927" width="32.85546875" style="143" customWidth="1"/>
    <col min="7928" max="7928" width="5.85546875" style="143" customWidth="1"/>
    <col min="7929" max="7929" width="32.85546875" style="143" customWidth="1"/>
    <col min="7930" max="7935" width="8.85546875" style="143"/>
    <col min="7936" max="7936" width="32.85546875" style="143" customWidth="1"/>
    <col min="7937" max="7937" width="5.85546875" style="143" customWidth="1"/>
    <col min="7938" max="7938" width="32.85546875" style="143" customWidth="1"/>
    <col min="7939" max="7939" width="5.85546875" style="143" customWidth="1"/>
    <col min="7940" max="8181" width="8.85546875" style="143"/>
    <col min="8182" max="8182" width="5.85546875" style="143" customWidth="1"/>
    <col min="8183" max="8183" width="32.85546875" style="143" customWidth="1"/>
    <col min="8184" max="8184" width="5.85546875" style="143" customWidth="1"/>
    <col min="8185" max="8185" width="32.85546875" style="143" customWidth="1"/>
    <col min="8186" max="8191" width="8.85546875" style="143"/>
    <col min="8192" max="8192" width="32.85546875" style="143" customWidth="1"/>
    <col min="8193" max="8193" width="5.85546875" style="143" customWidth="1"/>
    <col min="8194" max="8194" width="32.85546875" style="143" customWidth="1"/>
    <col min="8195" max="8195" width="5.85546875" style="143" customWidth="1"/>
    <col min="8196" max="8437" width="8.85546875" style="143"/>
    <col min="8438" max="8438" width="5.85546875" style="143" customWidth="1"/>
    <col min="8439" max="8439" width="32.85546875" style="143" customWidth="1"/>
    <col min="8440" max="8440" width="5.85546875" style="143" customWidth="1"/>
    <col min="8441" max="8441" width="32.85546875" style="143" customWidth="1"/>
    <col min="8442" max="8447" width="8.85546875" style="143"/>
    <col min="8448" max="8448" width="32.85546875" style="143" customWidth="1"/>
    <col min="8449" max="8449" width="5.85546875" style="143" customWidth="1"/>
    <col min="8450" max="8450" width="32.85546875" style="143" customWidth="1"/>
    <col min="8451" max="8451" width="5.85546875" style="143" customWidth="1"/>
    <col min="8452" max="8693" width="8.85546875" style="143"/>
    <col min="8694" max="8694" width="5.85546875" style="143" customWidth="1"/>
    <col min="8695" max="8695" width="32.85546875" style="143" customWidth="1"/>
    <col min="8696" max="8696" width="5.85546875" style="143" customWidth="1"/>
    <col min="8697" max="8697" width="32.85546875" style="143" customWidth="1"/>
    <col min="8698" max="8703" width="8.85546875" style="143"/>
    <col min="8704" max="8704" width="32.85546875" style="143" customWidth="1"/>
    <col min="8705" max="8705" width="5.85546875" style="143" customWidth="1"/>
    <col min="8706" max="8706" width="32.85546875" style="143" customWidth="1"/>
    <col min="8707" max="8707" width="5.85546875" style="143" customWidth="1"/>
    <col min="8708" max="8949" width="8.85546875" style="143"/>
    <col min="8950" max="8950" width="5.85546875" style="143" customWidth="1"/>
    <col min="8951" max="8951" width="32.85546875" style="143" customWidth="1"/>
    <col min="8952" max="8952" width="5.85546875" style="143" customWidth="1"/>
    <col min="8953" max="8953" width="32.85546875" style="143" customWidth="1"/>
    <col min="8954" max="8959" width="8.85546875" style="143"/>
    <col min="8960" max="8960" width="32.85546875" style="143" customWidth="1"/>
    <col min="8961" max="8961" width="5.85546875" style="143" customWidth="1"/>
    <col min="8962" max="8962" width="32.85546875" style="143" customWidth="1"/>
    <col min="8963" max="8963" width="5.85546875" style="143" customWidth="1"/>
    <col min="8964" max="9205" width="8.85546875" style="143"/>
    <col min="9206" max="9206" width="5.85546875" style="143" customWidth="1"/>
    <col min="9207" max="9207" width="32.85546875" style="143" customWidth="1"/>
    <col min="9208" max="9208" width="5.85546875" style="143" customWidth="1"/>
    <col min="9209" max="9209" width="32.85546875" style="143" customWidth="1"/>
    <col min="9210" max="9215" width="8.85546875" style="143"/>
    <col min="9216" max="9216" width="32.85546875" style="143" customWidth="1"/>
    <col min="9217" max="9217" width="5.85546875" style="143" customWidth="1"/>
    <col min="9218" max="9218" width="32.85546875" style="143" customWidth="1"/>
    <col min="9219" max="9219" width="5.85546875" style="143" customWidth="1"/>
    <col min="9220" max="9461" width="8.85546875" style="143"/>
    <col min="9462" max="9462" width="5.85546875" style="143" customWidth="1"/>
    <col min="9463" max="9463" width="32.85546875" style="143" customWidth="1"/>
    <col min="9464" max="9464" width="5.85546875" style="143" customWidth="1"/>
    <col min="9465" max="9465" width="32.85546875" style="143" customWidth="1"/>
    <col min="9466" max="9471" width="8.85546875" style="143"/>
    <col min="9472" max="9472" width="32.85546875" style="143" customWidth="1"/>
    <col min="9473" max="9473" width="5.85546875" style="143" customWidth="1"/>
    <col min="9474" max="9474" width="32.85546875" style="143" customWidth="1"/>
    <col min="9475" max="9475" width="5.85546875" style="143" customWidth="1"/>
    <col min="9476" max="9717" width="8.85546875" style="143"/>
    <col min="9718" max="9718" width="5.85546875" style="143" customWidth="1"/>
    <col min="9719" max="9719" width="32.85546875" style="143" customWidth="1"/>
    <col min="9720" max="9720" width="5.85546875" style="143" customWidth="1"/>
    <col min="9721" max="9721" width="32.85546875" style="143" customWidth="1"/>
    <col min="9722" max="9727" width="8.85546875" style="143"/>
    <col min="9728" max="9728" width="32.85546875" style="143" customWidth="1"/>
    <col min="9729" max="9729" width="5.85546875" style="143" customWidth="1"/>
    <col min="9730" max="9730" width="32.85546875" style="143" customWidth="1"/>
    <col min="9731" max="9731" width="5.85546875" style="143" customWidth="1"/>
    <col min="9732" max="9973" width="8.85546875" style="143"/>
    <col min="9974" max="9974" width="5.85546875" style="143" customWidth="1"/>
    <col min="9975" max="9975" width="32.85546875" style="143" customWidth="1"/>
    <col min="9976" max="9976" width="5.85546875" style="143" customWidth="1"/>
    <col min="9977" max="9977" width="32.85546875" style="143" customWidth="1"/>
    <col min="9978" max="9983" width="8.85546875" style="143"/>
    <col min="9984" max="9984" width="32.85546875" style="143" customWidth="1"/>
    <col min="9985" max="9985" width="5.85546875" style="143" customWidth="1"/>
    <col min="9986" max="9986" width="32.85546875" style="143" customWidth="1"/>
    <col min="9987" max="9987" width="5.85546875" style="143" customWidth="1"/>
    <col min="9988" max="10229" width="8.85546875" style="143"/>
    <col min="10230" max="10230" width="5.85546875" style="143" customWidth="1"/>
    <col min="10231" max="10231" width="32.85546875" style="143" customWidth="1"/>
    <col min="10232" max="10232" width="5.85546875" style="143" customWidth="1"/>
    <col min="10233" max="10233" width="32.85546875" style="143" customWidth="1"/>
    <col min="10234" max="10239" width="8.85546875" style="143"/>
    <col min="10240" max="10240" width="32.85546875" style="143" customWidth="1"/>
    <col min="10241" max="10241" width="5.85546875" style="143" customWidth="1"/>
    <col min="10242" max="10242" width="32.85546875" style="143" customWidth="1"/>
    <col min="10243" max="10243" width="5.85546875" style="143" customWidth="1"/>
    <col min="10244" max="10485" width="8.85546875" style="143"/>
    <col min="10486" max="10486" width="5.85546875" style="143" customWidth="1"/>
    <col min="10487" max="10487" width="32.85546875" style="143" customWidth="1"/>
    <col min="10488" max="10488" width="5.85546875" style="143" customWidth="1"/>
    <col min="10489" max="10489" width="32.85546875" style="143" customWidth="1"/>
    <col min="10490" max="10495" width="8.85546875" style="143"/>
    <col min="10496" max="10496" width="32.85546875" style="143" customWidth="1"/>
    <col min="10497" max="10497" width="5.85546875" style="143" customWidth="1"/>
    <col min="10498" max="10498" width="32.85546875" style="143" customWidth="1"/>
    <col min="10499" max="10499" width="5.85546875" style="143" customWidth="1"/>
    <col min="10500" max="10741" width="8.85546875" style="143"/>
    <col min="10742" max="10742" width="5.85546875" style="143" customWidth="1"/>
    <col min="10743" max="10743" width="32.85546875" style="143" customWidth="1"/>
    <col min="10744" max="10744" width="5.85546875" style="143" customWidth="1"/>
    <col min="10745" max="10745" width="32.85546875" style="143" customWidth="1"/>
    <col min="10746" max="10751" width="8.85546875" style="143"/>
    <col min="10752" max="10752" width="32.85546875" style="143" customWidth="1"/>
    <col min="10753" max="10753" width="5.85546875" style="143" customWidth="1"/>
    <col min="10754" max="10754" width="32.85546875" style="143" customWidth="1"/>
    <col min="10755" max="10755" width="5.85546875" style="143" customWidth="1"/>
    <col min="10756" max="10997" width="8.85546875" style="143"/>
    <col min="10998" max="10998" width="5.85546875" style="143" customWidth="1"/>
    <col min="10999" max="10999" width="32.85546875" style="143" customWidth="1"/>
    <col min="11000" max="11000" width="5.85546875" style="143" customWidth="1"/>
    <col min="11001" max="11001" width="32.85546875" style="143" customWidth="1"/>
    <col min="11002" max="11007" width="8.85546875" style="143"/>
    <col min="11008" max="11008" width="32.85546875" style="143" customWidth="1"/>
    <col min="11009" max="11009" width="5.85546875" style="143" customWidth="1"/>
    <col min="11010" max="11010" width="32.85546875" style="143" customWidth="1"/>
    <col min="11011" max="11011" width="5.85546875" style="143" customWidth="1"/>
    <col min="11012" max="11253" width="8.85546875" style="143"/>
    <col min="11254" max="11254" width="5.85546875" style="143" customWidth="1"/>
    <col min="11255" max="11255" width="32.85546875" style="143" customWidth="1"/>
    <col min="11256" max="11256" width="5.85546875" style="143" customWidth="1"/>
    <col min="11257" max="11257" width="32.85546875" style="143" customWidth="1"/>
    <col min="11258" max="11263" width="8.85546875" style="143"/>
    <col min="11264" max="11264" width="32.85546875" style="143" customWidth="1"/>
    <col min="11265" max="11265" width="5.85546875" style="143" customWidth="1"/>
    <col min="11266" max="11266" width="32.85546875" style="143" customWidth="1"/>
    <col min="11267" max="11267" width="5.85546875" style="143" customWidth="1"/>
    <col min="11268" max="11509" width="8.85546875" style="143"/>
    <col min="11510" max="11510" width="5.85546875" style="143" customWidth="1"/>
    <col min="11511" max="11511" width="32.85546875" style="143" customWidth="1"/>
    <col min="11512" max="11512" width="5.85546875" style="143" customWidth="1"/>
    <col min="11513" max="11513" width="32.85546875" style="143" customWidth="1"/>
    <col min="11514" max="11519" width="8.85546875" style="143"/>
    <col min="11520" max="11520" width="32.85546875" style="143" customWidth="1"/>
    <col min="11521" max="11521" width="5.85546875" style="143" customWidth="1"/>
    <col min="11522" max="11522" width="32.85546875" style="143" customWidth="1"/>
    <col min="11523" max="11523" width="5.85546875" style="143" customWidth="1"/>
    <col min="11524" max="11765" width="8.85546875" style="143"/>
    <col min="11766" max="11766" width="5.85546875" style="143" customWidth="1"/>
    <col min="11767" max="11767" width="32.85546875" style="143" customWidth="1"/>
    <col min="11768" max="11768" width="5.85546875" style="143" customWidth="1"/>
    <col min="11769" max="11769" width="32.85546875" style="143" customWidth="1"/>
    <col min="11770" max="11775" width="8.85546875" style="143"/>
    <col min="11776" max="11776" width="32.85546875" style="143" customWidth="1"/>
    <col min="11777" max="11777" width="5.85546875" style="143" customWidth="1"/>
    <col min="11778" max="11778" width="32.85546875" style="143" customWidth="1"/>
    <col min="11779" max="11779" width="5.85546875" style="143" customWidth="1"/>
    <col min="11780" max="12021" width="8.85546875" style="143"/>
    <col min="12022" max="12022" width="5.85546875" style="143" customWidth="1"/>
    <col min="12023" max="12023" width="32.85546875" style="143" customWidth="1"/>
    <col min="12024" max="12024" width="5.85546875" style="143" customWidth="1"/>
    <col min="12025" max="12025" width="32.85546875" style="143" customWidth="1"/>
    <col min="12026" max="12031" width="8.85546875" style="143"/>
    <col min="12032" max="12032" width="32.85546875" style="143" customWidth="1"/>
    <col min="12033" max="12033" width="5.85546875" style="143" customWidth="1"/>
    <col min="12034" max="12034" width="32.85546875" style="143" customWidth="1"/>
    <col min="12035" max="12035" width="5.85546875" style="143" customWidth="1"/>
    <col min="12036" max="12277" width="8.85546875" style="143"/>
    <col min="12278" max="12278" width="5.85546875" style="143" customWidth="1"/>
    <col min="12279" max="12279" width="32.85546875" style="143" customWidth="1"/>
    <col min="12280" max="12280" width="5.85546875" style="143" customWidth="1"/>
    <col min="12281" max="12281" width="32.85546875" style="143" customWidth="1"/>
    <col min="12282" max="12287" width="8.85546875" style="143"/>
    <col min="12288" max="12288" width="32.85546875" style="143" customWidth="1"/>
    <col min="12289" max="12289" width="5.85546875" style="143" customWidth="1"/>
    <col min="12290" max="12290" width="32.85546875" style="143" customWidth="1"/>
    <col min="12291" max="12291" width="5.85546875" style="143" customWidth="1"/>
    <col min="12292" max="12533" width="8.85546875" style="143"/>
    <col min="12534" max="12534" width="5.85546875" style="143" customWidth="1"/>
    <col min="12535" max="12535" width="32.85546875" style="143" customWidth="1"/>
    <col min="12536" max="12536" width="5.85546875" style="143" customWidth="1"/>
    <col min="12537" max="12537" width="32.85546875" style="143" customWidth="1"/>
    <col min="12538" max="12543" width="8.85546875" style="143"/>
    <col min="12544" max="12544" width="32.85546875" style="143" customWidth="1"/>
    <col min="12545" max="12545" width="5.85546875" style="143" customWidth="1"/>
    <col min="12546" max="12546" width="32.85546875" style="143" customWidth="1"/>
    <col min="12547" max="12547" width="5.85546875" style="143" customWidth="1"/>
    <col min="12548" max="12789" width="8.85546875" style="143"/>
    <col min="12790" max="12790" width="5.85546875" style="143" customWidth="1"/>
    <col min="12791" max="12791" width="32.85546875" style="143" customWidth="1"/>
    <col min="12792" max="12792" width="5.85546875" style="143" customWidth="1"/>
    <col min="12793" max="12793" width="32.85546875" style="143" customWidth="1"/>
    <col min="12794" max="12799" width="8.85546875" style="143"/>
    <col min="12800" max="12800" width="32.85546875" style="143" customWidth="1"/>
    <col min="12801" max="12801" width="5.85546875" style="143" customWidth="1"/>
    <col min="12802" max="12802" width="32.85546875" style="143" customWidth="1"/>
    <col min="12803" max="12803" width="5.85546875" style="143" customWidth="1"/>
    <col min="12804" max="13045" width="8.85546875" style="143"/>
    <col min="13046" max="13046" width="5.85546875" style="143" customWidth="1"/>
    <col min="13047" max="13047" width="32.85546875" style="143" customWidth="1"/>
    <col min="13048" max="13048" width="5.85546875" style="143" customWidth="1"/>
    <col min="13049" max="13049" width="32.85546875" style="143" customWidth="1"/>
    <col min="13050" max="13055" width="8.85546875" style="143"/>
    <col min="13056" max="13056" width="32.85546875" style="143" customWidth="1"/>
    <col min="13057" max="13057" width="5.85546875" style="143" customWidth="1"/>
    <col min="13058" max="13058" width="32.85546875" style="143" customWidth="1"/>
    <col min="13059" max="13059" width="5.85546875" style="143" customWidth="1"/>
    <col min="13060" max="13301" width="8.85546875" style="143"/>
    <col min="13302" max="13302" width="5.85546875" style="143" customWidth="1"/>
    <col min="13303" max="13303" width="32.85546875" style="143" customWidth="1"/>
    <col min="13304" max="13304" width="5.85546875" style="143" customWidth="1"/>
    <col min="13305" max="13305" width="32.85546875" style="143" customWidth="1"/>
    <col min="13306" max="13311" width="8.85546875" style="143"/>
    <col min="13312" max="13312" width="32.85546875" style="143" customWidth="1"/>
    <col min="13313" max="13313" width="5.85546875" style="143" customWidth="1"/>
    <col min="13314" max="13314" width="32.85546875" style="143" customWidth="1"/>
    <col min="13315" max="13315" width="5.85546875" style="143" customWidth="1"/>
    <col min="13316" max="13557" width="8.85546875" style="143"/>
    <col min="13558" max="13558" width="5.85546875" style="143" customWidth="1"/>
    <col min="13559" max="13559" width="32.85546875" style="143" customWidth="1"/>
    <col min="13560" max="13560" width="5.85546875" style="143" customWidth="1"/>
    <col min="13561" max="13561" width="32.85546875" style="143" customWidth="1"/>
    <col min="13562" max="13567" width="8.85546875" style="143"/>
    <col min="13568" max="13568" width="32.85546875" style="143" customWidth="1"/>
    <col min="13569" max="13569" width="5.85546875" style="143" customWidth="1"/>
    <col min="13570" max="13570" width="32.85546875" style="143" customWidth="1"/>
    <col min="13571" max="13571" width="5.85546875" style="143" customWidth="1"/>
    <col min="13572" max="13813" width="8.85546875" style="143"/>
    <col min="13814" max="13814" width="5.85546875" style="143" customWidth="1"/>
    <col min="13815" max="13815" width="32.85546875" style="143" customWidth="1"/>
    <col min="13816" max="13816" width="5.85546875" style="143" customWidth="1"/>
    <col min="13817" max="13817" width="32.85546875" style="143" customWidth="1"/>
    <col min="13818" max="13823" width="8.85546875" style="143"/>
    <col min="13824" max="13824" width="32.85546875" style="143" customWidth="1"/>
    <col min="13825" max="13825" width="5.85546875" style="143" customWidth="1"/>
    <col min="13826" max="13826" width="32.85546875" style="143" customWidth="1"/>
    <col min="13827" max="13827" width="5.85546875" style="143" customWidth="1"/>
    <col min="13828" max="14069" width="8.85546875" style="143"/>
    <col min="14070" max="14070" width="5.85546875" style="143" customWidth="1"/>
    <col min="14071" max="14071" width="32.85546875" style="143" customWidth="1"/>
    <col min="14072" max="14072" width="5.85546875" style="143" customWidth="1"/>
    <col min="14073" max="14073" width="32.85546875" style="143" customWidth="1"/>
    <col min="14074" max="14079" width="8.85546875" style="143"/>
    <col min="14080" max="14080" width="32.85546875" style="143" customWidth="1"/>
    <col min="14081" max="14081" width="5.85546875" style="143" customWidth="1"/>
    <col min="14082" max="14082" width="32.85546875" style="143" customWidth="1"/>
    <col min="14083" max="14083" width="5.85546875" style="143" customWidth="1"/>
    <col min="14084" max="14325" width="8.85546875" style="143"/>
    <col min="14326" max="14326" width="5.85546875" style="143" customWidth="1"/>
    <col min="14327" max="14327" width="32.85546875" style="143" customWidth="1"/>
    <col min="14328" max="14328" width="5.85546875" style="143" customWidth="1"/>
    <col min="14329" max="14329" width="32.85546875" style="143" customWidth="1"/>
    <col min="14330" max="14335" width="8.85546875" style="143"/>
    <col min="14336" max="14336" width="32.85546875" style="143" customWidth="1"/>
    <col min="14337" max="14337" width="5.85546875" style="143" customWidth="1"/>
    <col min="14338" max="14338" width="32.85546875" style="143" customWidth="1"/>
    <col min="14339" max="14339" width="5.85546875" style="143" customWidth="1"/>
    <col min="14340" max="14581" width="8.85546875" style="143"/>
    <col min="14582" max="14582" width="5.85546875" style="143" customWidth="1"/>
    <col min="14583" max="14583" width="32.85546875" style="143" customWidth="1"/>
    <col min="14584" max="14584" width="5.85546875" style="143" customWidth="1"/>
    <col min="14585" max="14585" width="32.85546875" style="143" customWidth="1"/>
    <col min="14586" max="14591" width="8.85546875" style="143"/>
    <col min="14592" max="14592" width="32.85546875" style="143" customWidth="1"/>
    <col min="14593" max="14593" width="5.85546875" style="143" customWidth="1"/>
    <col min="14594" max="14594" width="32.85546875" style="143" customWidth="1"/>
    <col min="14595" max="14595" width="5.85546875" style="143" customWidth="1"/>
    <col min="14596" max="14837" width="8.85546875" style="143"/>
    <col min="14838" max="14838" width="5.85546875" style="143" customWidth="1"/>
    <col min="14839" max="14839" width="32.85546875" style="143" customWidth="1"/>
    <col min="14840" max="14840" width="5.85546875" style="143" customWidth="1"/>
    <col min="14841" max="14841" width="32.85546875" style="143" customWidth="1"/>
    <col min="14842" max="14847" width="8.85546875" style="143"/>
    <col min="14848" max="14848" width="32.85546875" style="143" customWidth="1"/>
    <col min="14849" max="14849" width="5.85546875" style="143" customWidth="1"/>
    <col min="14850" max="14850" width="32.85546875" style="143" customWidth="1"/>
    <col min="14851" max="14851" width="5.85546875" style="143" customWidth="1"/>
    <col min="14852" max="15093" width="8.85546875" style="143"/>
    <col min="15094" max="15094" width="5.85546875" style="143" customWidth="1"/>
    <col min="15095" max="15095" width="32.85546875" style="143" customWidth="1"/>
    <col min="15096" max="15096" width="5.85546875" style="143" customWidth="1"/>
    <col min="15097" max="15097" width="32.85546875" style="143" customWidth="1"/>
    <col min="15098" max="15103" width="8.85546875" style="143"/>
    <col min="15104" max="15104" width="32.85546875" style="143" customWidth="1"/>
    <col min="15105" max="15105" width="5.85546875" style="143" customWidth="1"/>
    <col min="15106" max="15106" width="32.85546875" style="143" customWidth="1"/>
    <col min="15107" max="15107" width="5.85546875" style="143" customWidth="1"/>
    <col min="15108" max="15349" width="8.85546875" style="143"/>
    <col min="15350" max="15350" width="5.85546875" style="143" customWidth="1"/>
    <col min="15351" max="15351" width="32.85546875" style="143" customWidth="1"/>
    <col min="15352" max="15352" width="5.85546875" style="143" customWidth="1"/>
    <col min="15353" max="15353" width="32.85546875" style="143" customWidth="1"/>
    <col min="15354" max="15359" width="8.85546875" style="143"/>
    <col min="15360" max="15360" width="32.85546875" style="143" customWidth="1"/>
    <col min="15361" max="15361" width="5.85546875" style="143" customWidth="1"/>
    <col min="15362" max="15362" width="32.85546875" style="143" customWidth="1"/>
    <col min="15363" max="15363" width="5.85546875" style="143" customWidth="1"/>
    <col min="15364" max="15605" width="8.85546875" style="143"/>
    <col min="15606" max="15606" width="5.85546875" style="143" customWidth="1"/>
    <col min="15607" max="15607" width="32.85546875" style="143" customWidth="1"/>
    <col min="15608" max="15608" width="5.85546875" style="143" customWidth="1"/>
    <col min="15609" max="15609" width="32.85546875" style="143" customWidth="1"/>
    <col min="15610" max="15615" width="8.85546875" style="143"/>
    <col min="15616" max="15616" width="32.85546875" style="143" customWidth="1"/>
    <col min="15617" max="15617" width="5.85546875" style="143" customWidth="1"/>
    <col min="15618" max="15618" width="32.85546875" style="143" customWidth="1"/>
    <col min="15619" max="15619" width="5.85546875" style="143" customWidth="1"/>
    <col min="15620" max="15861" width="8.85546875" style="143"/>
    <col min="15862" max="15862" width="5.85546875" style="143" customWidth="1"/>
    <col min="15863" max="15863" width="32.85546875" style="143" customWidth="1"/>
    <col min="15864" max="15864" width="5.85546875" style="143" customWidth="1"/>
    <col min="15865" max="15865" width="32.85546875" style="143" customWidth="1"/>
    <col min="15866" max="15871" width="8.85546875" style="143"/>
    <col min="15872" max="15872" width="32.85546875" style="143" customWidth="1"/>
    <col min="15873" max="15873" width="5.85546875" style="143" customWidth="1"/>
    <col min="15874" max="15874" width="32.85546875" style="143" customWidth="1"/>
    <col min="15875" max="15875" width="5.85546875" style="143" customWidth="1"/>
    <col min="15876" max="16117" width="8.85546875" style="143"/>
    <col min="16118" max="16118" width="5.85546875" style="143" customWidth="1"/>
    <col min="16119" max="16119" width="32.85546875" style="143" customWidth="1"/>
    <col min="16120" max="16120" width="5.85546875" style="143" customWidth="1"/>
    <col min="16121" max="16121" width="32.85546875" style="143" customWidth="1"/>
    <col min="16122" max="16127" width="8.85546875" style="143"/>
    <col min="16128" max="16128" width="32.85546875" style="143" customWidth="1"/>
    <col min="16129" max="16129" width="5.85546875" style="143" customWidth="1"/>
    <col min="16130" max="16130" width="32.85546875" style="143" customWidth="1"/>
    <col min="16131" max="16131" width="5.85546875" style="143" customWidth="1"/>
    <col min="16132" max="16384" width="8.85546875" style="143"/>
  </cols>
  <sheetData>
    <row r="1" spans="1:17" ht="18" customHeight="1">
      <c r="G1" s="27" t="s">
        <v>23</v>
      </c>
    </row>
    <row r="3" spans="1:17" ht="23.25" customHeight="1">
      <c r="A3" s="245" t="s">
        <v>17</v>
      </c>
      <c r="B3" s="245"/>
      <c r="C3" s="245"/>
      <c r="D3" s="245"/>
      <c r="E3" s="245"/>
      <c r="J3" s="143"/>
      <c r="K3" s="143"/>
    </row>
    <row r="4" spans="1:17" ht="18" customHeight="1">
      <c r="A4" s="246" t="s">
        <v>82</v>
      </c>
      <c r="B4" s="247" t="s">
        <v>352</v>
      </c>
      <c r="C4" s="30" t="s">
        <v>40</v>
      </c>
      <c r="D4" s="30" t="s">
        <v>39</v>
      </c>
      <c r="E4" s="30" t="s">
        <v>40</v>
      </c>
      <c r="J4" s="143"/>
      <c r="K4" s="143"/>
    </row>
    <row r="5" spans="1:17" ht="18" customHeight="1">
      <c r="A5" s="246"/>
      <c r="B5" s="247"/>
      <c r="C5" s="9">
        <v>2020</v>
      </c>
      <c r="D5" s="9">
        <v>2021</v>
      </c>
      <c r="E5" s="9">
        <v>2021</v>
      </c>
      <c r="J5" s="143"/>
      <c r="K5" s="143"/>
      <c r="M5" s="145"/>
      <c r="N5" s="145"/>
      <c r="O5" s="146"/>
      <c r="P5" s="146"/>
      <c r="Q5" s="146"/>
    </row>
    <row r="6" spans="1:17" ht="18" customHeight="1">
      <c r="A6" s="246"/>
      <c r="B6" s="247"/>
      <c r="C6" s="248" t="s">
        <v>59</v>
      </c>
      <c r="D6" s="249"/>
      <c r="E6" s="250"/>
      <c r="J6" s="143"/>
      <c r="K6" s="143"/>
      <c r="M6" s="145"/>
      <c r="N6" s="145"/>
      <c r="O6" s="146"/>
      <c r="P6" s="146"/>
      <c r="Q6" s="146"/>
    </row>
    <row r="7" spans="1:17" ht="21.75">
      <c r="A7" s="10">
        <v>1</v>
      </c>
      <c r="B7" s="12" t="s">
        <v>353</v>
      </c>
      <c r="C7" s="11">
        <v>15731.269362999999</v>
      </c>
      <c r="D7" s="11">
        <v>19131.415072</v>
      </c>
      <c r="E7" s="11">
        <v>18688.341136999999</v>
      </c>
      <c r="J7" s="143"/>
      <c r="K7" s="143"/>
      <c r="M7" s="145"/>
      <c r="N7" s="145"/>
      <c r="O7" s="146"/>
      <c r="P7" s="146"/>
      <c r="Q7" s="146"/>
    </row>
    <row r="8" spans="1:17" ht="21.75">
      <c r="A8" s="13">
        <v>2</v>
      </c>
      <c r="B8" s="15" t="s">
        <v>354</v>
      </c>
      <c r="C8" s="14">
        <v>16830.753338999999</v>
      </c>
      <c r="D8" s="14">
        <v>19567.023473000001</v>
      </c>
      <c r="E8" s="14">
        <v>21849.224934999998</v>
      </c>
      <c r="J8" s="143"/>
      <c r="K8" s="143"/>
    </row>
    <row r="9" spans="1:17" ht="22.5" thickBot="1">
      <c r="A9" s="16">
        <v>3</v>
      </c>
      <c r="B9" s="18" t="s">
        <v>355</v>
      </c>
      <c r="C9" s="17">
        <v>8177.2754850000001</v>
      </c>
      <c r="D9" s="17">
        <v>8537.0092540000005</v>
      </c>
      <c r="E9" s="17">
        <v>9802.6132789999992</v>
      </c>
      <c r="J9" s="143"/>
      <c r="K9" s="143"/>
    </row>
    <row r="10" spans="1:17" ht="22.5" thickBot="1">
      <c r="A10" s="19"/>
      <c r="B10" s="21" t="s">
        <v>81</v>
      </c>
      <c r="C10" s="20">
        <f>SUM(C7:C9)</f>
        <v>40739.298187</v>
      </c>
      <c r="D10" s="20">
        <f>SUM(D7:D9)</f>
        <v>47235.447799000001</v>
      </c>
      <c r="E10" s="20">
        <f>SUM(E7:E9)</f>
        <v>50340.179350999999</v>
      </c>
      <c r="J10" s="143"/>
      <c r="K10" s="143"/>
    </row>
    <row r="11" spans="1:17" ht="21.75">
      <c r="A11" s="46"/>
      <c r="B11" s="46"/>
      <c r="C11" s="86"/>
      <c r="D11" s="86"/>
      <c r="E11" s="86"/>
      <c r="J11" s="143"/>
      <c r="K11" s="143"/>
    </row>
    <row r="12" spans="1:17" ht="21.75">
      <c r="A12" s="46"/>
      <c r="B12" s="46"/>
      <c r="C12" s="46"/>
      <c r="D12" s="46"/>
      <c r="E12" s="46"/>
      <c r="J12" s="143"/>
      <c r="K12" s="143"/>
    </row>
    <row r="13" spans="1:17" ht="21.75">
      <c r="A13" s="46"/>
      <c r="B13" s="46"/>
      <c r="C13" s="46"/>
      <c r="D13" s="46"/>
      <c r="E13" s="46"/>
      <c r="J13" s="143"/>
      <c r="K13" s="143"/>
    </row>
    <row r="14" spans="1:17" ht="21.75">
      <c r="A14" s="46"/>
      <c r="B14" s="46"/>
      <c r="C14" s="46"/>
      <c r="D14" s="46"/>
      <c r="E14" s="46"/>
      <c r="J14" s="143"/>
      <c r="K14" s="143"/>
    </row>
    <row r="15" spans="1:17" ht="21.75">
      <c r="A15" s="46"/>
      <c r="B15" s="46"/>
      <c r="C15" s="46"/>
      <c r="D15" s="46"/>
      <c r="E15" s="46"/>
      <c r="J15" s="143"/>
      <c r="K15" s="143"/>
    </row>
    <row r="16" spans="1:17" ht="21.75">
      <c r="A16" s="46"/>
      <c r="B16" s="46"/>
      <c r="C16" s="46"/>
      <c r="D16" s="46"/>
      <c r="E16" s="46"/>
      <c r="J16" s="143"/>
      <c r="K16" s="143"/>
    </row>
    <row r="17" spans="1:11" ht="21.75">
      <c r="A17" s="46"/>
      <c r="B17" s="46"/>
      <c r="C17" s="46"/>
      <c r="D17" s="46"/>
      <c r="E17" s="46"/>
      <c r="J17" s="143"/>
      <c r="K17" s="143"/>
    </row>
    <row r="18" spans="1:11" ht="21.75">
      <c r="A18" s="46"/>
      <c r="B18" s="46"/>
      <c r="C18" s="46"/>
      <c r="D18" s="46"/>
      <c r="E18" s="46"/>
      <c r="J18" s="143"/>
      <c r="K18" s="143"/>
    </row>
    <row r="19" spans="1:11" ht="21.75">
      <c r="A19" s="46"/>
      <c r="B19" s="46"/>
      <c r="C19" s="46"/>
      <c r="D19" s="46"/>
      <c r="E19" s="46"/>
      <c r="J19" s="143"/>
      <c r="K19" s="143"/>
    </row>
    <row r="20" spans="1:11" ht="21.75">
      <c r="A20" s="46"/>
      <c r="B20" s="46"/>
      <c r="C20" s="46"/>
      <c r="D20" s="46"/>
      <c r="E20" s="46"/>
      <c r="J20" s="143"/>
      <c r="K20" s="143"/>
    </row>
    <row r="21" spans="1:11" ht="21.75">
      <c r="A21" s="46"/>
      <c r="B21" s="46"/>
      <c r="C21" s="46"/>
      <c r="D21" s="46"/>
      <c r="E21" s="46"/>
      <c r="J21" s="143"/>
      <c r="K21" s="143"/>
    </row>
    <row r="22" spans="1:11" ht="21.75">
      <c r="A22" s="46"/>
      <c r="B22" s="46"/>
      <c r="C22" s="46"/>
      <c r="D22" s="46"/>
      <c r="E22" s="46"/>
      <c r="J22" s="143"/>
      <c r="K22" s="143"/>
    </row>
    <row r="23" spans="1:11" ht="21.75">
      <c r="A23" s="46"/>
      <c r="B23" s="46"/>
      <c r="C23" s="46"/>
      <c r="D23" s="46"/>
      <c r="E23" s="46"/>
      <c r="J23" s="143"/>
      <c r="K23" s="143"/>
    </row>
    <row r="24" spans="1:11" ht="21.75">
      <c r="A24" s="46"/>
      <c r="B24" s="46"/>
      <c r="C24" s="46"/>
      <c r="D24" s="46"/>
      <c r="E24" s="46"/>
      <c r="J24" s="143"/>
      <c r="K24" s="143"/>
    </row>
    <row r="25" spans="1:11" ht="21.75">
      <c r="A25" s="46"/>
      <c r="B25" s="46"/>
      <c r="C25" s="46"/>
      <c r="D25" s="46"/>
      <c r="E25" s="46"/>
      <c r="J25" s="143"/>
      <c r="K25" s="143"/>
    </row>
    <row r="26" spans="1:11" ht="21.75">
      <c r="A26" s="46"/>
      <c r="B26" s="46"/>
      <c r="C26" s="46"/>
      <c r="D26" s="46"/>
      <c r="E26" s="46"/>
      <c r="J26" s="143"/>
      <c r="K26" s="143"/>
    </row>
    <row r="27" spans="1:11" ht="21.75">
      <c r="A27" s="46"/>
      <c r="B27" s="46"/>
      <c r="C27" s="46"/>
      <c r="D27" s="46"/>
      <c r="E27" s="46"/>
      <c r="J27" s="143"/>
      <c r="K27" s="143"/>
    </row>
    <row r="28" spans="1:11" ht="35.1" customHeight="1">
      <c r="A28" s="46"/>
      <c r="B28" s="46"/>
      <c r="C28" s="46"/>
      <c r="D28" s="46"/>
      <c r="E28" s="46"/>
      <c r="J28" s="143"/>
      <c r="K28" s="143"/>
    </row>
    <row r="29" spans="1:11" ht="35.1" customHeight="1">
      <c r="A29" s="46"/>
      <c r="B29" s="46"/>
      <c r="C29" s="46"/>
      <c r="D29" s="46"/>
      <c r="E29" s="46"/>
      <c r="J29" s="143"/>
      <c r="K29" s="143"/>
    </row>
    <row r="30" spans="1:11" ht="35.1" customHeight="1">
      <c r="A30" s="46"/>
      <c r="B30" s="46"/>
      <c r="C30" s="46"/>
      <c r="D30" s="46"/>
      <c r="E30" s="46"/>
      <c r="J30" s="143"/>
      <c r="K30" s="143"/>
    </row>
    <row r="31" spans="1:11" ht="35.1" customHeight="1">
      <c r="A31" s="46"/>
      <c r="B31" s="46"/>
      <c r="C31" s="46"/>
      <c r="D31" s="46"/>
      <c r="E31" s="46"/>
      <c r="J31" s="143"/>
      <c r="K31" s="143"/>
    </row>
    <row r="32" spans="1:11" ht="35.1" customHeight="1">
      <c r="A32" s="46"/>
      <c r="B32" s="46"/>
      <c r="C32" s="46"/>
      <c r="D32" s="46"/>
      <c r="E32" s="46"/>
      <c r="J32" s="143"/>
      <c r="K32" s="143"/>
    </row>
    <row r="33" spans="1:11" ht="35.1" customHeight="1">
      <c r="A33" s="46"/>
      <c r="B33" s="46"/>
      <c r="C33" s="46"/>
      <c r="D33" s="46"/>
      <c r="E33" s="46"/>
      <c r="J33" s="143"/>
      <c r="K33" s="143"/>
    </row>
    <row r="34" spans="1:11" ht="35.1" customHeight="1">
      <c r="A34" s="46"/>
      <c r="B34" s="46"/>
      <c r="C34" s="46"/>
      <c r="D34" s="46"/>
      <c r="E34" s="46"/>
      <c r="J34" s="143"/>
      <c r="K34" s="143"/>
    </row>
    <row r="35" spans="1:11" ht="35.1" customHeight="1">
      <c r="A35" s="46"/>
      <c r="B35" s="46"/>
      <c r="C35" s="46"/>
      <c r="D35" s="46"/>
      <c r="E35" s="46"/>
      <c r="J35" s="143"/>
      <c r="K35" s="143"/>
    </row>
    <row r="36" spans="1:11" ht="35.1" customHeight="1">
      <c r="A36" s="46"/>
      <c r="B36" s="46"/>
      <c r="C36" s="46"/>
      <c r="D36" s="46"/>
      <c r="E36" s="46"/>
      <c r="J36" s="143"/>
      <c r="K36" s="143"/>
    </row>
    <row r="37" spans="1:11" ht="35.1" customHeight="1">
      <c r="A37" s="46"/>
      <c r="B37" s="46"/>
      <c r="C37" s="46"/>
      <c r="D37" s="46"/>
      <c r="E37" s="46"/>
      <c r="J37" s="143"/>
      <c r="K37" s="143"/>
    </row>
    <row r="38" spans="1:11" ht="35.1" customHeight="1">
      <c r="A38" s="46"/>
      <c r="B38" s="46"/>
      <c r="C38" s="46"/>
      <c r="D38" s="46"/>
      <c r="E38" s="46"/>
      <c r="J38" s="143"/>
      <c r="K38" s="143"/>
    </row>
    <row r="39" spans="1:11" ht="35.1" customHeight="1">
      <c r="A39" s="46"/>
      <c r="B39" s="46"/>
      <c r="C39" s="46"/>
      <c r="D39" s="46"/>
      <c r="E39" s="46"/>
      <c r="J39" s="143"/>
      <c r="K39" s="143"/>
    </row>
    <row r="40" spans="1:11" ht="35.1" customHeight="1">
      <c r="A40" s="46"/>
      <c r="B40" s="46"/>
      <c r="C40" s="46"/>
      <c r="D40" s="46"/>
      <c r="E40" s="46"/>
      <c r="J40" s="143"/>
      <c r="K40" s="143"/>
    </row>
    <row r="41" spans="1:11" ht="35.1" customHeight="1">
      <c r="A41" s="46"/>
      <c r="B41" s="46"/>
      <c r="C41" s="46"/>
      <c r="D41" s="46"/>
      <c r="E41" s="46"/>
      <c r="J41" s="143"/>
      <c r="K41" s="143"/>
    </row>
    <row r="42" spans="1:11" ht="35.1" customHeight="1">
      <c r="A42" s="46"/>
      <c r="B42" s="46"/>
      <c r="C42" s="46"/>
      <c r="D42" s="46"/>
      <c r="E42" s="46"/>
      <c r="J42" s="143"/>
      <c r="K42" s="143"/>
    </row>
    <row r="43" spans="1:11" ht="35.1" customHeight="1">
      <c r="A43" s="46"/>
      <c r="B43" s="46"/>
      <c r="C43" s="46"/>
      <c r="D43" s="46"/>
      <c r="E43" s="46"/>
      <c r="J43" s="143"/>
      <c r="K43" s="143"/>
    </row>
    <row r="44" spans="1:11" ht="35.1" customHeight="1">
      <c r="A44" s="46"/>
      <c r="B44" s="46"/>
      <c r="C44" s="46"/>
      <c r="D44" s="46"/>
      <c r="E44" s="46"/>
      <c r="J44" s="143"/>
      <c r="K44" s="143"/>
    </row>
    <row r="45" spans="1:11" ht="35.1" customHeight="1">
      <c r="A45" s="46"/>
      <c r="B45" s="46"/>
      <c r="C45" s="46"/>
      <c r="D45" s="46"/>
      <c r="E45" s="46"/>
      <c r="J45" s="143"/>
      <c r="K45" s="143"/>
    </row>
    <row r="46" spans="1:11" ht="35.1" customHeight="1">
      <c r="A46" s="46"/>
      <c r="B46" s="46"/>
      <c r="C46" s="46"/>
      <c r="D46" s="46"/>
      <c r="E46" s="46"/>
      <c r="J46" s="143"/>
      <c r="K46" s="143"/>
    </row>
    <row r="47" spans="1:11" ht="35.1" customHeight="1">
      <c r="A47" s="46"/>
      <c r="B47" s="46"/>
      <c r="C47" s="46"/>
      <c r="D47" s="46"/>
      <c r="E47" s="46"/>
      <c r="J47" s="143"/>
      <c r="K47" s="143"/>
    </row>
    <row r="48" spans="1:11" ht="35.1" customHeight="1">
      <c r="A48" s="46"/>
      <c r="B48" s="46"/>
      <c r="C48" s="46"/>
      <c r="D48" s="46"/>
      <c r="E48" s="46"/>
      <c r="J48" s="143"/>
      <c r="K48" s="143"/>
    </row>
    <row r="49" spans="1:11" ht="35.1" customHeight="1">
      <c r="A49" s="46"/>
      <c r="B49" s="46"/>
      <c r="C49" s="46"/>
      <c r="D49" s="46"/>
      <c r="E49" s="46"/>
      <c r="J49" s="143"/>
      <c r="K49" s="143"/>
    </row>
    <row r="50" spans="1:11" ht="35.1" customHeight="1">
      <c r="A50" s="46"/>
      <c r="B50" s="46"/>
      <c r="C50" s="46"/>
      <c r="D50" s="46"/>
      <c r="E50" s="46"/>
      <c r="J50" s="143"/>
      <c r="K50" s="143"/>
    </row>
    <row r="51" spans="1:11" ht="35.1" customHeight="1">
      <c r="A51" s="46"/>
      <c r="B51" s="46"/>
      <c r="C51" s="46"/>
      <c r="D51" s="46"/>
      <c r="E51" s="46"/>
      <c r="J51" s="143"/>
      <c r="K51" s="143"/>
    </row>
    <row r="52" spans="1:11" ht="35.1" customHeight="1">
      <c r="A52" s="46"/>
      <c r="B52" s="46"/>
      <c r="C52" s="46"/>
      <c r="D52" s="46"/>
      <c r="E52" s="46"/>
      <c r="J52" s="143"/>
      <c r="K52" s="143"/>
    </row>
    <row r="53" spans="1:11" ht="35.1" customHeight="1">
      <c r="A53" s="46"/>
      <c r="B53" s="46"/>
      <c r="C53" s="46"/>
      <c r="D53" s="46"/>
      <c r="E53" s="46"/>
      <c r="J53" s="143"/>
      <c r="K53" s="143"/>
    </row>
    <row r="54" spans="1:11" ht="35.1" customHeight="1">
      <c r="A54" s="46"/>
      <c r="B54" s="46"/>
      <c r="C54" s="46"/>
      <c r="D54" s="46"/>
      <c r="E54" s="46"/>
      <c r="J54" s="143"/>
      <c r="K54" s="143"/>
    </row>
    <row r="55" spans="1:11" ht="35.1" customHeight="1">
      <c r="A55" s="46"/>
      <c r="B55" s="46"/>
      <c r="C55" s="46"/>
      <c r="D55" s="46"/>
      <c r="E55" s="46"/>
      <c r="J55" s="143"/>
      <c r="K55" s="143"/>
    </row>
    <row r="56" spans="1:11" ht="35.1" customHeight="1">
      <c r="A56" s="46"/>
      <c r="B56" s="46"/>
      <c r="C56" s="46"/>
      <c r="D56" s="46"/>
      <c r="E56" s="46"/>
      <c r="J56" s="143"/>
      <c r="K56" s="143"/>
    </row>
    <row r="57" spans="1:11" ht="35.1" customHeight="1">
      <c r="A57" s="46"/>
      <c r="B57" s="46"/>
      <c r="C57" s="46"/>
      <c r="D57" s="46"/>
      <c r="E57" s="46"/>
      <c r="J57" s="143"/>
      <c r="K57" s="143"/>
    </row>
    <row r="58" spans="1:11" ht="35.1" customHeight="1">
      <c r="A58" s="46"/>
      <c r="B58" s="46"/>
      <c r="C58" s="46"/>
      <c r="D58" s="46"/>
      <c r="E58" s="46"/>
      <c r="J58" s="143"/>
      <c r="K58" s="143"/>
    </row>
    <row r="59" spans="1:11" ht="35.1" customHeight="1">
      <c r="A59" s="46"/>
      <c r="B59" s="46"/>
      <c r="C59" s="46"/>
      <c r="D59" s="46"/>
      <c r="E59" s="46"/>
      <c r="J59" s="143"/>
      <c r="K59" s="143"/>
    </row>
    <row r="60" spans="1:11" ht="35.1" customHeight="1">
      <c r="A60" s="46"/>
      <c r="B60" s="46"/>
      <c r="C60" s="46"/>
      <c r="D60" s="46"/>
      <c r="E60" s="46"/>
      <c r="J60" s="143"/>
      <c r="K60" s="143"/>
    </row>
    <row r="61" spans="1:11" ht="35.1" customHeight="1">
      <c r="A61" s="46"/>
      <c r="B61" s="46"/>
      <c r="C61" s="46"/>
      <c r="D61" s="46"/>
      <c r="E61" s="46"/>
      <c r="J61" s="143"/>
      <c r="K61" s="143"/>
    </row>
    <row r="62" spans="1:11" ht="35.1" customHeight="1">
      <c r="A62" s="46"/>
      <c r="B62" s="46"/>
      <c r="C62" s="46"/>
      <c r="D62" s="46"/>
      <c r="E62" s="46"/>
      <c r="J62" s="143"/>
      <c r="K62" s="143"/>
    </row>
    <row r="63" spans="1:11" ht="35.1" customHeight="1">
      <c r="A63" s="46"/>
      <c r="B63" s="46"/>
      <c r="C63" s="46"/>
      <c r="D63" s="46"/>
      <c r="E63" s="46"/>
      <c r="J63" s="143"/>
      <c r="K63" s="143"/>
    </row>
    <row r="64" spans="1:11" ht="35.1" customHeight="1">
      <c r="A64" s="46"/>
      <c r="B64" s="46"/>
      <c r="C64" s="46"/>
      <c r="D64" s="46"/>
      <c r="E64" s="46"/>
      <c r="J64" s="143"/>
      <c r="K64" s="143"/>
    </row>
    <row r="65" spans="1:11" ht="35.1" customHeight="1">
      <c r="A65" s="46"/>
      <c r="B65" s="46"/>
      <c r="C65" s="46"/>
      <c r="D65" s="46"/>
      <c r="E65" s="46"/>
      <c r="J65" s="143"/>
      <c r="K65" s="143"/>
    </row>
    <row r="66" spans="1:11" ht="35.1" customHeight="1">
      <c r="A66" s="46"/>
      <c r="B66" s="46"/>
      <c r="C66" s="46"/>
      <c r="D66" s="46"/>
      <c r="E66" s="46"/>
      <c r="J66" s="143"/>
      <c r="K66" s="143"/>
    </row>
    <row r="67" spans="1:11" ht="35.1" customHeight="1">
      <c r="A67" s="46"/>
      <c r="B67" s="46"/>
      <c r="C67" s="46"/>
      <c r="D67" s="46"/>
      <c r="E67" s="46"/>
      <c r="J67" s="143"/>
      <c r="K67" s="143"/>
    </row>
    <row r="68" spans="1:11" ht="35.1" customHeight="1">
      <c r="A68" s="46"/>
      <c r="B68" s="46"/>
      <c r="C68" s="46"/>
      <c r="D68" s="46"/>
      <c r="E68" s="46"/>
      <c r="J68" s="143"/>
      <c r="K68" s="143"/>
    </row>
    <row r="69" spans="1:11" ht="35.1" customHeight="1">
      <c r="A69" s="46"/>
      <c r="B69" s="46"/>
      <c r="C69" s="46"/>
      <c r="D69" s="46"/>
      <c r="E69" s="46"/>
      <c r="J69" s="143"/>
      <c r="K69" s="143"/>
    </row>
    <row r="70" spans="1:11" ht="35.1" customHeight="1">
      <c r="A70" s="46"/>
      <c r="B70" s="46"/>
      <c r="C70" s="46"/>
      <c r="D70" s="46"/>
      <c r="E70" s="46"/>
      <c r="J70" s="143"/>
      <c r="K70" s="143"/>
    </row>
    <row r="71" spans="1:11" ht="35.1" customHeight="1">
      <c r="A71" s="46"/>
      <c r="B71" s="46"/>
      <c r="C71" s="46"/>
      <c r="D71" s="46"/>
      <c r="E71" s="46"/>
      <c r="J71" s="143"/>
      <c r="K71" s="143"/>
    </row>
    <row r="72" spans="1:11" ht="35.1" customHeight="1">
      <c r="A72" s="46"/>
      <c r="B72" s="46"/>
      <c r="C72" s="46"/>
      <c r="D72" s="46"/>
      <c r="E72" s="46"/>
      <c r="J72" s="143"/>
      <c r="K72" s="143"/>
    </row>
    <row r="73" spans="1:11" ht="35.1" customHeight="1">
      <c r="A73" s="46"/>
      <c r="B73" s="46"/>
      <c r="C73" s="46"/>
      <c r="D73" s="46"/>
      <c r="E73" s="46"/>
      <c r="J73" s="143"/>
      <c r="K73" s="143"/>
    </row>
    <row r="74" spans="1:11" ht="35.1" customHeight="1">
      <c r="A74" s="46"/>
      <c r="B74" s="46"/>
      <c r="C74" s="46"/>
      <c r="D74" s="46"/>
      <c r="E74" s="46"/>
      <c r="J74" s="143"/>
      <c r="K74" s="143"/>
    </row>
    <row r="75" spans="1:11" ht="35.1" customHeight="1">
      <c r="A75" s="46"/>
      <c r="B75" s="46"/>
      <c r="C75" s="46"/>
      <c r="D75" s="46"/>
      <c r="E75" s="46"/>
      <c r="J75" s="143"/>
      <c r="K75" s="143"/>
    </row>
    <row r="76" spans="1:11" ht="35.1" customHeight="1">
      <c r="A76" s="46"/>
      <c r="B76" s="46"/>
      <c r="C76" s="46"/>
      <c r="D76" s="46"/>
      <c r="E76" s="46"/>
      <c r="J76" s="143"/>
      <c r="K76" s="143"/>
    </row>
    <row r="77" spans="1:11" ht="35.1" customHeight="1">
      <c r="A77" s="46"/>
      <c r="B77" s="46"/>
      <c r="C77" s="46"/>
      <c r="D77" s="46"/>
      <c r="E77" s="46"/>
      <c r="J77" s="143"/>
      <c r="K77" s="143"/>
    </row>
    <row r="78" spans="1:11" ht="35.1" customHeight="1">
      <c r="A78" s="46"/>
      <c r="B78" s="46"/>
      <c r="C78" s="46"/>
      <c r="D78" s="46"/>
      <c r="E78" s="46"/>
      <c r="J78" s="143"/>
      <c r="K78" s="143"/>
    </row>
    <row r="79" spans="1:11" ht="35.1" customHeight="1">
      <c r="A79" s="46"/>
      <c r="B79" s="46"/>
      <c r="C79" s="46"/>
      <c r="D79" s="46"/>
      <c r="E79" s="46"/>
      <c r="J79" s="143"/>
      <c r="K79" s="143"/>
    </row>
    <row r="80" spans="1:11" ht="35.1" customHeight="1">
      <c r="A80" s="46"/>
      <c r="B80" s="46"/>
      <c r="C80" s="46"/>
      <c r="D80" s="46"/>
      <c r="E80" s="46"/>
      <c r="J80" s="143"/>
      <c r="K80" s="143"/>
    </row>
    <row r="81" spans="1:11" ht="35.1" customHeight="1">
      <c r="A81" s="46"/>
      <c r="B81" s="46"/>
      <c r="C81" s="46"/>
      <c r="D81" s="46"/>
      <c r="E81" s="46"/>
      <c r="J81" s="143"/>
      <c r="K81" s="143"/>
    </row>
    <row r="82" spans="1:11" ht="35.1" customHeight="1">
      <c r="A82" s="46"/>
      <c r="B82" s="46"/>
      <c r="C82" s="46"/>
      <c r="D82" s="46"/>
      <c r="E82" s="46"/>
      <c r="J82" s="143"/>
      <c r="K82" s="143"/>
    </row>
    <row r="83" spans="1:11" ht="35.1" customHeight="1">
      <c r="A83" s="46"/>
      <c r="B83" s="46"/>
      <c r="C83" s="46"/>
      <c r="D83" s="46"/>
      <c r="E83" s="46"/>
      <c r="J83" s="143"/>
      <c r="K83" s="143"/>
    </row>
    <row r="84" spans="1:11" ht="35.1" customHeight="1">
      <c r="A84" s="46"/>
      <c r="B84" s="46"/>
      <c r="C84" s="46"/>
      <c r="D84" s="46"/>
      <c r="E84" s="46"/>
      <c r="J84" s="143"/>
      <c r="K84" s="143"/>
    </row>
    <row r="85" spans="1:11" ht="35.1" customHeight="1">
      <c r="A85" s="46"/>
      <c r="B85" s="46"/>
      <c r="C85" s="46"/>
      <c r="D85" s="46"/>
      <c r="E85" s="46"/>
      <c r="J85" s="143"/>
      <c r="K85" s="143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5546875" defaultRowHeight="18" customHeight="1"/>
  <cols>
    <col min="1" max="1" width="6.5703125" style="143" customWidth="1"/>
    <col min="2" max="2" width="22.85546875" style="143" customWidth="1"/>
    <col min="3" max="5" width="14.85546875" style="143" bestFit="1" customWidth="1"/>
    <col min="6" max="6" width="0.140625" style="143" customWidth="1"/>
    <col min="7" max="7" width="11.85546875" style="143" bestFit="1" customWidth="1"/>
    <col min="8" max="9" width="8.85546875" style="143"/>
    <col min="10" max="11" width="8.85546875" style="144"/>
    <col min="12" max="245" width="8.85546875" style="143"/>
    <col min="246" max="246" width="5.85546875" style="143" customWidth="1"/>
    <col min="247" max="247" width="32.85546875" style="143" customWidth="1"/>
    <col min="248" max="248" width="5.85546875" style="143" customWidth="1"/>
    <col min="249" max="249" width="32.85546875" style="143" customWidth="1"/>
    <col min="250" max="255" width="8.85546875" style="143"/>
    <col min="256" max="256" width="32.85546875" style="143" customWidth="1"/>
    <col min="257" max="257" width="5.85546875" style="143" customWidth="1"/>
    <col min="258" max="258" width="32.85546875" style="143" customWidth="1"/>
    <col min="259" max="259" width="5.85546875" style="143" customWidth="1"/>
    <col min="260" max="501" width="8.85546875" style="143"/>
    <col min="502" max="502" width="5.85546875" style="143" customWidth="1"/>
    <col min="503" max="503" width="32.85546875" style="143" customWidth="1"/>
    <col min="504" max="504" width="5.85546875" style="143" customWidth="1"/>
    <col min="505" max="505" width="32.85546875" style="143" customWidth="1"/>
    <col min="506" max="511" width="8.85546875" style="143"/>
    <col min="512" max="512" width="32.85546875" style="143" customWidth="1"/>
    <col min="513" max="513" width="5.85546875" style="143" customWidth="1"/>
    <col min="514" max="514" width="32.85546875" style="143" customWidth="1"/>
    <col min="515" max="515" width="5.85546875" style="143" customWidth="1"/>
    <col min="516" max="757" width="8.85546875" style="143"/>
    <col min="758" max="758" width="5.85546875" style="143" customWidth="1"/>
    <col min="759" max="759" width="32.85546875" style="143" customWidth="1"/>
    <col min="760" max="760" width="5.85546875" style="143" customWidth="1"/>
    <col min="761" max="761" width="32.85546875" style="143" customWidth="1"/>
    <col min="762" max="767" width="8.85546875" style="143"/>
    <col min="768" max="768" width="32.85546875" style="143" customWidth="1"/>
    <col min="769" max="769" width="5.85546875" style="143" customWidth="1"/>
    <col min="770" max="770" width="32.85546875" style="143" customWidth="1"/>
    <col min="771" max="771" width="5.85546875" style="143" customWidth="1"/>
    <col min="772" max="1013" width="8.85546875" style="143"/>
    <col min="1014" max="1014" width="5.85546875" style="143" customWidth="1"/>
    <col min="1015" max="1015" width="32.85546875" style="143" customWidth="1"/>
    <col min="1016" max="1016" width="5.85546875" style="143" customWidth="1"/>
    <col min="1017" max="1017" width="32.85546875" style="143" customWidth="1"/>
    <col min="1018" max="1023" width="8.85546875" style="143"/>
    <col min="1024" max="1024" width="32.85546875" style="143" customWidth="1"/>
    <col min="1025" max="1025" width="5.85546875" style="143" customWidth="1"/>
    <col min="1026" max="1026" width="32.85546875" style="143" customWidth="1"/>
    <col min="1027" max="1027" width="5.85546875" style="143" customWidth="1"/>
    <col min="1028" max="1269" width="8.85546875" style="143"/>
    <col min="1270" max="1270" width="5.85546875" style="143" customWidth="1"/>
    <col min="1271" max="1271" width="32.85546875" style="143" customWidth="1"/>
    <col min="1272" max="1272" width="5.85546875" style="143" customWidth="1"/>
    <col min="1273" max="1273" width="32.85546875" style="143" customWidth="1"/>
    <col min="1274" max="1279" width="8.85546875" style="143"/>
    <col min="1280" max="1280" width="32.85546875" style="143" customWidth="1"/>
    <col min="1281" max="1281" width="5.85546875" style="143" customWidth="1"/>
    <col min="1282" max="1282" width="32.85546875" style="143" customWidth="1"/>
    <col min="1283" max="1283" width="5.85546875" style="143" customWidth="1"/>
    <col min="1284" max="1525" width="8.85546875" style="143"/>
    <col min="1526" max="1526" width="5.85546875" style="143" customWidth="1"/>
    <col min="1527" max="1527" width="32.85546875" style="143" customWidth="1"/>
    <col min="1528" max="1528" width="5.85546875" style="143" customWidth="1"/>
    <col min="1529" max="1529" width="32.85546875" style="143" customWidth="1"/>
    <col min="1530" max="1535" width="8.85546875" style="143"/>
    <col min="1536" max="1536" width="32.85546875" style="143" customWidth="1"/>
    <col min="1537" max="1537" width="5.85546875" style="143" customWidth="1"/>
    <col min="1538" max="1538" width="32.85546875" style="143" customWidth="1"/>
    <col min="1539" max="1539" width="5.85546875" style="143" customWidth="1"/>
    <col min="1540" max="1781" width="8.85546875" style="143"/>
    <col min="1782" max="1782" width="5.85546875" style="143" customWidth="1"/>
    <col min="1783" max="1783" width="32.85546875" style="143" customWidth="1"/>
    <col min="1784" max="1784" width="5.85546875" style="143" customWidth="1"/>
    <col min="1785" max="1785" width="32.85546875" style="143" customWidth="1"/>
    <col min="1786" max="1791" width="8.85546875" style="143"/>
    <col min="1792" max="1792" width="32.85546875" style="143" customWidth="1"/>
    <col min="1793" max="1793" width="5.85546875" style="143" customWidth="1"/>
    <col min="1794" max="1794" width="32.85546875" style="143" customWidth="1"/>
    <col min="1795" max="1795" width="5.85546875" style="143" customWidth="1"/>
    <col min="1796" max="2037" width="8.85546875" style="143"/>
    <col min="2038" max="2038" width="5.85546875" style="143" customWidth="1"/>
    <col min="2039" max="2039" width="32.85546875" style="143" customWidth="1"/>
    <col min="2040" max="2040" width="5.85546875" style="143" customWidth="1"/>
    <col min="2041" max="2041" width="32.85546875" style="143" customWidth="1"/>
    <col min="2042" max="2047" width="8.85546875" style="143"/>
    <col min="2048" max="2048" width="32.85546875" style="143" customWidth="1"/>
    <col min="2049" max="2049" width="5.85546875" style="143" customWidth="1"/>
    <col min="2050" max="2050" width="32.85546875" style="143" customWidth="1"/>
    <col min="2051" max="2051" width="5.85546875" style="143" customWidth="1"/>
    <col min="2052" max="2293" width="8.85546875" style="143"/>
    <col min="2294" max="2294" width="5.85546875" style="143" customWidth="1"/>
    <col min="2295" max="2295" width="32.85546875" style="143" customWidth="1"/>
    <col min="2296" max="2296" width="5.85546875" style="143" customWidth="1"/>
    <col min="2297" max="2297" width="32.85546875" style="143" customWidth="1"/>
    <col min="2298" max="2303" width="8.85546875" style="143"/>
    <col min="2304" max="2304" width="32.85546875" style="143" customWidth="1"/>
    <col min="2305" max="2305" width="5.85546875" style="143" customWidth="1"/>
    <col min="2306" max="2306" width="32.85546875" style="143" customWidth="1"/>
    <col min="2307" max="2307" width="5.85546875" style="143" customWidth="1"/>
    <col min="2308" max="2549" width="8.85546875" style="143"/>
    <col min="2550" max="2550" width="5.85546875" style="143" customWidth="1"/>
    <col min="2551" max="2551" width="32.85546875" style="143" customWidth="1"/>
    <col min="2552" max="2552" width="5.85546875" style="143" customWidth="1"/>
    <col min="2553" max="2553" width="32.85546875" style="143" customWidth="1"/>
    <col min="2554" max="2559" width="8.85546875" style="143"/>
    <col min="2560" max="2560" width="32.85546875" style="143" customWidth="1"/>
    <col min="2561" max="2561" width="5.85546875" style="143" customWidth="1"/>
    <col min="2562" max="2562" width="32.85546875" style="143" customWidth="1"/>
    <col min="2563" max="2563" width="5.85546875" style="143" customWidth="1"/>
    <col min="2564" max="2805" width="8.85546875" style="143"/>
    <col min="2806" max="2806" width="5.85546875" style="143" customWidth="1"/>
    <col min="2807" max="2807" width="32.85546875" style="143" customWidth="1"/>
    <col min="2808" max="2808" width="5.85546875" style="143" customWidth="1"/>
    <col min="2809" max="2809" width="32.85546875" style="143" customWidth="1"/>
    <col min="2810" max="2815" width="8.85546875" style="143"/>
    <col min="2816" max="2816" width="32.85546875" style="143" customWidth="1"/>
    <col min="2817" max="2817" width="5.85546875" style="143" customWidth="1"/>
    <col min="2818" max="2818" width="32.85546875" style="143" customWidth="1"/>
    <col min="2819" max="2819" width="5.85546875" style="143" customWidth="1"/>
    <col min="2820" max="3061" width="8.85546875" style="143"/>
    <col min="3062" max="3062" width="5.85546875" style="143" customWidth="1"/>
    <col min="3063" max="3063" width="32.85546875" style="143" customWidth="1"/>
    <col min="3064" max="3064" width="5.85546875" style="143" customWidth="1"/>
    <col min="3065" max="3065" width="32.85546875" style="143" customWidth="1"/>
    <col min="3066" max="3071" width="8.85546875" style="143"/>
    <col min="3072" max="3072" width="32.85546875" style="143" customWidth="1"/>
    <col min="3073" max="3073" width="5.85546875" style="143" customWidth="1"/>
    <col min="3074" max="3074" width="32.85546875" style="143" customWidth="1"/>
    <col min="3075" max="3075" width="5.85546875" style="143" customWidth="1"/>
    <col min="3076" max="3317" width="8.85546875" style="143"/>
    <col min="3318" max="3318" width="5.85546875" style="143" customWidth="1"/>
    <col min="3319" max="3319" width="32.85546875" style="143" customWidth="1"/>
    <col min="3320" max="3320" width="5.85546875" style="143" customWidth="1"/>
    <col min="3321" max="3321" width="32.85546875" style="143" customWidth="1"/>
    <col min="3322" max="3327" width="8.85546875" style="143"/>
    <col min="3328" max="3328" width="32.85546875" style="143" customWidth="1"/>
    <col min="3329" max="3329" width="5.85546875" style="143" customWidth="1"/>
    <col min="3330" max="3330" width="32.85546875" style="143" customWidth="1"/>
    <col min="3331" max="3331" width="5.85546875" style="143" customWidth="1"/>
    <col min="3332" max="3573" width="8.85546875" style="143"/>
    <col min="3574" max="3574" width="5.85546875" style="143" customWidth="1"/>
    <col min="3575" max="3575" width="32.85546875" style="143" customWidth="1"/>
    <col min="3576" max="3576" width="5.85546875" style="143" customWidth="1"/>
    <col min="3577" max="3577" width="32.85546875" style="143" customWidth="1"/>
    <col min="3578" max="3583" width="8.85546875" style="143"/>
    <col min="3584" max="3584" width="32.85546875" style="143" customWidth="1"/>
    <col min="3585" max="3585" width="5.85546875" style="143" customWidth="1"/>
    <col min="3586" max="3586" width="32.85546875" style="143" customWidth="1"/>
    <col min="3587" max="3587" width="5.85546875" style="143" customWidth="1"/>
    <col min="3588" max="3829" width="8.85546875" style="143"/>
    <col min="3830" max="3830" width="5.85546875" style="143" customWidth="1"/>
    <col min="3831" max="3831" width="32.85546875" style="143" customWidth="1"/>
    <col min="3832" max="3832" width="5.85546875" style="143" customWidth="1"/>
    <col min="3833" max="3833" width="32.85546875" style="143" customWidth="1"/>
    <col min="3834" max="3839" width="8.85546875" style="143"/>
    <col min="3840" max="3840" width="32.85546875" style="143" customWidth="1"/>
    <col min="3841" max="3841" width="5.85546875" style="143" customWidth="1"/>
    <col min="3842" max="3842" width="32.85546875" style="143" customWidth="1"/>
    <col min="3843" max="3843" width="5.85546875" style="143" customWidth="1"/>
    <col min="3844" max="4085" width="8.85546875" style="143"/>
    <col min="4086" max="4086" width="5.85546875" style="143" customWidth="1"/>
    <col min="4087" max="4087" width="32.85546875" style="143" customWidth="1"/>
    <col min="4088" max="4088" width="5.85546875" style="143" customWidth="1"/>
    <col min="4089" max="4089" width="32.85546875" style="143" customWidth="1"/>
    <col min="4090" max="4095" width="8.85546875" style="143"/>
    <col min="4096" max="4096" width="32.85546875" style="143" customWidth="1"/>
    <col min="4097" max="4097" width="5.85546875" style="143" customWidth="1"/>
    <col min="4098" max="4098" width="32.85546875" style="143" customWidth="1"/>
    <col min="4099" max="4099" width="5.85546875" style="143" customWidth="1"/>
    <col min="4100" max="4341" width="8.85546875" style="143"/>
    <col min="4342" max="4342" width="5.85546875" style="143" customWidth="1"/>
    <col min="4343" max="4343" width="32.85546875" style="143" customWidth="1"/>
    <col min="4344" max="4344" width="5.85546875" style="143" customWidth="1"/>
    <col min="4345" max="4345" width="32.85546875" style="143" customWidth="1"/>
    <col min="4346" max="4351" width="8.85546875" style="143"/>
    <col min="4352" max="4352" width="32.85546875" style="143" customWidth="1"/>
    <col min="4353" max="4353" width="5.85546875" style="143" customWidth="1"/>
    <col min="4354" max="4354" width="32.85546875" style="143" customWidth="1"/>
    <col min="4355" max="4355" width="5.85546875" style="143" customWidth="1"/>
    <col min="4356" max="4597" width="8.85546875" style="143"/>
    <col min="4598" max="4598" width="5.85546875" style="143" customWidth="1"/>
    <col min="4599" max="4599" width="32.85546875" style="143" customWidth="1"/>
    <col min="4600" max="4600" width="5.85546875" style="143" customWidth="1"/>
    <col min="4601" max="4601" width="32.85546875" style="143" customWidth="1"/>
    <col min="4602" max="4607" width="8.85546875" style="143"/>
    <col min="4608" max="4608" width="32.85546875" style="143" customWidth="1"/>
    <col min="4609" max="4609" width="5.85546875" style="143" customWidth="1"/>
    <col min="4610" max="4610" width="32.85546875" style="143" customWidth="1"/>
    <col min="4611" max="4611" width="5.85546875" style="143" customWidth="1"/>
    <col min="4612" max="4853" width="8.85546875" style="143"/>
    <col min="4854" max="4854" width="5.85546875" style="143" customWidth="1"/>
    <col min="4855" max="4855" width="32.85546875" style="143" customWidth="1"/>
    <col min="4856" max="4856" width="5.85546875" style="143" customWidth="1"/>
    <col min="4857" max="4857" width="32.85546875" style="143" customWidth="1"/>
    <col min="4858" max="4863" width="8.85546875" style="143"/>
    <col min="4864" max="4864" width="32.85546875" style="143" customWidth="1"/>
    <col min="4865" max="4865" width="5.85546875" style="143" customWidth="1"/>
    <col min="4866" max="4866" width="32.85546875" style="143" customWidth="1"/>
    <col min="4867" max="4867" width="5.85546875" style="143" customWidth="1"/>
    <col min="4868" max="5109" width="8.85546875" style="143"/>
    <col min="5110" max="5110" width="5.85546875" style="143" customWidth="1"/>
    <col min="5111" max="5111" width="32.85546875" style="143" customWidth="1"/>
    <col min="5112" max="5112" width="5.85546875" style="143" customWidth="1"/>
    <col min="5113" max="5113" width="32.85546875" style="143" customWidth="1"/>
    <col min="5114" max="5119" width="8.85546875" style="143"/>
    <col min="5120" max="5120" width="32.85546875" style="143" customWidth="1"/>
    <col min="5121" max="5121" width="5.85546875" style="143" customWidth="1"/>
    <col min="5122" max="5122" width="32.85546875" style="143" customWidth="1"/>
    <col min="5123" max="5123" width="5.85546875" style="143" customWidth="1"/>
    <col min="5124" max="5365" width="8.85546875" style="143"/>
    <col min="5366" max="5366" width="5.85546875" style="143" customWidth="1"/>
    <col min="5367" max="5367" width="32.85546875" style="143" customWidth="1"/>
    <col min="5368" max="5368" width="5.85546875" style="143" customWidth="1"/>
    <col min="5369" max="5369" width="32.85546875" style="143" customWidth="1"/>
    <col min="5370" max="5375" width="8.85546875" style="143"/>
    <col min="5376" max="5376" width="32.85546875" style="143" customWidth="1"/>
    <col min="5377" max="5377" width="5.85546875" style="143" customWidth="1"/>
    <col min="5378" max="5378" width="32.85546875" style="143" customWidth="1"/>
    <col min="5379" max="5379" width="5.85546875" style="143" customWidth="1"/>
    <col min="5380" max="5621" width="8.85546875" style="143"/>
    <col min="5622" max="5622" width="5.85546875" style="143" customWidth="1"/>
    <col min="5623" max="5623" width="32.85546875" style="143" customWidth="1"/>
    <col min="5624" max="5624" width="5.85546875" style="143" customWidth="1"/>
    <col min="5625" max="5625" width="32.85546875" style="143" customWidth="1"/>
    <col min="5626" max="5631" width="8.85546875" style="143"/>
    <col min="5632" max="5632" width="32.85546875" style="143" customWidth="1"/>
    <col min="5633" max="5633" width="5.85546875" style="143" customWidth="1"/>
    <col min="5634" max="5634" width="32.85546875" style="143" customWidth="1"/>
    <col min="5635" max="5635" width="5.85546875" style="143" customWidth="1"/>
    <col min="5636" max="5877" width="8.85546875" style="143"/>
    <col min="5878" max="5878" width="5.85546875" style="143" customWidth="1"/>
    <col min="5879" max="5879" width="32.85546875" style="143" customWidth="1"/>
    <col min="5880" max="5880" width="5.85546875" style="143" customWidth="1"/>
    <col min="5881" max="5881" width="32.85546875" style="143" customWidth="1"/>
    <col min="5882" max="5887" width="8.85546875" style="143"/>
    <col min="5888" max="5888" width="32.85546875" style="143" customWidth="1"/>
    <col min="5889" max="5889" width="5.85546875" style="143" customWidth="1"/>
    <col min="5890" max="5890" width="32.85546875" style="143" customWidth="1"/>
    <col min="5891" max="5891" width="5.85546875" style="143" customWidth="1"/>
    <col min="5892" max="6133" width="8.85546875" style="143"/>
    <col min="6134" max="6134" width="5.85546875" style="143" customWidth="1"/>
    <col min="6135" max="6135" width="32.85546875" style="143" customWidth="1"/>
    <col min="6136" max="6136" width="5.85546875" style="143" customWidth="1"/>
    <col min="6137" max="6137" width="32.85546875" style="143" customWidth="1"/>
    <col min="6138" max="6143" width="8.85546875" style="143"/>
    <col min="6144" max="6144" width="32.85546875" style="143" customWidth="1"/>
    <col min="6145" max="6145" width="5.85546875" style="143" customWidth="1"/>
    <col min="6146" max="6146" width="32.85546875" style="143" customWidth="1"/>
    <col min="6147" max="6147" width="5.85546875" style="143" customWidth="1"/>
    <col min="6148" max="6389" width="8.85546875" style="143"/>
    <col min="6390" max="6390" width="5.85546875" style="143" customWidth="1"/>
    <col min="6391" max="6391" width="32.85546875" style="143" customWidth="1"/>
    <col min="6392" max="6392" width="5.85546875" style="143" customWidth="1"/>
    <col min="6393" max="6393" width="32.85546875" style="143" customWidth="1"/>
    <col min="6394" max="6399" width="8.85546875" style="143"/>
    <col min="6400" max="6400" width="32.85546875" style="143" customWidth="1"/>
    <col min="6401" max="6401" width="5.85546875" style="143" customWidth="1"/>
    <col min="6402" max="6402" width="32.85546875" style="143" customWidth="1"/>
    <col min="6403" max="6403" width="5.85546875" style="143" customWidth="1"/>
    <col min="6404" max="6645" width="8.85546875" style="143"/>
    <col min="6646" max="6646" width="5.85546875" style="143" customWidth="1"/>
    <col min="6647" max="6647" width="32.85546875" style="143" customWidth="1"/>
    <col min="6648" max="6648" width="5.85546875" style="143" customWidth="1"/>
    <col min="6649" max="6649" width="32.85546875" style="143" customWidth="1"/>
    <col min="6650" max="6655" width="8.85546875" style="143"/>
    <col min="6656" max="6656" width="32.85546875" style="143" customWidth="1"/>
    <col min="6657" max="6657" width="5.85546875" style="143" customWidth="1"/>
    <col min="6658" max="6658" width="32.85546875" style="143" customWidth="1"/>
    <col min="6659" max="6659" width="5.85546875" style="143" customWidth="1"/>
    <col min="6660" max="6901" width="8.85546875" style="143"/>
    <col min="6902" max="6902" width="5.85546875" style="143" customWidth="1"/>
    <col min="6903" max="6903" width="32.85546875" style="143" customWidth="1"/>
    <col min="6904" max="6904" width="5.85546875" style="143" customWidth="1"/>
    <col min="6905" max="6905" width="32.85546875" style="143" customWidth="1"/>
    <col min="6906" max="6911" width="8.85546875" style="143"/>
    <col min="6912" max="6912" width="32.85546875" style="143" customWidth="1"/>
    <col min="6913" max="6913" width="5.85546875" style="143" customWidth="1"/>
    <col min="6914" max="6914" width="32.85546875" style="143" customWidth="1"/>
    <col min="6915" max="6915" width="5.85546875" style="143" customWidth="1"/>
    <col min="6916" max="7157" width="8.85546875" style="143"/>
    <col min="7158" max="7158" width="5.85546875" style="143" customWidth="1"/>
    <col min="7159" max="7159" width="32.85546875" style="143" customWidth="1"/>
    <col min="7160" max="7160" width="5.85546875" style="143" customWidth="1"/>
    <col min="7161" max="7161" width="32.85546875" style="143" customWidth="1"/>
    <col min="7162" max="7167" width="8.85546875" style="143"/>
    <col min="7168" max="7168" width="32.85546875" style="143" customWidth="1"/>
    <col min="7169" max="7169" width="5.85546875" style="143" customWidth="1"/>
    <col min="7170" max="7170" width="32.85546875" style="143" customWidth="1"/>
    <col min="7171" max="7171" width="5.85546875" style="143" customWidth="1"/>
    <col min="7172" max="7413" width="8.85546875" style="143"/>
    <col min="7414" max="7414" width="5.85546875" style="143" customWidth="1"/>
    <col min="7415" max="7415" width="32.85546875" style="143" customWidth="1"/>
    <col min="7416" max="7416" width="5.85546875" style="143" customWidth="1"/>
    <col min="7417" max="7417" width="32.85546875" style="143" customWidth="1"/>
    <col min="7418" max="7423" width="8.85546875" style="143"/>
    <col min="7424" max="7424" width="32.85546875" style="143" customWidth="1"/>
    <col min="7425" max="7425" width="5.85546875" style="143" customWidth="1"/>
    <col min="7426" max="7426" width="32.85546875" style="143" customWidth="1"/>
    <col min="7427" max="7427" width="5.85546875" style="143" customWidth="1"/>
    <col min="7428" max="7669" width="8.85546875" style="143"/>
    <col min="7670" max="7670" width="5.85546875" style="143" customWidth="1"/>
    <col min="7671" max="7671" width="32.85546875" style="143" customWidth="1"/>
    <col min="7672" max="7672" width="5.85546875" style="143" customWidth="1"/>
    <col min="7673" max="7673" width="32.85546875" style="143" customWidth="1"/>
    <col min="7674" max="7679" width="8.85546875" style="143"/>
    <col min="7680" max="7680" width="32.85546875" style="143" customWidth="1"/>
    <col min="7681" max="7681" width="5.85546875" style="143" customWidth="1"/>
    <col min="7682" max="7682" width="32.85546875" style="143" customWidth="1"/>
    <col min="7683" max="7683" width="5.85546875" style="143" customWidth="1"/>
    <col min="7684" max="7925" width="8.85546875" style="143"/>
    <col min="7926" max="7926" width="5.85546875" style="143" customWidth="1"/>
    <col min="7927" max="7927" width="32.85546875" style="143" customWidth="1"/>
    <col min="7928" max="7928" width="5.85546875" style="143" customWidth="1"/>
    <col min="7929" max="7929" width="32.85546875" style="143" customWidth="1"/>
    <col min="7930" max="7935" width="8.85546875" style="143"/>
    <col min="7936" max="7936" width="32.85546875" style="143" customWidth="1"/>
    <col min="7937" max="7937" width="5.85546875" style="143" customWidth="1"/>
    <col min="7938" max="7938" width="32.85546875" style="143" customWidth="1"/>
    <col min="7939" max="7939" width="5.85546875" style="143" customWidth="1"/>
    <col min="7940" max="8181" width="8.85546875" style="143"/>
    <col min="8182" max="8182" width="5.85546875" style="143" customWidth="1"/>
    <col min="8183" max="8183" width="32.85546875" style="143" customWidth="1"/>
    <col min="8184" max="8184" width="5.85546875" style="143" customWidth="1"/>
    <col min="8185" max="8185" width="32.85546875" style="143" customWidth="1"/>
    <col min="8186" max="8191" width="8.85546875" style="143"/>
    <col min="8192" max="8192" width="32.85546875" style="143" customWidth="1"/>
    <col min="8193" max="8193" width="5.85546875" style="143" customWidth="1"/>
    <col min="8194" max="8194" width="32.85546875" style="143" customWidth="1"/>
    <col min="8195" max="8195" width="5.85546875" style="143" customWidth="1"/>
    <col min="8196" max="8437" width="8.85546875" style="143"/>
    <col min="8438" max="8438" width="5.85546875" style="143" customWidth="1"/>
    <col min="8439" max="8439" width="32.85546875" style="143" customWidth="1"/>
    <col min="8440" max="8440" width="5.85546875" style="143" customWidth="1"/>
    <col min="8441" max="8441" width="32.85546875" style="143" customWidth="1"/>
    <col min="8442" max="8447" width="8.85546875" style="143"/>
    <col min="8448" max="8448" width="32.85546875" style="143" customWidth="1"/>
    <col min="8449" max="8449" width="5.85546875" style="143" customWidth="1"/>
    <col min="8450" max="8450" width="32.85546875" style="143" customWidth="1"/>
    <col min="8451" max="8451" width="5.85546875" style="143" customWidth="1"/>
    <col min="8452" max="8693" width="8.85546875" style="143"/>
    <col min="8694" max="8694" width="5.85546875" style="143" customWidth="1"/>
    <col min="8695" max="8695" width="32.85546875" style="143" customWidth="1"/>
    <col min="8696" max="8696" width="5.85546875" style="143" customWidth="1"/>
    <col min="8697" max="8697" width="32.85546875" style="143" customWidth="1"/>
    <col min="8698" max="8703" width="8.85546875" style="143"/>
    <col min="8704" max="8704" width="32.85546875" style="143" customWidth="1"/>
    <col min="8705" max="8705" width="5.85546875" style="143" customWidth="1"/>
    <col min="8706" max="8706" width="32.85546875" style="143" customWidth="1"/>
    <col min="8707" max="8707" width="5.85546875" style="143" customWidth="1"/>
    <col min="8708" max="8949" width="8.85546875" style="143"/>
    <col min="8950" max="8950" width="5.85546875" style="143" customWidth="1"/>
    <col min="8951" max="8951" width="32.85546875" style="143" customWidth="1"/>
    <col min="8952" max="8952" width="5.85546875" style="143" customWidth="1"/>
    <col min="8953" max="8953" width="32.85546875" style="143" customWidth="1"/>
    <col min="8954" max="8959" width="8.85546875" style="143"/>
    <col min="8960" max="8960" width="32.85546875" style="143" customWidth="1"/>
    <col min="8961" max="8961" width="5.85546875" style="143" customWidth="1"/>
    <col min="8962" max="8962" width="32.85546875" style="143" customWidth="1"/>
    <col min="8963" max="8963" width="5.85546875" style="143" customWidth="1"/>
    <col min="8964" max="9205" width="8.85546875" style="143"/>
    <col min="9206" max="9206" width="5.85546875" style="143" customWidth="1"/>
    <col min="9207" max="9207" width="32.85546875" style="143" customWidth="1"/>
    <col min="9208" max="9208" width="5.85546875" style="143" customWidth="1"/>
    <col min="9209" max="9209" width="32.85546875" style="143" customWidth="1"/>
    <col min="9210" max="9215" width="8.85546875" style="143"/>
    <col min="9216" max="9216" width="32.85546875" style="143" customWidth="1"/>
    <col min="9217" max="9217" width="5.85546875" style="143" customWidth="1"/>
    <col min="9218" max="9218" width="32.85546875" style="143" customWidth="1"/>
    <col min="9219" max="9219" width="5.85546875" style="143" customWidth="1"/>
    <col min="9220" max="9461" width="8.85546875" style="143"/>
    <col min="9462" max="9462" width="5.85546875" style="143" customWidth="1"/>
    <col min="9463" max="9463" width="32.85546875" style="143" customWidth="1"/>
    <col min="9464" max="9464" width="5.85546875" style="143" customWidth="1"/>
    <col min="9465" max="9465" width="32.85546875" style="143" customWidth="1"/>
    <col min="9466" max="9471" width="8.85546875" style="143"/>
    <col min="9472" max="9472" width="32.85546875" style="143" customWidth="1"/>
    <col min="9473" max="9473" width="5.85546875" style="143" customWidth="1"/>
    <col min="9474" max="9474" width="32.85546875" style="143" customWidth="1"/>
    <col min="9475" max="9475" width="5.85546875" style="143" customWidth="1"/>
    <col min="9476" max="9717" width="8.85546875" style="143"/>
    <col min="9718" max="9718" width="5.85546875" style="143" customWidth="1"/>
    <col min="9719" max="9719" width="32.85546875" style="143" customWidth="1"/>
    <col min="9720" max="9720" width="5.85546875" style="143" customWidth="1"/>
    <col min="9721" max="9721" width="32.85546875" style="143" customWidth="1"/>
    <col min="9722" max="9727" width="8.85546875" style="143"/>
    <col min="9728" max="9728" width="32.85546875" style="143" customWidth="1"/>
    <col min="9729" max="9729" width="5.85546875" style="143" customWidth="1"/>
    <col min="9730" max="9730" width="32.85546875" style="143" customWidth="1"/>
    <col min="9731" max="9731" width="5.85546875" style="143" customWidth="1"/>
    <col min="9732" max="9973" width="8.85546875" style="143"/>
    <col min="9974" max="9974" width="5.85546875" style="143" customWidth="1"/>
    <col min="9975" max="9975" width="32.85546875" style="143" customWidth="1"/>
    <col min="9976" max="9976" width="5.85546875" style="143" customWidth="1"/>
    <col min="9977" max="9977" width="32.85546875" style="143" customWidth="1"/>
    <col min="9978" max="9983" width="8.85546875" style="143"/>
    <col min="9984" max="9984" width="32.85546875" style="143" customWidth="1"/>
    <col min="9985" max="9985" width="5.85546875" style="143" customWidth="1"/>
    <col min="9986" max="9986" width="32.85546875" style="143" customWidth="1"/>
    <col min="9987" max="9987" width="5.85546875" style="143" customWidth="1"/>
    <col min="9988" max="10229" width="8.85546875" style="143"/>
    <col min="10230" max="10230" width="5.85546875" style="143" customWidth="1"/>
    <col min="10231" max="10231" width="32.85546875" style="143" customWidth="1"/>
    <col min="10232" max="10232" width="5.85546875" style="143" customWidth="1"/>
    <col min="10233" max="10233" width="32.85546875" style="143" customWidth="1"/>
    <col min="10234" max="10239" width="8.85546875" style="143"/>
    <col min="10240" max="10240" width="32.85546875" style="143" customWidth="1"/>
    <col min="10241" max="10241" width="5.85546875" style="143" customWidth="1"/>
    <col min="10242" max="10242" width="32.85546875" style="143" customWidth="1"/>
    <col min="10243" max="10243" width="5.85546875" style="143" customWidth="1"/>
    <col min="10244" max="10485" width="8.85546875" style="143"/>
    <col min="10486" max="10486" width="5.85546875" style="143" customWidth="1"/>
    <col min="10487" max="10487" width="32.85546875" style="143" customWidth="1"/>
    <col min="10488" max="10488" width="5.85546875" style="143" customWidth="1"/>
    <col min="10489" max="10489" width="32.85546875" style="143" customWidth="1"/>
    <col min="10490" max="10495" width="8.85546875" style="143"/>
    <col min="10496" max="10496" width="32.85546875" style="143" customWidth="1"/>
    <col min="10497" max="10497" width="5.85546875" style="143" customWidth="1"/>
    <col min="10498" max="10498" width="32.85546875" style="143" customWidth="1"/>
    <col min="10499" max="10499" width="5.85546875" style="143" customWidth="1"/>
    <col min="10500" max="10741" width="8.85546875" style="143"/>
    <col min="10742" max="10742" width="5.85546875" style="143" customWidth="1"/>
    <col min="10743" max="10743" width="32.85546875" style="143" customWidth="1"/>
    <col min="10744" max="10744" width="5.85546875" style="143" customWidth="1"/>
    <col min="10745" max="10745" width="32.85546875" style="143" customWidth="1"/>
    <col min="10746" max="10751" width="8.85546875" style="143"/>
    <col min="10752" max="10752" width="32.85546875" style="143" customWidth="1"/>
    <col min="10753" max="10753" width="5.85546875" style="143" customWidth="1"/>
    <col min="10754" max="10754" width="32.85546875" style="143" customWidth="1"/>
    <col min="10755" max="10755" width="5.85546875" style="143" customWidth="1"/>
    <col min="10756" max="10997" width="8.85546875" style="143"/>
    <col min="10998" max="10998" width="5.85546875" style="143" customWidth="1"/>
    <col min="10999" max="10999" width="32.85546875" style="143" customWidth="1"/>
    <col min="11000" max="11000" width="5.85546875" style="143" customWidth="1"/>
    <col min="11001" max="11001" width="32.85546875" style="143" customWidth="1"/>
    <col min="11002" max="11007" width="8.85546875" style="143"/>
    <col min="11008" max="11008" width="32.85546875" style="143" customWidth="1"/>
    <col min="11009" max="11009" width="5.85546875" style="143" customWidth="1"/>
    <col min="11010" max="11010" width="32.85546875" style="143" customWidth="1"/>
    <col min="11011" max="11011" width="5.85546875" style="143" customWidth="1"/>
    <col min="11012" max="11253" width="8.85546875" style="143"/>
    <col min="11254" max="11254" width="5.85546875" style="143" customWidth="1"/>
    <col min="11255" max="11255" width="32.85546875" style="143" customWidth="1"/>
    <col min="11256" max="11256" width="5.85546875" style="143" customWidth="1"/>
    <col min="11257" max="11257" width="32.85546875" style="143" customWidth="1"/>
    <col min="11258" max="11263" width="8.85546875" style="143"/>
    <col min="11264" max="11264" width="32.85546875" style="143" customWidth="1"/>
    <col min="11265" max="11265" width="5.85546875" style="143" customWidth="1"/>
    <col min="11266" max="11266" width="32.85546875" style="143" customWidth="1"/>
    <col min="11267" max="11267" width="5.85546875" style="143" customWidth="1"/>
    <col min="11268" max="11509" width="8.85546875" style="143"/>
    <col min="11510" max="11510" width="5.85546875" style="143" customWidth="1"/>
    <col min="11511" max="11511" width="32.85546875" style="143" customWidth="1"/>
    <col min="11512" max="11512" width="5.85546875" style="143" customWidth="1"/>
    <col min="11513" max="11513" width="32.85546875" style="143" customWidth="1"/>
    <col min="11514" max="11519" width="8.85546875" style="143"/>
    <col min="11520" max="11520" width="32.85546875" style="143" customWidth="1"/>
    <col min="11521" max="11521" width="5.85546875" style="143" customWidth="1"/>
    <col min="11522" max="11522" width="32.85546875" style="143" customWidth="1"/>
    <col min="11523" max="11523" width="5.85546875" style="143" customWidth="1"/>
    <col min="11524" max="11765" width="8.85546875" style="143"/>
    <col min="11766" max="11766" width="5.85546875" style="143" customWidth="1"/>
    <col min="11767" max="11767" width="32.85546875" style="143" customWidth="1"/>
    <col min="11768" max="11768" width="5.85546875" style="143" customWidth="1"/>
    <col min="11769" max="11769" width="32.85546875" style="143" customWidth="1"/>
    <col min="11770" max="11775" width="8.85546875" style="143"/>
    <col min="11776" max="11776" width="32.85546875" style="143" customWidth="1"/>
    <col min="11777" max="11777" width="5.85546875" style="143" customWidth="1"/>
    <col min="11778" max="11778" width="32.85546875" style="143" customWidth="1"/>
    <col min="11779" max="11779" width="5.85546875" style="143" customWidth="1"/>
    <col min="11780" max="12021" width="8.85546875" style="143"/>
    <col min="12022" max="12022" width="5.85546875" style="143" customWidth="1"/>
    <col min="12023" max="12023" width="32.85546875" style="143" customWidth="1"/>
    <col min="12024" max="12024" width="5.85546875" style="143" customWidth="1"/>
    <col min="12025" max="12025" width="32.85546875" style="143" customWidth="1"/>
    <col min="12026" max="12031" width="8.85546875" style="143"/>
    <col min="12032" max="12032" width="32.85546875" style="143" customWidth="1"/>
    <col min="12033" max="12033" width="5.85546875" style="143" customWidth="1"/>
    <col min="12034" max="12034" width="32.85546875" style="143" customWidth="1"/>
    <col min="12035" max="12035" width="5.85546875" style="143" customWidth="1"/>
    <col min="12036" max="12277" width="8.85546875" style="143"/>
    <col min="12278" max="12278" width="5.85546875" style="143" customWidth="1"/>
    <col min="12279" max="12279" width="32.85546875" style="143" customWidth="1"/>
    <col min="12280" max="12280" width="5.85546875" style="143" customWidth="1"/>
    <col min="12281" max="12281" width="32.85546875" style="143" customWidth="1"/>
    <col min="12282" max="12287" width="8.85546875" style="143"/>
    <col min="12288" max="12288" width="32.85546875" style="143" customWidth="1"/>
    <col min="12289" max="12289" width="5.85546875" style="143" customWidth="1"/>
    <col min="12290" max="12290" width="32.85546875" style="143" customWidth="1"/>
    <col min="12291" max="12291" width="5.85546875" style="143" customWidth="1"/>
    <col min="12292" max="12533" width="8.85546875" style="143"/>
    <col min="12534" max="12534" width="5.85546875" style="143" customWidth="1"/>
    <col min="12535" max="12535" width="32.85546875" style="143" customWidth="1"/>
    <col min="12536" max="12536" width="5.85546875" style="143" customWidth="1"/>
    <col min="12537" max="12537" width="32.85546875" style="143" customWidth="1"/>
    <col min="12538" max="12543" width="8.85546875" style="143"/>
    <col min="12544" max="12544" width="32.85546875" style="143" customWidth="1"/>
    <col min="12545" max="12545" width="5.85546875" style="143" customWidth="1"/>
    <col min="12546" max="12546" width="32.85546875" style="143" customWidth="1"/>
    <col min="12547" max="12547" width="5.85546875" style="143" customWidth="1"/>
    <col min="12548" max="12789" width="8.85546875" style="143"/>
    <col min="12790" max="12790" width="5.85546875" style="143" customWidth="1"/>
    <col min="12791" max="12791" width="32.85546875" style="143" customWidth="1"/>
    <col min="12792" max="12792" width="5.85546875" style="143" customWidth="1"/>
    <col min="12793" max="12793" width="32.85546875" style="143" customWidth="1"/>
    <col min="12794" max="12799" width="8.85546875" style="143"/>
    <col min="12800" max="12800" width="32.85546875" style="143" customWidth="1"/>
    <col min="12801" max="12801" width="5.85546875" style="143" customWidth="1"/>
    <col min="12802" max="12802" width="32.85546875" style="143" customWidth="1"/>
    <col min="12803" max="12803" width="5.85546875" style="143" customWidth="1"/>
    <col min="12804" max="13045" width="8.85546875" style="143"/>
    <col min="13046" max="13046" width="5.85546875" style="143" customWidth="1"/>
    <col min="13047" max="13047" width="32.85546875" style="143" customWidth="1"/>
    <col min="13048" max="13048" width="5.85546875" style="143" customWidth="1"/>
    <col min="13049" max="13049" width="32.85546875" style="143" customWidth="1"/>
    <col min="13050" max="13055" width="8.85546875" style="143"/>
    <col min="13056" max="13056" width="32.85546875" style="143" customWidth="1"/>
    <col min="13057" max="13057" width="5.85546875" style="143" customWidth="1"/>
    <col min="13058" max="13058" width="32.85546875" style="143" customWidth="1"/>
    <col min="13059" max="13059" width="5.85546875" style="143" customWidth="1"/>
    <col min="13060" max="13301" width="8.85546875" style="143"/>
    <col min="13302" max="13302" width="5.85546875" style="143" customWidth="1"/>
    <col min="13303" max="13303" width="32.85546875" style="143" customWidth="1"/>
    <col min="13304" max="13304" width="5.85546875" style="143" customWidth="1"/>
    <col min="13305" max="13305" width="32.85546875" style="143" customWidth="1"/>
    <col min="13306" max="13311" width="8.85546875" style="143"/>
    <col min="13312" max="13312" width="32.85546875" style="143" customWidth="1"/>
    <col min="13313" max="13313" width="5.85546875" style="143" customWidth="1"/>
    <col min="13314" max="13314" width="32.85546875" style="143" customWidth="1"/>
    <col min="13315" max="13315" width="5.85546875" style="143" customWidth="1"/>
    <col min="13316" max="13557" width="8.85546875" style="143"/>
    <col min="13558" max="13558" width="5.85546875" style="143" customWidth="1"/>
    <col min="13559" max="13559" width="32.85546875" style="143" customWidth="1"/>
    <col min="13560" max="13560" width="5.85546875" style="143" customWidth="1"/>
    <col min="13561" max="13561" width="32.85546875" style="143" customWidth="1"/>
    <col min="13562" max="13567" width="8.85546875" style="143"/>
    <col min="13568" max="13568" width="32.85546875" style="143" customWidth="1"/>
    <col min="13569" max="13569" width="5.85546875" style="143" customWidth="1"/>
    <col min="13570" max="13570" width="32.85546875" style="143" customWidth="1"/>
    <col min="13571" max="13571" width="5.85546875" style="143" customWidth="1"/>
    <col min="13572" max="13813" width="8.85546875" style="143"/>
    <col min="13814" max="13814" width="5.85546875" style="143" customWidth="1"/>
    <col min="13815" max="13815" width="32.85546875" style="143" customWidth="1"/>
    <col min="13816" max="13816" width="5.85546875" style="143" customWidth="1"/>
    <col min="13817" max="13817" width="32.85546875" style="143" customWidth="1"/>
    <col min="13818" max="13823" width="8.85546875" style="143"/>
    <col min="13824" max="13824" width="32.85546875" style="143" customWidth="1"/>
    <col min="13825" max="13825" width="5.85546875" style="143" customWidth="1"/>
    <col min="13826" max="13826" width="32.85546875" style="143" customWidth="1"/>
    <col min="13827" max="13827" width="5.85546875" style="143" customWidth="1"/>
    <col min="13828" max="14069" width="8.85546875" style="143"/>
    <col min="14070" max="14070" width="5.85546875" style="143" customWidth="1"/>
    <col min="14071" max="14071" width="32.85546875" style="143" customWidth="1"/>
    <col min="14072" max="14072" width="5.85546875" style="143" customWidth="1"/>
    <col min="14073" max="14073" width="32.85546875" style="143" customWidth="1"/>
    <col min="14074" max="14079" width="8.85546875" style="143"/>
    <col min="14080" max="14080" width="32.85546875" style="143" customWidth="1"/>
    <col min="14081" max="14081" width="5.85546875" style="143" customWidth="1"/>
    <col min="14082" max="14082" width="32.85546875" style="143" customWidth="1"/>
    <col min="14083" max="14083" width="5.85546875" style="143" customWidth="1"/>
    <col min="14084" max="14325" width="8.85546875" style="143"/>
    <col min="14326" max="14326" width="5.85546875" style="143" customWidth="1"/>
    <col min="14327" max="14327" width="32.85546875" style="143" customWidth="1"/>
    <col min="14328" max="14328" width="5.85546875" style="143" customWidth="1"/>
    <col min="14329" max="14329" width="32.85546875" style="143" customWidth="1"/>
    <col min="14330" max="14335" width="8.85546875" style="143"/>
    <col min="14336" max="14336" width="32.85546875" style="143" customWidth="1"/>
    <col min="14337" max="14337" width="5.85546875" style="143" customWidth="1"/>
    <col min="14338" max="14338" width="32.85546875" style="143" customWidth="1"/>
    <col min="14339" max="14339" width="5.85546875" style="143" customWidth="1"/>
    <col min="14340" max="14581" width="8.85546875" style="143"/>
    <col min="14582" max="14582" width="5.85546875" style="143" customWidth="1"/>
    <col min="14583" max="14583" width="32.85546875" style="143" customWidth="1"/>
    <col min="14584" max="14584" width="5.85546875" style="143" customWidth="1"/>
    <col min="14585" max="14585" width="32.85546875" style="143" customWidth="1"/>
    <col min="14586" max="14591" width="8.85546875" style="143"/>
    <col min="14592" max="14592" width="32.85546875" style="143" customWidth="1"/>
    <col min="14593" max="14593" width="5.85546875" style="143" customWidth="1"/>
    <col min="14594" max="14594" width="32.85546875" style="143" customWidth="1"/>
    <col min="14595" max="14595" width="5.85546875" style="143" customWidth="1"/>
    <col min="14596" max="14837" width="8.85546875" style="143"/>
    <col min="14838" max="14838" width="5.85546875" style="143" customWidth="1"/>
    <col min="14839" max="14839" width="32.85546875" style="143" customWidth="1"/>
    <col min="14840" max="14840" width="5.85546875" style="143" customWidth="1"/>
    <col min="14841" max="14841" width="32.85546875" style="143" customWidth="1"/>
    <col min="14842" max="14847" width="8.85546875" style="143"/>
    <col min="14848" max="14848" width="32.85546875" style="143" customWidth="1"/>
    <col min="14849" max="14849" width="5.85546875" style="143" customWidth="1"/>
    <col min="14850" max="14850" width="32.85546875" style="143" customWidth="1"/>
    <col min="14851" max="14851" width="5.85546875" style="143" customWidth="1"/>
    <col min="14852" max="15093" width="8.85546875" style="143"/>
    <col min="15094" max="15094" width="5.85546875" style="143" customWidth="1"/>
    <col min="15095" max="15095" width="32.85546875" style="143" customWidth="1"/>
    <col min="15096" max="15096" width="5.85546875" style="143" customWidth="1"/>
    <col min="15097" max="15097" width="32.85546875" style="143" customWidth="1"/>
    <col min="15098" max="15103" width="8.85546875" style="143"/>
    <col min="15104" max="15104" width="32.85546875" style="143" customWidth="1"/>
    <col min="15105" max="15105" width="5.85546875" style="143" customWidth="1"/>
    <col min="15106" max="15106" width="32.85546875" style="143" customWidth="1"/>
    <col min="15107" max="15107" width="5.85546875" style="143" customWidth="1"/>
    <col min="15108" max="15349" width="8.85546875" style="143"/>
    <col min="15350" max="15350" width="5.85546875" style="143" customWidth="1"/>
    <col min="15351" max="15351" width="32.85546875" style="143" customWidth="1"/>
    <col min="15352" max="15352" width="5.85546875" style="143" customWidth="1"/>
    <col min="15353" max="15353" width="32.85546875" style="143" customWidth="1"/>
    <col min="15354" max="15359" width="8.85546875" style="143"/>
    <col min="15360" max="15360" width="32.85546875" style="143" customWidth="1"/>
    <col min="15361" max="15361" width="5.85546875" style="143" customWidth="1"/>
    <col min="15362" max="15362" width="32.85546875" style="143" customWidth="1"/>
    <col min="15363" max="15363" width="5.85546875" style="143" customWidth="1"/>
    <col min="15364" max="15605" width="8.85546875" style="143"/>
    <col min="15606" max="15606" width="5.85546875" style="143" customWidth="1"/>
    <col min="15607" max="15607" width="32.85546875" style="143" customWidth="1"/>
    <col min="15608" max="15608" width="5.85546875" style="143" customWidth="1"/>
    <col min="15609" max="15609" width="32.85546875" style="143" customWidth="1"/>
    <col min="15610" max="15615" width="8.85546875" style="143"/>
    <col min="15616" max="15616" width="32.85546875" style="143" customWidth="1"/>
    <col min="15617" max="15617" width="5.85546875" style="143" customWidth="1"/>
    <col min="15618" max="15618" width="32.85546875" style="143" customWidth="1"/>
    <col min="15619" max="15619" width="5.85546875" style="143" customWidth="1"/>
    <col min="15620" max="15861" width="8.85546875" style="143"/>
    <col min="15862" max="15862" width="5.85546875" style="143" customWidth="1"/>
    <col min="15863" max="15863" width="32.85546875" style="143" customWidth="1"/>
    <col min="15864" max="15864" width="5.85546875" style="143" customWidth="1"/>
    <col min="15865" max="15865" width="32.85546875" style="143" customWidth="1"/>
    <col min="15866" max="15871" width="8.85546875" style="143"/>
    <col min="15872" max="15872" width="32.85546875" style="143" customWidth="1"/>
    <col min="15873" max="15873" width="5.85546875" style="143" customWidth="1"/>
    <col min="15874" max="15874" width="32.85546875" style="143" customWidth="1"/>
    <col min="15875" max="15875" width="5.85546875" style="143" customWidth="1"/>
    <col min="15876" max="16117" width="8.85546875" style="143"/>
    <col min="16118" max="16118" width="5.85546875" style="143" customWidth="1"/>
    <col min="16119" max="16119" width="32.85546875" style="143" customWidth="1"/>
    <col min="16120" max="16120" width="5.85546875" style="143" customWidth="1"/>
    <col min="16121" max="16121" width="32.85546875" style="143" customWidth="1"/>
    <col min="16122" max="16127" width="8.85546875" style="143"/>
    <col min="16128" max="16128" width="32.85546875" style="143" customWidth="1"/>
    <col min="16129" max="16129" width="5.85546875" style="143" customWidth="1"/>
    <col min="16130" max="16130" width="32.85546875" style="143" customWidth="1"/>
    <col min="16131" max="16131" width="5.85546875" style="143" customWidth="1"/>
    <col min="16132" max="16384" width="8.85546875" style="143"/>
  </cols>
  <sheetData>
    <row r="1" spans="1:11" ht="18" customHeight="1">
      <c r="G1" s="27" t="s">
        <v>23</v>
      </c>
    </row>
    <row r="3" spans="1:11" ht="23.25" customHeight="1">
      <c r="A3" s="245" t="s">
        <v>18</v>
      </c>
      <c r="B3" s="245"/>
      <c r="C3" s="245"/>
      <c r="D3" s="245"/>
      <c r="E3" s="245"/>
      <c r="J3" s="143"/>
      <c r="K3" s="143"/>
    </row>
    <row r="4" spans="1:11" ht="18" customHeight="1">
      <c r="A4" s="246" t="s">
        <v>82</v>
      </c>
      <c r="B4" s="247" t="s">
        <v>352</v>
      </c>
      <c r="C4" s="30" t="s">
        <v>40</v>
      </c>
      <c r="D4" s="30" t="s">
        <v>39</v>
      </c>
      <c r="E4" s="30" t="s">
        <v>40</v>
      </c>
      <c r="J4" s="143"/>
      <c r="K4" s="143"/>
    </row>
    <row r="5" spans="1:11" ht="18" customHeight="1">
      <c r="A5" s="246"/>
      <c r="B5" s="247"/>
      <c r="C5" s="9">
        <v>2020</v>
      </c>
      <c r="D5" s="9">
        <v>2021</v>
      </c>
      <c r="E5" s="9">
        <v>2021</v>
      </c>
      <c r="J5" s="143"/>
      <c r="K5" s="143"/>
    </row>
    <row r="6" spans="1:11" ht="18" customHeight="1">
      <c r="A6" s="246"/>
      <c r="B6" s="247"/>
      <c r="C6" s="248" t="s">
        <v>59</v>
      </c>
      <c r="D6" s="249"/>
      <c r="E6" s="250"/>
      <c r="J6" s="143"/>
      <c r="K6" s="143"/>
    </row>
    <row r="7" spans="1:11" ht="21.75">
      <c r="A7" s="10">
        <v>1</v>
      </c>
      <c r="B7" s="22" t="s">
        <v>356</v>
      </c>
      <c r="C7" s="11">
        <v>1744.0179539999999</v>
      </c>
      <c r="D7" s="11">
        <v>1476.9156909999999</v>
      </c>
      <c r="E7" s="11">
        <v>1592.039618</v>
      </c>
      <c r="J7" s="143"/>
      <c r="K7" s="143"/>
    </row>
    <row r="8" spans="1:11" ht="43.5">
      <c r="A8" s="13">
        <v>2</v>
      </c>
      <c r="B8" s="23" t="s">
        <v>357</v>
      </c>
      <c r="C8" s="14">
        <v>8950.2398169999997</v>
      </c>
      <c r="D8" s="14">
        <v>10849.026175999999</v>
      </c>
      <c r="E8" s="14">
        <v>11707.931171</v>
      </c>
      <c r="J8" s="143"/>
      <c r="K8" s="143"/>
    </row>
    <row r="9" spans="1:11" ht="22.5" thickBot="1">
      <c r="A9" s="16">
        <v>3</v>
      </c>
      <c r="B9" s="24" t="s">
        <v>358</v>
      </c>
      <c r="C9" s="17">
        <v>30045.040416</v>
      </c>
      <c r="D9" s="17">
        <v>34909.505932</v>
      </c>
      <c r="E9" s="17">
        <v>37040.208562</v>
      </c>
      <c r="J9" s="143"/>
      <c r="K9" s="143"/>
    </row>
    <row r="10" spans="1:11" ht="22.5" thickBot="1">
      <c r="A10" s="19"/>
      <c r="B10" s="25" t="s">
        <v>81</v>
      </c>
      <c r="C10" s="20">
        <f>SUM(C7:C9)</f>
        <v>40739.298187</v>
      </c>
      <c r="D10" s="20">
        <f>SUM(D7:D9)</f>
        <v>47235.447799000001</v>
      </c>
      <c r="E10" s="20">
        <f>SUM(E7:E9)</f>
        <v>50340.179350999999</v>
      </c>
      <c r="J10" s="143"/>
      <c r="K10" s="143"/>
    </row>
    <row r="11" spans="1:11" ht="21.75">
      <c r="A11" s="46"/>
      <c r="B11" s="46"/>
      <c r="C11" s="86"/>
      <c r="D11" s="86"/>
      <c r="E11" s="86"/>
      <c r="J11" s="143"/>
      <c r="K11" s="143"/>
    </row>
    <row r="12" spans="1:11" ht="21.75">
      <c r="A12" s="46"/>
      <c r="B12" s="46"/>
      <c r="C12" s="46"/>
      <c r="D12" s="46"/>
      <c r="E12" s="46"/>
      <c r="J12" s="143"/>
      <c r="K12" s="143"/>
    </row>
    <row r="13" spans="1:11" ht="21.75">
      <c r="A13" s="46"/>
      <c r="B13" s="46"/>
      <c r="C13" s="46"/>
      <c r="D13" s="46"/>
      <c r="E13" s="46"/>
      <c r="J13" s="143"/>
      <c r="K13" s="143"/>
    </row>
    <row r="14" spans="1:11" ht="21.75">
      <c r="A14" s="46"/>
      <c r="B14" s="46"/>
      <c r="C14" s="46"/>
      <c r="D14" s="46"/>
      <c r="E14" s="46"/>
      <c r="J14" s="143"/>
      <c r="K14" s="143"/>
    </row>
    <row r="15" spans="1:11" ht="21.75">
      <c r="A15" s="46"/>
      <c r="B15" s="46"/>
      <c r="C15" s="46"/>
      <c r="D15" s="46"/>
      <c r="E15" s="46"/>
      <c r="J15" s="143"/>
      <c r="K15" s="143"/>
    </row>
    <row r="16" spans="1:11" ht="21.75">
      <c r="A16" s="46"/>
      <c r="B16" s="46"/>
      <c r="C16" s="46"/>
      <c r="D16" s="46"/>
      <c r="E16" s="46"/>
      <c r="J16" s="143"/>
      <c r="K16" s="143"/>
    </row>
    <row r="17" spans="1:11" ht="21.75">
      <c r="A17" s="46"/>
      <c r="B17" s="46"/>
      <c r="C17" s="46"/>
      <c r="D17" s="46"/>
      <c r="E17" s="46"/>
      <c r="J17" s="143"/>
      <c r="K17" s="143"/>
    </row>
    <row r="18" spans="1:11" ht="21.75">
      <c r="A18" s="46"/>
      <c r="B18" s="46"/>
      <c r="C18" s="46"/>
      <c r="D18" s="46"/>
      <c r="E18" s="46"/>
      <c r="J18" s="143"/>
      <c r="K18" s="143"/>
    </row>
    <row r="19" spans="1:11" ht="21.75">
      <c r="A19" s="46"/>
      <c r="B19" s="46"/>
      <c r="C19" s="46"/>
      <c r="D19" s="46"/>
      <c r="E19" s="46"/>
      <c r="J19" s="143"/>
      <c r="K19" s="143"/>
    </row>
    <row r="20" spans="1:11" ht="21.75">
      <c r="A20" s="46"/>
      <c r="B20" s="46"/>
      <c r="C20" s="46"/>
      <c r="D20" s="46"/>
      <c r="E20" s="46"/>
      <c r="J20" s="143"/>
      <c r="K20" s="143"/>
    </row>
    <row r="21" spans="1:11" ht="21.75">
      <c r="A21" s="46"/>
      <c r="B21" s="46"/>
      <c r="C21" s="46"/>
      <c r="D21" s="46"/>
      <c r="E21" s="46"/>
      <c r="J21" s="143"/>
      <c r="K21" s="143"/>
    </row>
    <row r="22" spans="1:11" ht="21.75">
      <c r="A22" s="46"/>
      <c r="B22" s="46"/>
      <c r="C22" s="46"/>
      <c r="D22" s="46"/>
      <c r="E22" s="46"/>
      <c r="J22" s="143"/>
      <c r="K22" s="143"/>
    </row>
    <row r="23" spans="1:11" ht="21.75">
      <c r="A23" s="46"/>
      <c r="B23" s="46"/>
      <c r="C23" s="46"/>
      <c r="D23" s="46"/>
      <c r="E23" s="46"/>
      <c r="J23" s="143"/>
      <c r="K23" s="143"/>
    </row>
    <row r="24" spans="1:11" ht="21.75">
      <c r="A24" s="46"/>
      <c r="B24" s="46"/>
      <c r="C24" s="46"/>
      <c r="D24" s="46"/>
      <c r="E24" s="46"/>
      <c r="J24" s="143"/>
      <c r="K24" s="143"/>
    </row>
    <row r="25" spans="1:11" ht="21.75">
      <c r="A25" s="46"/>
      <c r="B25" s="46"/>
      <c r="C25" s="46"/>
      <c r="D25" s="46"/>
      <c r="E25" s="46"/>
      <c r="J25" s="143"/>
      <c r="K25" s="143"/>
    </row>
    <row r="26" spans="1:11" ht="21.75">
      <c r="A26" s="46"/>
      <c r="B26" s="46"/>
      <c r="C26" s="46"/>
      <c r="D26" s="46"/>
      <c r="E26" s="46"/>
      <c r="J26" s="143"/>
      <c r="K26" s="143"/>
    </row>
    <row r="27" spans="1:11" ht="21.75">
      <c r="A27" s="46"/>
      <c r="B27" s="46"/>
      <c r="C27" s="46"/>
      <c r="D27" s="46"/>
      <c r="E27" s="46"/>
      <c r="J27" s="143"/>
      <c r="K27" s="143"/>
    </row>
    <row r="28" spans="1:11" ht="35.1" customHeight="1">
      <c r="A28" s="46"/>
      <c r="B28" s="46"/>
      <c r="C28" s="46"/>
      <c r="D28" s="46"/>
      <c r="E28" s="46"/>
      <c r="J28" s="143"/>
      <c r="K28" s="143"/>
    </row>
    <row r="29" spans="1:11" ht="35.1" customHeight="1">
      <c r="A29" s="46"/>
      <c r="B29" s="46"/>
      <c r="C29" s="46"/>
      <c r="D29" s="46"/>
      <c r="E29" s="46"/>
      <c r="J29" s="143"/>
      <c r="K29" s="143"/>
    </row>
    <row r="30" spans="1:11" ht="35.1" customHeight="1">
      <c r="A30" s="46"/>
      <c r="B30" s="46"/>
      <c r="C30" s="46"/>
      <c r="D30" s="46"/>
      <c r="E30" s="46"/>
      <c r="J30" s="143"/>
      <c r="K30" s="143"/>
    </row>
    <row r="31" spans="1:11" ht="35.1" customHeight="1">
      <c r="A31" s="46"/>
      <c r="B31" s="46"/>
      <c r="C31" s="46"/>
      <c r="D31" s="46"/>
      <c r="E31" s="46"/>
      <c r="J31" s="143"/>
      <c r="K31" s="143"/>
    </row>
    <row r="32" spans="1:11" ht="35.1" customHeight="1">
      <c r="A32" s="46"/>
      <c r="B32" s="46"/>
      <c r="C32" s="46"/>
      <c r="D32" s="46"/>
      <c r="E32" s="46"/>
      <c r="J32" s="143"/>
      <c r="K32" s="143"/>
    </row>
    <row r="33" spans="1:11" ht="35.1" customHeight="1">
      <c r="A33" s="46"/>
      <c r="B33" s="46"/>
      <c r="C33" s="46"/>
      <c r="D33" s="46"/>
      <c r="E33" s="46"/>
      <c r="J33" s="143"/>
      <c r="K33" s="143"/>
    </row>
    <row r="34" spans="1:11" ht="35.1" customHeight="1">
      <c r="A34" s="46"/>
      <c r="B34" s="46"/>
      <c r="C34" s="46"/>
      <c r="D34" s="46"/>
      <c r="E34" s="46"/>
      <c r="J34" s="143"/>
      <c r="K34" s="143"/>
    </row>
    <row r="35" spans="1:11" ht="35.1" customHeight="1">
      <c r="A35" s="46"/>
      <c r="B35" s="46"/>
      <c r="C35" s="46"/>
      <c r="D35" s="46"/>
      <c r="E35" s="46"/>
      <c r="J35" s="143"/>
      <c r="K35" s="143"/>
    </row>
    <row r="36" spans="1:11" ht="35.1" customHeight="1">
      <c r="A36" s="46"/>
      <c r="B36" s="46"/>
      <c r="C36" s="46"/>
      <c r="D36" s="46"/>
      <c r="E36" s="46"/>
      <c r="J36" s="143"/>
      <c r="K36" s="143"/>
    </row>
    <row r="37" spans="1:11" ht="35.1" customHeight="1">
      <c r="A37" s="46"/>
      <c r="B37" s="46"/>
      <c r="C37" s="46"/>
      <c r="D37" s="46"/>
      <c r="E37" s="46"/>
      <c r="J37" s="143"/>
      <c r="K37" s="143"/>
    </row>
    <row r="38" spans="1:11" ht="35.1" customHeight="1">
      <c r="A38" s="46"/>
      <c r="B38" s="46"/>
      <c r="C38" s="46"/>
      <c r="D38" s="46"/>
      <c r="E38" s="46"/>
      <c r="J38" s="143"/>
      <c r="K38" s="143"/>
    </row>
    <row r="39" spans="1:11" ht="35.1" customHeight="1">
      <c r="A39" s="46"/>
      <c r="B39" s="46"/>
      <c r="C39" s="46"/>
      <c r="D39" s="46"/>
      <c r="E39" s="46"/>
      <c r="J39" s="143"/>
      <c r="K39" s="143"/>
    </row>
    <row r="40" spans="1:11" ht="35.1" customHeight="1">
      <c r="A40" s="46"/>
      <c r="B40" s="46"/>
      <c r="C40" s="46"/>
      <c r="D40" s="46"/>
      <c r="E40" s="46"/>
      <c r="J40" s="143"/>
      <c r="K40" s="143"/>
    </row>
    <row r="41" spans="1:11" ht="35.1" customHeight="1">
      <c r="A41" s="46"/>
      <c r="B41" s="46"/>
      <c r="C41" s="46"/>
      <c r="D41" s="46"/>
      <c r="E41" s="46"/>
      <c r="J41" s="143"/>
      <c r="K41" s="143"/>
    </row>
    <row r="42" spans="1:11" ht="35.1" customHeight="1">
      <c r="A42" s="46"/>
      <c r="B42" s="46"/>
      <c r="C42" s="46"/>
      <c r="D42" s="46"/>
      <c r="E42" s="46"/>
      <c r="J42" s="143"/>
      <c r="K42" s="143"/>
    </row>
    <row r="43" spans="1:11" ht="35.1" customHeight="1">
      <c r="A43" s="46"/>
      <c r="B43" s="46"/>
      <c r="C43" s="46"/>
      <c r="D43" s="46"/>
      <c r="E43" s="46"/>
      <c r="J43" s="143"/>
      <c r="K43" s="143"/>
    </row>
    <row r="44" spans="1:11" ht="35.1" customHeight="1">
      <c r="A44" s="46"/>
      <c r="B44" s="46"/>
      <c r="C44" s="46"/>
      <c r="D44" s="46"/>
      <c r="E44" s="46"/>
      <c r="J44" s="143"/>
      <c r="K44" s="143"/>
    </row>
    <row r="45" spans="1:11" ht="35.1" customHeight="1">
      <c r="A45" s="46"/>
      <c r="B45" s="46"/>
      <c r="C45" s="46"/>
      <c r="D45" s="46"/>
      <c r="E45" s="46"/>
      <c r="J45" s="143"/>
      <c r="K45" s="143"/>
    </row>
    <row r="46" spans="1:11" ht="35.1" customHeight="1">
      <c r="A46" s="46"/>
      <c r="B46" s="46"/>
      <c r="C46" s="46"/>
      <c r="D46" s="46"/>
      <c r="E46" s="46"/>
      <c r="J46" s="143"/>
      <c r="K46" s="143"/>
    </row>
    <row r="47" spans="1:11" ht="35.1" customHeight="1">
      <c r="A47" s="46"/>
      <c r="B47" s="46"/>
      <c r="C47" s="46"/>
      <c r="D47" s="46"/>
      <c r="E47" s="46"/>
      <c r="J47" s="143"/>
      <c r="K47" s="143"/>
    </row>
    <row r="48" spans="1:11" ht="35.1" customHeight="1">
      <c r="A48" s="46"/>
      <c r="B48" s="46"/>
      <c r="C48" s="46"/>
      <c r="D48" s="46"/>
      <c r="E48" s="46"/>
      <c r="J48" s="143"/>
      <c r="K48" s="143"/>
    </row>
    <row r="49" spans="1:11" ht="35.1" customHeight="1">
      <c r="A49" s="46"/>
      <c r="B49" s="46"/>
      <c r="C49" s="46"/>
      <c r="D49" s="46"/>
      <c r="E49" s="46"/>
      <c r="J49" s="143"/>
      <c r="K49" s="143"/>
    </row>
    <row r="50" spans="1:11" ht="35.1" customHeight="1">
      <c r="A50" s="46"/>
      <c r="B50" s="46"/>
      <c r="C50" s="46"/>
      <c r="D50" s="46"/>
      <c r="E50" s="46"/>
      <c r="J50" s="143"/>
      <c r="K50" s="143"/>
    </row>
    <row r="51" spans="1:11" ht="35.1" customHeight="1">
      <c r="A51" s="46"/>
      <c r="B51" s="46"/>
      <c r="C51" s="46"/>
      <c r="D51" s="46"/>
      <c r="E51" s="46"/>
      <c r="J51" s="143"/>
      <c r="K51" s="143"/>
    </row>
    <row r="52" spans="1:11" ht="35.1" customHeight="1">
      <c r="A52" s="46"/>
      <c r="B52" s="46"/>
      <c r="C52" s="46"/>
      <c r="D52" s="46"/>
      <c r="E52" s="46"/>
      <c r="J52" s="143"/>
      <c r="K52" s="143"/>
    </row>
    <row r="53" spans="1:11" ht="35.1" customHeight="1">
      <c r="A53" s="46"/>
      <c r="B53" s="46"/>
      <c r="C53" s="46"/>
      <c r="D53" s="46"/>
      <c r="E53" s="46"/>
      <c r="J53" s="143"/>
      <c r="K53" s="143"/>
    </row>
    <row r="54" spans="1:11" ht="35.1" customHeight="1">
      <c r="A54" s="46"/>
      <c r="B54" s="46"/>
      <c r="C54" s="46"/>
      <c r="D54" s="46"/>
      <c r="E54" s="46"/>
      <c r="J54" s="143"/>
      <c r="K54" s="143"/>
    </row>
    <row r="55" spans="1:11" ht="35.1" customHeight="1">
      <c r="A55" s="46"/>
      <c r="B55" s="46"/>
      <c r="C55" s="46"/>
      <c r="D55" s="46"/>
      <c r="E55" s="46"/>
      <c r="J55" s="143"/>
      <c r="K55" s="143"/>
    </row>
    <row r="56" spans="1:11" ht="35.1" customHeight="1">
      <c r="A56" s="46"/>
      <c r="B56" s="46"/>
      <c r="C56" s="46"/>
      <c r="D56" s="46"/>
      <c r="E56" s="46"/>
      <c r="J56" s="143"/>
      <c r="K56" s="143"/>
    </row>
    <row r="57" spans="1:11" ht="35.1" customHeight="1">
      <c r="A57" s="46"/>
      <c r="B57" s="46"/>
      <c r="C57" s="46"/>
      <c r="D57" s="46"/>
      <c r="E57" s="46"/>
      <c r="J57" s="143"/>
      <c r="K57" s="143"/>
    </row>
    <row r="58" spans="1:11" ht="35.1" customHeight="1">
      <c r="A58" s="46"/>
      <c r="B58" s="46"/>
      <c r="C58" s="46"/>
      <c r="D58" s="46"/>
      <c r="E58" s="46"/>
      <c r="J58" s="143"/>
      <c r="K58" s="143"/>
    </row>
    <row r="59" spans="1:11" ht="35.1" customHeight="1">
      <c r="A59" s="46"/>
      <c r="B59" s="46"/>
      <c r="C59" s="46"/>
      <c r="D59" s="46"/>
      <c r="E59" s="46"/>
      <c r="J59" s="143"/>
      <c r="K59" s="143"/>
    </row>
    <row r="60" spans="1:11" ht="35.1" customHeight="1">
      <c r="A60" s="46"/>
      <c r="B60" s="46"/>
      <c r="C60" s="46"/>
      <c r="D60" s="46"/>
      <c r="E60" s="46"/>
      <c r="J60" s="143"/>
      <c r="K60" s="143"/>
    </row>
    <row r="61" spans="1:11" ht="35.1" customHeight="1">
      <c r="A61" s="46"/>
      <c r="B61" s="46"/>
      <c r="C61" s="46"/>
      <c r="D61" s="46"/>
      <c r="E61" s="46"/>
      <c r="J61" s="143"/>
      <c r="K61" s="143"/>
    </row>
    <row r="62" spans="1:11" ht="35.1" customHeight="1">
      <c r="A62" s="46"/>
      <c r="B62" s="46"/>
      <c r="C62" s="46"/>
      <c r="D62" s="46"/>
      <c r="E62" s="46"/>
      <c r="J62" s="143"/>
      <c r="K62" s="143"/>
    </row>
    <row r="63" spans="1:11" ht="35.1" customHeight="1">
      <c r="A63" s="46"/>
      <c r="B63" s="46"/>
      <c r="C63" s="46"/>
      <c r="D63" s="46"/>
      <c r="E63" s="46"/>
      <c r="J63" s="143"/>
      <c r="K63" s="143"/>
    </row>
    <row r="64" spans="1:11" ht="35.1" customHeight="1">
      <c r="A64" s="46"/>
      <c r="B64" s="46"/>
      <c r="C64" s="46"/>
      <c r="D64" s="46"/>
      <c r="E64" s="46"/>
      <c r="J64" s="143"/>
      <c r="K64" s="143"/>
    </row>
    <row r="65" spans="1:11" ht="35.1" customHeight="1">
      <c r="A65" s="46"/>
      <c r="B65" s="46"/>
      <c r="C65" s="46"/>
      <c r="D65" s="46"/>
      <c r="E65" s="46"/>
      <c r="J65" s="143"/>
      <c r="K65" s="143"/>
    </row>
    <row r="66" spans="1:11" ht="35.1" customHeight="1">
      <c r="A66" s="46"/>
      <c r="B66" s="46"/>
      <c r="C66" s="46"/>
      <c r="D66" s="46"/>
      <c r="E66" s="46"/>
      <c r="J66" s="143"/>
      <c r="K66" s="143"/>
    </row>
    <row r="67" spans="1:11" ht="35.1" customHeight="1">
      <c r="A67" s="46"/>
      <c r="B67" s="46"/>
      <c r="C67" s="46"/>
      <c r="D67" s="46"/>
      <c r="E67" s="46"/>
      <c r="J67" s="143"/>
      <c r="K67" s="143"/>
    </row>
    <row r="68" spans="1:11" ht="35.1" customHeight="1">
      <c r="A68" s="46"/>
      <c r="B68" s="46"/>
      <c r="C68" s="46"/>
      <c r="D68" s="46"/>
      <c r="E68" s="46"/>
      <c r="J68" s="143"/>
      <c r="K68" s="143"/>
    </row>
    <row r="69" spans="1:11" ht="35.1" customHeight="1">
      <c r="A69" s="46"/>
      <c r="B69" s="46"/>
      <c r="C69" s="46"/>
      <c r="D69" s="46"/>
      <c r="E69" s="46"/>
      <c r="J69" s="143"/>
      <c r="K69" s="143"/>
    </row>
    <row r="70" spans="1:11" ht="35.1" customHeight="1">
      <c r="A70" s="46"/>
      <c r="B70" s="46"/>
      <c r="C70" s="46"/>
      <c r="D70" s="46"/>
      <c r="E70" s="46"/>
      <c r="J70" s="143"/>
      <c r="K70" s="143"/>
    </row>
    <row r="71" spans="1:11" ht="35.1" customHeight="1">
      <c r="A71" s="46"/>
      <c r="B71" s="46"/>
      <c r="C71" s="46"/>
      <c r="D71" s="46"/>
      <c r="E71" s="46"/>
      <c r="J71" s="143"/>
      <c r="K71" s="143"/>
    </row>
    <row r="72" spans="1:11" ht="35.1" customHeight="1">
      <c r="A72" s="46"/>
      <c r="B72" s="46"/>
      <c r="C72" s="46"/>
      <c r="D72" s="46"/>
      <c r="E72" s="46"/>
      <c r="J72" s="143"/>
      <c r="K72" s="143"/>
    </row>
    <row r="73" spans="1:11" ht="35.1" customHeight="1">
      <c r="A73" s="46"/>
      <c r="B73" s="46"/>
      <c r="C73" s="46"/>
      <c r="D73" s="46"/>
      <c r="E73" s="46"/>
      <c r="J73" s="143"/>
      <c r="K73" s="143"/>
    </row>
    <row r="74" spans="1:11" ht="35.1" customHeight="1">
      <c r="A74" s="46"/>
      <c r="B74" s="46"/>
      <c r="C74" s="46"/>
      <c r="D74" s="46"/>
      <c r="E74" s="46"/>
      <c r="J74" s="143"/>
      <c r="K74" s="143"/>
    </row>
    <row r="75" spans="1:11" ht="35.1" customHeight="1">
      <c r="A75" s="46"/>
      <c r="B75" s="46"/>
      <c r="C75" s="46"/>
      <c r="D75" s="46"/>
      <c r="E75" s="46"/>
      <c r="J75" s="143"/>
      <c r="K75" s="143"/>
    </row>
    <row r="76" spans="1:11" ht="35.1" customHeight="1">
      <c r="A76" s="46"/>
      <c r="B76" s="46"/>
      <c r="C76" s="46"/>
      <c r="D76" s="46"/>
      <c r="E76" s="46"/>
      <c r="J76" s="143"/>
      <c r="K76" s="143"/>
    </row>
    <row r="77" spans="1:11" ht="35.1" customHeight="1">
      <c r="A77" s="46"/>
      <c r="B77" s="46"/>
      <c r="C77" s="46"/>
      <c r="D77" s="46"/>
      <c r="E77" s="46"/>
      <c r="J77" s="143"/>
      <c r="K77" s="143"/>
    </row>
    <row r="78" spans="1:11" ht="35.1" customHeight="1">
      <c r="A78" s="46"/>
      <c r="B78" s="46"/>
      <c r="C78" s="46"/>
      <c r="D78" s="46"/>
      <c r="E78" s="46"/>
      <c r="J78" s="143"/>
      <c r="K78" s="143"/>
    </row>
    <row r="79" spans="1:11" ht="35.1" customHeight="1">
      <c r="A79" s="46"/>
      <c r="B79" s="46"/>
      <c r="C79" s="46"/>
      <c r="D79" s="46"/>
      <c r="E79" s="46"/>
      <c r="J79" s="143"/>
      <c r="K79" s="143"/>
    </row>
    <row r="80" spans="1:11" ht="35.1" customHeight="1">
      <c r="A80" s="46"/>
      <c r="B80" s="46"/>
      <c r="C80" s="46"/>
      <c r="D80" s="46"/>
      <c r="E80" s="46"/>
      <c r="J80" s="143"/>
      <c r="K80" s="143"/>
    </row>
    <row r="81" spans="1:11" ht="35.1" customHeight="1">
      <c r="A81" s="46"/>
      <c r="B81" s="46"/>
      <c r="C81" s="46"/>
      <c r="D81" s="46"/>
      <c r="E81" s="46"/>
      <c r="J81" s="143"/>
      <c r="K81" s="143"/>
    </row>
    <row r="82" spans="1:11" ht="35.1" customHeight="1">
      <c r="A82" s="46"/>
      <c r="B82" s="46"/>
      <c r="C82" s="46"/>
      <c r="D82" s="46"/>
      <c r="E82" s="46"/>
      <c r="J82" s="143"/>
      <c r="K82" s="143"/>
    </row>
    <row r="83" spans="1:11" ht="35.1" customHeight="1">
      <c r="A83" s="46"/>
      <c r="B83" s="46"/>
      <c r="C83" s="46"/>
      <c r="D83" s="46"/>
      <c r="E83" s="46"/>
      <c r="J83" s="143"/>
      <c r="K83" s="143"/>
    </row>
    <row r="84" spans="1:11" ht="35.1" customHeight="1">
      <c r="A84" s="46"/>
      <c r="B84" s="46"/>
      <c r="C84" s="46"/>
      <c r="D84" s="46"/>
      <c r="E84" s="46"/>
      <c r="J84" s="143"/>
      <c r="K84" s="143"/>
    </row>
    <row r="85" spans="1:11" ht="35.1" customHeight="1">
      <c r="A85" s="46"/>
      <c r="B85" s="46"/>
      <c r="C85" s="46"/>
      <c r="D85" s="46"/>
      <c r="E85" s="46"/>
      <c r="J85" s="143"/>
      <c r="K85" s="143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1"/>
  <sheetViews>
    <sheetView showGridLines="0" workbookViewId="0">
      <pane ySplit="4" topLeftCell="A5" activePane="bottomLeft" state="frozen"/>
      <selection pane="bottomLeft"/>
    </sheetView>
  </sheetViews>
  <sheetFormatPr defaultColWidth="8.85546875" defaultRowHeight="18" customHeight="1"/>
  <cols>
    <col min="1" max="1" width="7.140625" style="26" customWidth="1"/>
    <col min="2" max="2" width="14.85546875" style="26" customWidth="1"/>
    <col min="3" max="3" width="26.140625" style="26" customWidth="1"/>
    <col min="4" max="4" width="23" style="26" customWidth="1"/>
    <col min="5" max="5" width="25.85546875" style="26" customWidth="1"/>
    <col min="6" max="6" width="0.85546875" style="26" customWidth="1"/>
    <col min="7" max="7" width="17.85546875" style="26" customWidth="1"/>
    <col min="8" max="259" width="8.85546875" style="26"/>
    <col min="260" max="262" width="25.85546875" style="26" customWidth="1"/>
    <col min="263" max="515" width="8.85546875" style="26"/>
    <col min="516" max="518" width="25.85546875" style="26" customWidth="1"/>
    <col min="519" max="771" width="8.85546875" style="26"/>
    <col min="772" max="774" width="25.85546875" style="26" customWidth="1"/>
    <col min="775" max="1027" width="8.85546875" style="26"/>
    <col min="1028" max="1030" width="25.85546875" style="26" customWidth="1"/>
    <col min="1031" max="1283" width="8.85546875" style="26"/>
    <col min="1284" max="1286" width="25.85546875" style="26" customWidth="1"/>
    <col min="1287" max="1539" width="8.85546875" style="26"/>
    <col min="1540" max="1542" width="25.85546875" style="26" customWidth="1"/>
    <col min="1543" max="1795" width="8.85546875" style="26"/>
    <col min="1796" max="1798" width="25.85546875" style="26" customWidth="1"/>
    <col min="1799" max="2051" width="8.85546875" style="26"/>
    <col min="2052" max="2054" width="25.85546875" style="26" customWidth="1"/>
    <col min="2055" max="2307" width="8.85546875" style="26"/>
    <col min="2308" max="2310" width="25.85546875" style="26" customWidth="1"/>
    <col min="2311" max="2563" width="8.85546875" style="26"/>
    <col min="2564" max="2566" width="25.85546875" style="26" customWidth="1"/>
    <col min="2567" max="2819" width="8.85546875" style="26"/>
    <col min="2820" max="2822" width="25.85546875" style="26" customWidth="1"/>
    <col min="2823" max="3075" width="8.85546875" style="26"/>
    <col min="3076" max="3078" width="25.85546875" style="26" customWidth="1"/>
    <col min="3079" max="3331" width="8.85546875" style="26"/>
    <col min="3332" max="3334" width="25.85546875" style="26" customWidth="1"/>
    <col min="3335" max="3587" width="8.85546875" style="26"/>
    <col min="3588" max="3590" width="25.85546875" style="26" customWidth="1"/>
    <col min="3591" max="3843" width="8.85546875" style="26"/>
    <col min="3844" max="3846" width="25.85546875" style="26" customWidth="1"/>
    <col min="3847" max="4099" width="8.85546875" style="26"/>
    <col min="4100" max="4102" width="25.85546875" style="26" customWidth="1"/>
    <col min="4103" max="4355" width="8.85546875" style="26"/>
    <col min="4356" max="4358" width="25.85546875" style="26" customWidth="1"/>
    <col min="4359" max="4611" width="8.85546875" style="26"/>
    <col min="4612" max="4614" width="25.85546875" style="26" customWidth="1"/>
    <col min="4615" max="4867" width="8.85546875" style="26"/>
    <col min="4868" max="4870" width="25.85546875" style="26" customWidth="1"/>
    <col min="4871" max="5123" width="8.85546875" style="26"/>
    <col min="5124" max="5126" width="25.85546875" style="26" customWidth="1"/>
    <col min="5127" max="5379" width="8.85546875" style="26"/>
    <col min="5380" max="5382" width="25.85546875" style="26" customWidth="1"/>
    <col min="5383" max="5635" width="8.85546875" style="26"/>
    <col min="5636" max="5638" width="25.85546875" style="26" customWidth="1"/>
    <col min="5639" max="5891" width="8.85546875" style="26"/>
    <col min="5892" max="5894" width="25.85546875" style="26" customWidth="1"/>
    <col min="5895" max="6147" width="8.85546875" style="26"/>
    <col min="6148" max="6150" width="25.85546875" style="26" customWidth="1"/>
    <col min="6151" max="6403" width="8.85546875" style="26"/>
    <col min="6404" max="6406" width="25.85546875" style="26" customWidth="1"/>
    <col min="6407" max="6659" width="8.85546875" style="26"/>
    <col min="6660" max="6662" width="25.85546875" style="26" customWidth="1"/>
    <col min="6663" max="6915" width="8.85546875" style="26"/>
    <col min="6916" max="6918" width="25.85546875" style="26" customWidth="1"/>
    <col min="6919" max="7171" width="8.85546875" style="26"/>
    <col min="7172" max="7174" width="25.85546875" style="26" customWidth="1"/>
    <col min="7175" max="7427" width="8.85546875" style="26"/>
    <col min="7428" max="7430" width="25.85546875" style="26" customWidth="1"/>
    <col min="7431" max="7683" width="8.85546875" style="26"/>
    <col min="7684" max="7686" width="25.85546875" style="26" customWidth="1"/>
    <col min="7687" max="7939" width="8.85546875" style="26"/>
    <col min="7940" max="7942" width="25.85546875" style="26" customWidth="1"/>
    <col min="7943" max="8195" width="8.85546875" style="26"/>
    <col min="8196" max="8198" width="25.85546875" style="26" customWidth="1"/>
    <col min="8199" max="8451" width="8.85546875" style="26"/>
    <col min="8452" max="8454" width="25.85546875" style="26" customWidth="1"/>
    <col min="8455" max="8707" width="8.85546875" style="26"/>
    <col min="8708" max="8710" width="25.85546875" style="26" customWidth="1"/>
    <col min="8711" max="8963" width="8.85546875" style="26"/>
    <col min="8964" max="8966" width="25.85546875" style="26" customWidth="1"/>
    <col min="8967" max="9219" width="8.85546875" style="26"/>
    <col min="9220" max="9222" width="25.85546875" style="26" customWidth="1"/>
    <col min="9223" max="9475" width="8.85546875" style="26"/>
    <col min="9476" max="9478" width="25.85546875" style="26" customWidth="1"/>
    <col min="9479" max="9731" width="8.85546875" style="26"/>
    <col min="9732" max="9734" width="25.85546875" style="26" customWidth="1"/>
    <col min="9735" max="9987" width="8.85546875" style="26"/>
    <col min="9988" max="9990" width="25.85546875" style="26" customWidth="1"/>
    <col min="9991" max="10243" width="8.85546875" style="26"/>
    <col min="10244" max="10246" width="25.85546875" style="26" customWidth="1"/>
    <col min="10247" max="10499" width="8.85546875" style="26"/>
    <col min="10500" max="10502" width="25.85546875" style="26" customWidth="1"/>
    <col min="10503" max="10755" width="8.85546875" style="26"/>
    <col min="10756" max="10758" width="25.85546875" style="26" customWidth="1"/>
    <col min="10759" max="11011" width="8.85546875" style="26"/>
    <col min="11012" max="11014" width="25.85546875" style="26" customWidth="1"/>
    <col min="11015" max="11267" width="8.85546875" style="26"/>
    <col min="11268" max="11270" width="25.85546875" style="26" customWidth="1"/>
    <col min="11271" max="11523" width="8.85546875" style="26"/>
    <col min="11524" max="11526" width="25.85546875" style="26" customWidth="1"/>
    <col min="11527" max="11779" width="8.85546875" style="26"/>
    <col min="11780" max="11782" width="25.85546875" style="26" customWidth="1"/>
    <col min="11783" max="12035" width="8.85546875" style="26"/>
    <col min="12036" max="12038" width="25.85546875" style="26" customWidth="1"/>
    <col min="12039" max="12291" width="8.85546875" style="26"/>
    <col min="12292" max="12294" width="25.85546875" style="26" customWidth="1"/>
    <col min="12295" max="12547" width="8.85546875" style="26"/>
    <col min="12548" max="12550" width="25.85546875" style="26" customWidth="1"/>
    <col min="12551" max="12803" width="8.85546875" style="26"/>
    <col min="12804" max="12806" width="25.85546875" style="26" customWidth="1"/>
    <col min="12807" max="13059" width="8.85546875" style="26"/>
    <col min="13060" max="13062" width="25.85546875" style="26" customWidth="1"/>
    <col min="13063" max="13315" width="8.85546875" style="26"/>
    <col min="13316" max="13318" width="25.85546875" style="26" customWidth="1"/>
    <col min="13319" max="13571" width="8.85546875" style="26"/>
    <col min="13572" max="13574" width="25.85546875" style="26" customWidth="1"/>
    <col min="13575" max="13827" width="8.85546875" style="26"/>
    <col min="13828" max="13830" width="25.85546875" style="26" customWidth="1"/>
    <col min="13831" max="14083" width="8.85546875" style="26"/>
    <col min="14084" max="14086" width="25.85546875" style="26" customWidth="1"/>
    <col min="14087" max="14339" width="8.85546875" style="26"/>
    <col min="14340" max="14342" width="25.85546875" style="26" customWidth="1"/>
    <col min="14343" max="14595" width="8.85546875" style="26"/>
    <col min="14596" max="14598" width="25.85546875" style="26" customWidth="1"/>
    <col min="14599" max="14851" width="8.85546875" style="26"/>
    <col min="14852" max="14854" width="25.85546875" style="26" customWidth="1"/>
    <col min="14855" max="15107" width="8.85546875" style="26"/>
    <col min="15108" max="15110" width="25.85546875" style="26" customWidth="1"/>
    <col min="15111" max="15363" width="8.85546875" style="26"/>
    <col min="15364" max="15366" width="25.85546875" style="26" customWidth="1"/>
    <col min="15367" max="15619" width="8.85546875" style="26"/>
    <col min="15620" max="15622" width="25.85546875" style="26" customWidth="1"/>
    <col min="15623" max="15875" width="8.85546875" style="26"/>
    <col min="15876" max="15878" width="25.85546875" style="26" customWidth="1"/>
    <col min="15879" max="16131" width="8.85546875" style="26"/>
    <col min="16132" max="16134" width="25.85546875" style="26" customWidth="1"/>
    <col min="16135" max="16384" width="8.85546875" style="26"/>
  </cols>
  <sheetData>
    <row r="1" spans="1:7" ht="18" customHeight="1">
      <c r="G1" s="27" t="s">
        <v>23</v>
      </c>
    </row>
    <row r="2" spans="1:7" ht="18" customHeight="1">
      <c r="F2" s="133"/>
    </row>
    <row r="3" spans="1:7" ht="27" customHeight="1">
      <c r="A3" s="251" t="s">
        <v>359</v>
      </c>
      <c r="B3" s="251"/>
      <c r="C3" s="251"/>
      <c r="D3" s="251"/>
      <c r="E3" s="251"/>
    </row>
    <row r="4" spans="1:7" ht="42.75" customHeight="1">
      <c r="A4" s="125" t="s">
        <v>25</v>
      </c>
      <c r="B4" s="82" t="s">
        <v>26</v>
      </c>
      <c r="C4" s="83" t="s">
        <v>360</v>
      </c>
      <c r="D4" s="83" t="s">
        <v>361</v>
      </c>
      <c r="E4" s="134" t="s">
        <v>362</v>
      </c>
    </row>
    <row r="5" spans="1:7" ht="18" customHeight="1">
      <c r="A5" s="135" t="s">
        <v>31</v>
      </c>
      <c r="B5" s="84" t="s">
        <v>32</v>
      </c>
      <c r="C5" s="55">
        <v>14802.413705999999</v>
      </c>
      <c r="D5" s="55">
        <v>45353.095735000003</v>
      </c>
      <c r="E5" s="127">
        <f>C5/D5*100</f>
        <v>32.638155050078851</v>
      </c>
    </row>
    <row r="6" spans="1:7" ht="18" customHeight="1">
      <c r="A6" s="136" t="s">
        <v>33</v>
      </c>
      <c r="B6" s="85" t="s">
        <v>34</v>
      </c>
      <c r="C6" s="54">
        <v>13377.156695</v>
      </c>
      <c r="D6" s="54">
        <v>38864.130824</v>
      </c>
      <c r="E6" s="128">
        <f t="shared" ref="E6:E56" si="0">C6/D6*100</f>
        <v>34.420316140813121</v>
      </c>
    </row>
    <row r="7" spans="1:7" ht="21.75">
      <c r="A7" s="135" t="s">
        <v>33</v>
      </c>
      <c r="B7" s="84" t="s">
        <v>35</v>
      </c>
      <c r="C7" s="55">
        <v>17322.425251000001</v>
      </c>
      <c r="D7" s="55">
        <v>41503.248833999998</v>
      </c>
      <c r="E7" s="127">
        <f t="shared" si="0"/>
        <v>41.737516309347924</v>
      </c>
    </row>
    <row r="8" spans="1:7" ht="21.75">
      <c r="A8" s="136" t="s">
        <v>33</v>
      </c>
      <c r="B8" s="85" t="s">
        <v>36</v>
      </c>
      <c r="C8" s="54">
        <v>15459.904617</v>
      </c>
      <c r="D8" s="54">
        <v>44124.793023999999</v>
      </c>
      <c r="E8" s="128">
        <f t="shared" si="0"/>
        <v>35.036775376127373</v>
      </c>
    </row>
    <row r="9" spans="1:7" ht="21.75">
      <c r="A9" s="135" t="s">
        <v>33</v>
      </c>
      <c r="B9" s="84" t="s">
        <v>37</v>
      </c>
      <c r="C9" s="55">
        <v>16652.062921000001</v>
      </c>
      <c r="D9" s="55">
        <v>47263.030852000004</v>
      </c>
      <c r="E9" s="127">
        <f t="shared" si="0"/>
        <v>35.232744537997277</v>
      </c>
    </row>
    <row r="10" spans="1:7" ht="21.75">
      <c r="A10" s="136" t="s">
        <v>33</v>
      </c>
      <c r="B10" s="85" t="s">
        <v>38</v>
      </c>
      <c r="C10" s="54">
        <v>13245.551085999999</v>
      </c>
      <c r="D10" s="54">
        <v>35322.480409000003</v>
      </c>
      <c r="E10" s="128">
        <f t="shared" si="0"/>
        <v>37.498926838176104</v>
      </c>
    </row>
    <row r="11" spans="1:7" ht="21.75">
      <c r="A11" s="135" t="s">
        <v>33</v>
      </c>
      <c r="B11" s="84" t="s">
        <v>39</v>
      </c>
      <c r="C11" s="55">
        <v>16172.119461999999</v>
      </c>
      <c r="D11" s="55">
        <v>44894.211418999999</v>
      </c>
      <c r="E11" s="127">
        <f t="shared" si="0"/>
        <v>36.022727542900292</v>
      </c>
    </row>
    <row r="12" spans="1:7" ht="21.75">
      <c r="A12" s="136" t="s">
        <v>33</v>
      </c>
      <c r="B12" s="85" t="s">
        <v>40</v>
      </c>
      <c r="C12" s="54">
        <v>17814.305634</v>
      </c>
      <c r="D12" s="54">
        <v>43538.375118000004</v>
      </c>
      <c r="E12" s="128">
        <f t="shared" si="0"/>
        <v>40.916330905135361</v>
      </c>
    </row>
    <row r="13" spans="1:7" ht="21.75">
      <c r="A13" s="135" t="s">
        <v>33</v>
      </c>
      <c r="B13" s="84" t="s">
        <v>41</v>
      </c>
      <c r="C13" s="55">
        <v>12895.136033000001</v>
      </c>
      <c r="D13" s="55">
        <v>35420.926003</v>
      </c>
      <c r="E13" s="127">
        <f t="shared" si="0"/>
        <v>36.405417610787019</v>
      </c>
    </row>
    <row r="14" spans="1:7" ht="21.75">
      <c r="A14" s="136" t="s">
        <v>33</v>
      </c>
      <c r="B14" s="85" t="s">
        <v>42</v>
      </c>
      <c r="C14" s="54">
        <v>17944.112184000001</v>
      </c>
      <c r="D14" s="54">
        <v>44668.277562000003</v>
      </c>
      <c r="E14" s="128">
        <f t="shared" si="0"/>
        <v>40.171936692865309</v>
      </c>
    </row>
    <row r="15" spans="1:7" ht="21.75">
      <c r="A15" s="135" t="s">
        <v>33</v>
      </c>
      <c r="B15" s="84" t="s">
        <v>43</v>
      </c>
      <c r="C15" s="55">
        <v>18960.673349000001</v>
      </c>
      <c r="D15" s="55">
        <v>40691.838113999998</v>
      </c>
      <c r="E15" s="127">
        <f t="shared" si="0"/>
        <v>46.595765214343054</v>
      </c>
    </row>
    <row r="16" spans="1:7" ht="21.75">
      <c r="A16" s="136" t="s">
        <v>33</v>
      </c>
      <c r="B16" s="85" t="s">
        <v>44</v>
      </c>
      <c r="C16" s="54">
        <v>18833.143533999999</v>
      </c>
      <c r="D16" s="54">
        <v>42802.208843</v>
      </c>
      <c r="E16" s="128">
        <f t="shared" si="0"/>
        <v>44.000401014537893</v>
      </c>
    </row>
    <row r="17" spans="1:5" ht="21.75">
      <c r="A17" s="135" t="s">
        <v>45</v>
      </c>
      <c r="B17" s="84" t="s">
        <v>32</v>
      </c>
      <c r="C17" s="55">
        <v>18041.061877</v>
      </c>
      <c r="D17" s="55">
        <v>42205.095980999999</v>
      </c>
      <c r="E17" s="127">
        <f t="shared" si="0"/>
        <v>42.746169526831004</v>
      </c>
    </row>
    <row r="18" spans="1:5" ht="21.75">
      <c r="A18" s="136" t="s">
        <v>33</v>
      </c>
      <c r="B18" s="85" t="s">
        <v>34</v>
      </c>
      <c r="C18" s="54">
        <v>18287.113181000001</v>
      </c>
      <c r="D18" s="54">
        <v>42044.502259000001</v>
      </c>
      <c r="E18" s="128">
        <f t="shared" si="0"/>
        <v>43.494659702114753</v>
      </c>
    </row>
    <row r="19" spans="1:5" ht="21.75">
      <c r="A19" s="135" t="s">
        <v>33</v>
      </c>
      <c r="B19" s="84" t="s">
        <v>35</v>
      </c>
      <c r="C19" s="55">
        <v>20259.273321000001</v>
      </c>
      <c r="D19" s="55">
        <v>41806.037349999999</v>
      </c>
      <c r="E19" s="127">
        <f t="shared" si="0"/>
        <v>48.460161749819612</v>
      </c>
    </row>
    <row r="20" spans="1:5" ht="21.75">
      <c r="A20" s="136" t="s">
        <v>33</v>
      </c>
      <c r="B20" s="85" t="s">
        <v>36</v>
      </c>
      <c r="C20" s="54">
        <v>20873.752107</v>
      </c>
      <c r="D20" s="54">
        <v>47224.032464999997</v>
      </c>
      <c r="E20" s="128">
        <f t="shared" si="0"/>
        <v>44.201545309521258</v>
      </c>
    </row>
    <row r="21" spans="1:5" ht="21.75">
      <c r="A21" s="135" t="s">
        <v>33</v>
      </c>
      <c r="B21" s="84" t="s">
        <v>37</v>
      </c>
      <c r="C21" s="55">
        <v>21999.099992000003</v>
      </c>
      <c r="D21" s="55">
        <v>48527.659895999997</v>
      </c>
      <c r="E21" s="127">
        <f t="shared" si="0"/>
        <v>45.333115256631878</v>
      </c>
    </row>
    <row r="22" spans="1:5" ht="21.75">
      <c r="A22" s="136" t="s">
        <v>33</v>
      </c>
      <c r="B22" s="85" t="s">
        <v>38</v>
      </c>
      <c r="C22" s="54">
        <v>17884.652427000001</v>
      </c>
      <c r="D22" s="54">
        <v>37268.086433999997</v>
      </c>
      <c r="E22" s="128">
        <f t="shared" si="0"/>
        <v>47.989188977204037</v>
      </c>
    </row>
    <row r="23" spans="1:5" ht="21.75">
      <c r="A23" s="135" t="s">
        <v>33</v>
      </c>
      <c r="B23" s="84" t="s">
        <v>39</v>
      </c>
      <c r="C23" s="55">
        <v>21540.877847</v>
      </c>
      <c r="D23" s="55">
        <v>48363.985882000001</v>
      </c>
      <c r="E23" s="127">
        <f t="shared" si="0"/>
        <v>44.539087203350277</v>
      </c>
    </row>
    <row r="24" spans="1:5" ht="21.75">
      <c r="A24" s="136" t="s">
        <v>33</v>
      </c>
      <c r="B24" s="85" t="s">
        <v>40</v>
      </c>
      <c r="C24" s="54">
        <v>16638.929011</v>
      </c>
      <c r="D24" s="54">
        <v>37265.704925999999</v>
      </c>
      <c r="E24" s="128">
        <f t="shared" si="0"/>
        <v>44.649441206172234</v>
      </c>
    </row>
    <row r="25" spans="1:5" ht="21.75">
      <c r="A25" s="135" t="s">
        <v>33</v>
      </c>
      <c r="B25" s="84" t="s">
        <v>41</v>
      </c>
      <c r="C25" s="55">
        <v>19310.687482000001</v>
      </c>
      <c r="D25" s="55">
        <v>42391.673384000002</v>
      </c>
      <c r="E25" s="127">
        <f t="shared" si="0"/>
        <v>45.553020063813953</v>
      </c>
    </row>
    <row r="26" spans="1:5" ht="21.75">
      <c r="A26" s="136" t="s">
        <v>33</v>
      </c>
      <c r="B26" s="85" t="s">
        <v>42</v>
      </c>
      <c r="C26" s="54">
        <v>20022.686984</v>
      </c>
      <c r="D26" s="54">
        <v>46086.489556</v>
      </c>
      <c r="E26" s="128">
        <f t="shared" si="0"/>
        <v>43.44589309556828</v>
      </c>
    </row>
    <row r="27" spans="1:5" ht="21.75">
      <c r="A27" s="135" t="s">
        <v>33</v>
      </c>
      <c r="B27" s="84" t="s">
        <v>43</v>
      </c>
      <c r="C27" s="55">
        <v>20191.454088999999</v>
      </c>
      <c r="D27" s="55">
        <v>38908.824329000003</v>
      </c>
      <c r="E27" s="127">
        <f t="shared" si="0"/>
        <v>51.894279606774596</v>
      </c>
    </row>
    <row r="28" spans="1:5" ht="18" customHeight="1">
      <c r="A28" s="136" t="s">
        <v>33</v>
      </c>
      <c r="B28" s="85" t="s">
        <v>44</v>
      </c>
      <c r="C28" s="54">
        <v>20408.495347</v>
      </c>
      <c r="D28" s="54">
        <v>41900.597736999996</v>
      </c>
      <c r="E28" s="128">
        <f t="shared" si="0"/>
        <v>48.706931283174598</v>
      </c>
    </row>
    <row r="29" spans="1:5" ht="18" customHeight="1">
      <c r="A29" s="135" t="s">
        <v>46</v>
      </c>
      <c r="B29" s="84" t="s">
        <v>32</v>
      </c>
      <c r="C29" s="55">
        <v>19399.531244999998</v>
      </c>
      <c r="D29" s="55">
        <v>46104.347585000003</v>
      </c>
      <c r="E29" s="127">
        <f t="shared" si="0"/>
        <v>42.077444451923256</v>
      </c>
    </row>
    <row r="30" spans="1:5" ht="18" customHeight="1">
      <c r="A30" s="136" t="s">
        <v>33</v>
      </c>
      <c r="B30" s="85" t="s">
        <v>34</v>
      </c>
      <c r="C30" s="54">
        <v>18531.186318</v>
      </c>
      <c r="D30" s="54">
        <v>41087.700803</v>
      </c>
      <c r="E30" s="128">
        <f t="shared" si="0"/>
        <v>45.101541229698</v>
      </c>
    </row>
    <row r="31" spans="1:5" ht="18" customHeight="1">
      <c r="A31" s="135" t="s">
        <v>33</v>
      </c>
      <c r="B31" s="84" t="s">
        <v>35</v>
      </c>
      <c r="C31" s="55">
        <v>21308.863099000002</v>
      </c>
      <c r="D31" s="55">
        <v>44999.793593000002</v>
      </c>
      <c r="E31" s="127">
        <f t="shared" si="0"/>
        <v>47.353246309811361</v>
      </c>
    </row>
    <row r="32" spans="1:5" ht="18" customHeight="1">
      <c r="A32" s="136" t="s">
        <v>33</v>
      </c>
      <c r="B32" s="85" t="s">
        <v>36</v>
      </c>
      <c r="C32" s="54">
        <v>20562.847437</v>
      </c>
      <c r="D32" s="54">
        <v>54200.396258000001</v>
      </c>
      <c r="E32" s="128">
        <f t="shared" si="0"/>
        <v>37.938555539554599</v>
      </c>
    </row>
    <row r="33" spans="1:5" ht="18" customHeight="1">
      <c r="A33" s="135" t="s">
        <v>33</v>
      </c>
      <c r="B33" s="84" t="s">
        <v>37</v>
      </c>
      <c r="C33" s="55">
        <v>18564.824525</v>
      </c>
      <c r="D33" s="55">
        <v>54376.124280000004</v>
      </c>
      <c r="E33" s="127">
        <f t="shared" si="0"/>
        <v>34.141500099204933</v>
      </c>
    </row>
    <row r="34" spans="1:5" ht="18" customHeight="1">
      <c r="A34" s="136" t="s">
        <v>33</v>
      </c>
      <c r="B34" s="85" t="s">
        <v>38</v>
      </c>
      <c r="C34" s="54">
        <v>17667.719488999999</v>
      </c>
      <c r="D34" s="54">
        <v>43242.091756000002</v>
      </c>
      <c r="E34" s="128">
        <f t="shared" si="0"/>
        <v>40.857689282684937</v>
      </c>
    </row>
    <row r="35" spans="1:5" ht="18" customHeight="1">
      <c r="A35" s="135" t="s">
        <v>33</v>
      </c>
      <c r="B35" s="84" t="s">
        <v>39</v>
      </c>
      <c r="C35" s="55">
        <v>19003.160897999998</v>
      </c>
      <c r="D35" s="55">
        <v>54181.396387000001</v>
      </c>
      <c r="E35" s="127">
        <f t="shared" si="0"/>
        <v>35.073221004247721</v>
      </c>
    </row>
    <row r="36" spans="1:5" ht="18" customHeight="1">
      <c r="A36" s="136" t="s">
        <v>33</v>
      </c>
      <c r="B36" s="85" t="s">
        <v>40</v>
      </c>
      <c r="C36" s="54">
        <v>16799.207480999998</v>
      </c>
      <c r="D36" s="54">
        <v>47158.917594999999</v>
      </c>
      <c r="E36" s="128">
        <f t="shared" si="0"/>
        <v>35.622546779532371</v>
      </c>
    </row>
    <row r="37" spans="1:5" ht="18" customHeight="1">
      <c r="A37" s="135" t="s">
        <v>33</v>
      </c>
      <c r="B37" s="84" t="s">
        <v>41</v>
      </c>
      <c r="C37" s="55">
        <v>20066.611901</v>
      </c>
      <c r="D37" s="55">
        <v>44111.171941000001</v>
      </c>
      <c r="E37" s="127">
        <f t="shared" si="0"/>
        <v>45.490996992416541</v>
      </c>
    </row>
    <row r="38" spans="1:5" ht="18" customHeight="1">
      <c r="A38" s="136" t="s">
        <v>33</v>
      </c>
      <c r="B38" s="85" t="s">
        <v>42</v>
      </c>
      <c r="C38" s="54">
        <v>18944.881358999999</v>
      </c>
      <c r="D38" s="54">
        <v>49799.586224999999</v>
      </c>
      <c r="E38" s="128">
        <f t="shared" si="0"/>
        <v>38.042246522701909</v>
      </c>
    </row>
    <row r="39" spans="1:5" ht="18" customHeight="1">
      <c r="A39" s="135" t="s">
        <v>33</v>
      </c>
      <c r="B39" s="84" t="s">
        <v>43</v>
      </c>
      <c r="C39" s="55">
        <v>18370.194665999999</v>
      </c>
      <c r="D39" s="55">
        <v>44078.892528999997</v>
      </c>
      <c r="E39" s="127">
        <f t="shared" si="0"/>
        <v>41.675717360444217</v>
      </c>
    </row>
    <row r="40" spans="1:5" ht="18" customHeight="1">
      <c r="A40" s="136" t="s">
        <v>33</v>
      </c>
      <c r="B40" s="85" t="s">
        <v>44</v>
      </c>
      <c r="C40" s="54">
        <v>19965.206219</v>
      </c>
      <c r="D40" s="54">
        <v>51021.035651999999</v>
      </c>
      <c r="E40" s="128">
        <f t="shared" si="0"/>
        <v>39.131322921739581</v>
      </c>
    </row>
    <row r="41" spans="1:5" ht="18" customHeight="1" thickBot="1">
      <c r="A41" s="137" t="s">
        <v>47</v>
      </c>
      <c r="B41" s="138" t="s">
        <v>32</v>
      </c>
      <c r="C41" s="55">
        <v>16971.573192</v>
      </c>
      <c r="D41" s="55">
        <v>46017.6751</v>
      </c>
      <c r="E41" s="127">
        <f t="shared" si="0"/>
        <v>36.88055329853028</v>
      </c>
    </row>
    <row r="42" spans="1:5" ht="18" customHeight="1" thickBot="1">
      <c r="A42" s="139" t="s">
        <v>33</v>
      </c>
      <c r="B42" s="140" t="s">
        <v>34</v>
      </c>
      <c r="C42" s="54">
        <v>16028.080432999999</v>
      </c>
      <c r="D42" s="54">
        <v>43044.386638999997</v>
      </c>
      <c r="E42" s="128">
        <f t="shared" si="0"/>
        <v>37.236168719100519</v>
      </c>
    </row>
    <row r="43" spans="1:5" ht="18" customHeight="1" thickBot="1">
      <c r="A43" s="141" t="s">
        <v>33</v>
      </c>
      <c r="B43" s="142" t="s">
        <v>35</v>
      </c>
      <c r="C43" s="55">
        <v>15659.657225999999</v>
      </c>
      <c r="D43" s="55">
        <v>43318.699232999999</v>
      </c>
      <c r="E43" s="127">
        <f t="shared" si="0"/>
        <v>36.149878697351419</v>
      </c>
    </row>
    <row r="44" spans="1:5" ht="18" customHeight="1" thickBot="1">
      <c r="A44" s="139" t="s">
        <v>33</v>
      </c>
      <c r="B44" s="140" t="s">
        <v>36</v>
      </c>
      <c r="C44" s="54">
        <v>13411.005983000001</v>
      </c>
      <c r="D44" s="54">
        <v>41789.809110000002</v>
      </c>
      <c r="E44" s="128">
        <f t="shared" si="0"/>
        <v>32.091570334047887</v>
      </c>
    </row>
    <row r="45" spans="1:5" ht="18" customHeight="1" thickBot="1">
      <c r="A45" s="141" t="s">
        <v>33</v>
      </c>
      <c r="B45" s="142" t="s">
        <v>37</v>
      </c>
      <c r="C45" s="55">
        <v>12945.502746</v>
      </c>
      <c r="D45" s="55">
        <v>36915.968561000002</v>
      </c>
      <c r="E45" s="127">
        <f t="shared" si="0"/>
        <v>35.06748773124788</v>
      </c>
    </row>
    <row r="46" spans="1:5" ht="18" customHeight="1" thickBot="1">
      <c r="A46" s="139" t="s">
        <v>33</v>
      </c>
      <c r="B46" s="140" t="s">
        <v>38</v>
      </c>
      <c r="C46" s="54">
        <v>16807.000923</v>
      </c>
      <c r="D46" s="54">
        <v>46143.005582999998</v>
      </c>
      <c r="E46" s="128">
        <f t="shared" si="0"/>
        <v>36.423723835605614</v>
      </c>
    </row>
    <row r="47" spans="1:5" ht="18" customHeight="1" thickBot="1">
      <c r="A47" s="141" t="s">
        <v>33</v>
      </c>
      <c r="B47" s="142" t="s">
        <v>39</v>
      </c>
      <c r="C47" s="55">
        <v>17616.104510000001</v>
      </c>
      <c r="D47" s="55">
        <v>40298.209007999998</v>
      </c>
      <c r="E47" s="127">
        <f t="shared" si="0"/>
        <v>43.714360870238309</v>
      </c>
    </row>
    <row r="48" spans="1:5" ht="18" customHeight="1" thickBot="1">
      <c r="A48" s="139" t="s">
        <v>33</v>
      </c>
      <c r="B48" s="140" t="s">
        <v>40</v>
      </c>
      <c r="C48" s="54">
        <v>18098.261565000001</v>
      </c>
      <c r="D48" s="54">
        <v>40739.298187</v>
      </c>
      <c r="E48" s="128">
        <f t="shared" si="0"/>
        <v>44.424578651124619</v>
      </c>
    </row>
    <row r="49" spans="1:7" ht="18" customHeight="1" thickBot="1">
      <c r="A49" s="141" t="s">
        <v>33</v>
      </c>
      <c r="B49" s="142" t="s">
        <v>41</v>
      </c>
      <c r="C49" s="55">
        <v>18302.584155</v>
      </c>
      <c r="D49" s="55">
        <v>41995.055714000002</v>
      </c>
      <c r="E49" s="127">
        <f t="shared" si="0"/>
        <v>43.582711926009949</v>
      </c>
    </row>
    <row r="50" spans="1:7" ht="18" customHeight="1" thickBot="1">
      <c r="A50" s="139" t="s">
        <v>33</v>
      </c>
      <c r="B50" s="140" t="s">
        <v>42</v>
      </c>
      <c r="C50" s="54">
        <v>18967.730683000002</v>
      </c>
      <c r="D50" s="54">
        <v>43035.318184999996</v>
      </c>
      <c r="E50" s="128">
        <f t="shared" si="0"/>
        <v>44.074800612514636</v>
      </c>
    </row>
    <row r="51" spans="1:7" ht="18" customHeight="1" thickBot="1">
      <c r="A51" s="141" t="s">
        <v>33</v>
      </c>
      <c r="B51" s="142" t="s">
        <v>43</v>
      </c>
      <c r="C51" s="55">
        <v>20602.250338999998</v>
      </c>
      <c r="D51" s="55">
        <v>48714.608340999999</v>
      </c>
      <c r="E51" s="127">
        <f t="shared" si="0"/>
        <v>42.291729402369818</v>
      </c>
    </row>
    <row r="52" spans="1:7" ht="18" customHeight="1" thickBot="1">
      <c r="A52" s="139" t="s">
        <v>33</v>
      </c>
      <c r="B52" s="140" t="s">
        <v>44</v>
      </c>
      <c r="C52" s="54">
        <v>18942.985670000002</v>
      </c>
      <c r="D52" s="54">
        <v>45478.560609</v>
      </c>
      <c r="E52" s="128">
        <f t="shared" si="0"/>
        <v>41.652562034364983</v>
      </c>
    </row>
    <row r="53" spans="1:7" ht="18" customHeight="1" thickBot="1">
      <c r="A53" s="141" t="s">
        <v>48</v>
      </c>
      <c r="B53" s="142" t="s">
        <v>32</v>
      </c>
      <c r="C53" s="55">
        <v>18904.652958999999</v>
      </c>
      <c r="D53" s="55">
        <v>47937.256496000002</v>
      </c>
      <c r="E53" s="127">
        <f t="shared" si="0"/>
        <v>39.436242999382848</v>
      </c>
    </row>
    <row r="54" spans="1:7" ht="18" customHeight="1" thickBot="1">
      <c r="A54" s="139" t="s">
        <v>33</v>
      </c>
      <c r="B54" s="140" t="s">
        <v>34</v>
      </c>
      <c r="C54" s="54">
        <v>18659.313081</v>
      </c>
      <c r="D54" s="54">
        <v>40842.247904000003</v>
      </c>
      <c r="E54" s="128">
        <f t="shared" si="0"/>
        <v>45.686302881415465</v>
      </c>
    </row>
    <row r="55" spans="1:7" ht="18" customHeight="1" thickBot="1">
      <c r="A55" s="141" t="s">
        <v>33</v>
      </c>
      <c r="B55" s="142" t="s">
        <v>35</v>
      </c>
      <c r="C55" s="55">
        <v>22456.505814</v>
      </c>
      <c r="D55" s="55">
        <v>50722.715103000002</v>
      </c>
      <c r="E55" s="127">
        <f t="shared" si="0"/>
        <v>44.273075225564583</v>
      </c>
    </row>
    <row r="56" spans="1:7" ht="18" customHeight="1" thickBot="1">
      <c r="A56" s="139" t="s">
        <v>33</v>
      </c>
      <c r="B56" s="140" t="s">
        <v>36</v>
      </c>
      <c r="C56" s="54">
        <v>20016.474513000001</v>
      </c>
      <c r="D56" s="54">
        <v>49987.597704</v>
      </c>
      <c r="E56" s="128">
        <f t="shared" si="0"/>
        <v>40.042881499380968</v>
      </c>
    </row>
    <row r="57" spans="1:7" ht="18" customHeight="1" thickBot="1">
      <c r="A57" s="141" t="s">
        <v>33</v>
      </c>
      <c r="B57" s="142" t="s">
        <v>37</v>
      </c>
      <c r="C57" s="55">
        <v>22031.373255000002</v>
      </c>
      <c r="D57" s="55">
        <v>45076.447883000001</v>
      </c>
      <c r="E57" s="127">
        <v>48.875575360739198</v>
      </c>
      <c r="G57" s="110"/>
    </row>
    <row r="58" spans="1:7" ht="18" customHeight="1" thickBot="1">
      <c r="A58" s="139"/>
      <c r="B58" s="140" t="s">
        <v>38</v>
      </c>
      <c r="C58" s="54">
        <v>23683.056972999999</v>
      </c>
      <c r="D58" s="54">
        <v>47351.285507000001</v>
      </c>
      <c r="E58" s="128">
        <v>50.015657905420326</v>
      </c>
      <c r="G58" s="110"/>
    </row>
    <row r="59" spans="1:7" ht="18" customHeight="1" thickBot="1">
      <c r="A59" s="141"/>
      <c r="B59" s="142" t="s">
        <v>39</v>
      </c>
      <c r="C59" s="55">
        <v>21066.620723</v>
      </c>
      <c r="D59" s="55">
        <v>47235.447799000001</v>
      </c>
      <c r="E59" s="127">
        <v>44.599176475777988</v>
      </c>
      <c r="G59" s="110"/>
    </row>
    <row r="60" spans="1:7" ht="18" customHeight="1" thickBot="1">
      <c r="A60" s="193" t="s">
        <v>33</v>
      </c>
      <c r="B60" s="194" t="s">
        <v>40</v>
      </c>
      <c r="C60" s="199">
        <v>22951.698360999999</v>
      </c>
      <c r="D60" s="199">
        <v>50340.179350999999</v>
      </c>
      <c r="E60" s="131">
        <v>45.593199422210773</v>
      </c>
      <c r="G60" s="110"/>
    </row>
    <row r="61" spans="1:7" ht="18" customHeight="1">
      <c r="A61" s="132" t="s">
        <v>286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5546875" defaultRowHeight="18" customHeight="1"/>
  <cols>
    <col min="1" max="1" width="9.140625" style="53" customWidth="1"/>
    <col min="2" max="3" width="22.85546875" style="53" customWidth="1"/>
    <col min="4" max="4" width="25.140625" style="53" customWidth="1"/>
    <col min="5" max="5" width="0.85546875" style="53" customWidth="1"/>
    <col min="6" max="6" width="17.85546875" style="53" customWidth="1"/>
    <col min="7" max="258" width="8.85546875" style="53"/>
    <col min="259" max="261" width="25.85546875" style="53" customWidth="1"/>
    <col min="262" max="514" width="8.85546875" style="53"/>
    <col min="515" max="517" width="25.85546875" style="53" customWidth="1"/>
    <col min="518" max="770" width="8.85546875" style="53"/>
    <col min="771" max="773" width="25.85546875" style="53" customWidth="1"/>
    <col min="774" max="1026" width="8.85546875" style="53"/>
    <col min="1027" max="1029" width="25.85546875" style="53" customWidth="1"/>
    <col min="1030" max="1282" width="8.85546875" style="53"/>
    <col min="1283" max="1285" width="25.85546875" style="53" customWidth="1"/>
    <col min="1286" max="1538" width="8.85546875" style="53"/>
    <col min="1539" max="1541" width="25.85546875" style="53" customWidth="1"/>
    <col min="1542" max="1794" width="8.85546875" style="53"/>
    <col min="1795" max="1797" width="25.85546875" style="53" customWidth="1"/>
    <col min="1798" max="2050" width="8.85546875" style="53"/>
    <col min="2051" max="2053" width="25.85546875" style="53" customWidth="1"/>
    <col min="2054" max="2306" width="8.85546875" style="53"/>
    <col min="2307" max="2309" width="25.85546875" style="53" customWidth="1"/>
    <col min="2310" max="2562" width="8.85546875" style="53"/>
    <col min="2563" max="2565" width="25.85546875" style="53" customWidth="1"/>
    <col min="2566" max="2818" width="8.85546875" style="53"/>
    <col min="2819" max="2821" width="25.85546875" style="53" customWidth="1"/>
    <col min="2822" max="3074" width="8.85546875" style="53"/>
    <col min="3075" max="3077" width="25.85546875" style="53" customWidth="1"/>
    <col min="3078" max="3330" width="8.85546875" style="53"/>
    <col min="3331" max="3333" width="25.85546875" style="53" customWidth="1"/>
    <col min="3334" max="3586" width="8.85546875" style="53"/>
    <col min="3587" max="3589" width="25.85546875" style="53" customWidth="1"/>
    <col min="3590" max="3842" width="8.85546875" style="53"/>
    <col min="3843" max="3845" width="25.85546875" style="53" customWidth="1"/>
    <col min="3846" max="4098" width="8.85546875" style="53"/>
    <col min="4099" max="4101" width="25.85546875" style="53" customWidth="1"/>
    <col min="4102" max="4354" width="8.85546875" style="53"/>
    <col min="4355" max="4357" width="25.85546875" style="53" customWidth="1"/>
    <col min="4358" max="4610" width="8.85546875" style="53"/>
    <col min="4611" max="4613" width="25.85546875" style="53" customWidth="1"/>
    <col min="4614" max="4866" width="8.85546875" style="53"/>
    <col min="4867" max="4869" width="25.85546875" style="53" customWidth="1"/>
    <col min="4870" max="5122" width="8.85546875" style="53"/>
    <col min="5123" max="5125" width="25.85546875" style="53" customWidth="1"/>
    <col min="5126" max="5378" width="8.85546875" style="53"/>
    <col min="5379" max="5381" width="25.85546875" style="53" customWidth="1"/>
    <col min="5382" max="5634" width="8.85546875" style="53"/>
    <col min="5635" max="5637" width="25.85546875" style="53" customWidth="1"/>
    <col min="5638" max="5890" width="8.85546875" style="53"/>
    <col min="5891" max="5893" width="25.85546875" style="53" customWidth="1"/>
    <col min="5894" max="6146" width="8.85546875" style="53"/>
    <col min="6147" max="6149" width="25.85546875" style="53" customWidth="1"/>
    <col min="6150" max="6402" width="8.85546875" style="53"/>
    <col min="6403" max="6405" width="25.85546875" style="53" customWidth="1"/>
    <col min="6406" max="6658" width="8.85546875" style="53"/>
    <col min="6659" max="6661" width="25.85546875" style="53" customWidth="1"/>
    <col min="6662" max="6914" width="8.85546875" style="53"/>
    <col min="6915" max="6917" width="25.85546875" style="53" customWidth="1"/>
    <col min="6918" max="7170" width="8.85546875" style="53"/>
    <col min="7171" max="7173" width="25.85546875" style="53" customWidth="1"/>
    <col min="7174" max="7426" width="8.85546875" style="53"/>
    <col min="7427" max="7429" width="25.85546875" style="53" customWidth="1"/>
    <col min="7430" max="7682" width="8.85546875" style="53"/>
    <col min="7683" max="7685" width="25.85546875" style="53" customWidth="1"/>
    <col min="7686" max="7938" width="8.85546875" style="53"/>
    <col min="7939" max="7941" width="25.85546875" style="53" customWidth="1"/>
    <col min="7942" max="8194" width="8.85546875" style="53"/>
    <col min="8195" max="8197" width="25.85546875" style="53" customWidth="1"/>
    <col min="8198" max="8450" width="8.85546875" style="53"/>
    <col min="8451" max="8453" width="25.85546875" style="53" customWidth="1"/>
    <col min="8454" max="8706" width="8.85546875" style="53"/>
    <col min="8707" max="8709" width="25.85546875" style="53" customWidth="1"/>
    <col min="8710" max="8962" width="8.85546875" style="53"/>
    <col min="8963" max="8965" width="25.85546875" style="53" customWidth="1"/>
    <col min="8966" max="9218" width="8.85546875" style="53"/>
    <col min="9219" max="9221" width="25.85546875" style="53" customWidth="1"/>
    <col min="9222" max="9474" width="8.85546875" style="53"/>
    <col min="9475" max="9477" width="25.85546875" style="53" customWidth="1"/>
    <col min="9478" max="9730" width="8.85546875" style="53"/>
    <col min="9731" max="9733" width="25.85546875" style="53" customWidth="1"/>
    <col min="9734" max="9986" width="8.85546875" style="53"/>
    <col min="9987" max="9989" width="25.85546875" style="53" customWidth="1"/>
    <col min="9990" max="10242" width="8.85546875" style="53"/>
    <col min="10243" max="10245" width="25.85546875" style="53" customWidth="1"/>
    <col min="10246" max="10498" width="8.85546875" style="53"/>
    <col min="10499" max="10501" width="25.85546875" style="53" customWidth="1"/>
    <col min="10502" max="10754" width="8.85546875" style="53"/>
    <col min="10755" max="10757" width="25.85546875" style="53" customWidth="1"/>
    <col min="10758" max="11010" width="8.85546875" style="53"/>
    <col min="11011" max="11013" width="25.85546875" style="53" customWidth="1"/>
    <col min="11014" max="11266" width="8.85546875" style="53"/>
    <col min="11267" max="11269" width="25.85546875" style="53" customWidth="1"/>
    <col min="11270" max="11522" width="8.85546875" style="53"/>
    <col min="11523" max="11525" width="25.85546875" style="53" customWidth="1"/>
    <col min="11526" max="11778" width="8.85546875" style="53"/>
    <col min="11779" max="11781" width="25.85546875" style="53" customWidth="1"/>
    <col min="11782" max="12034" width="8.85546875" style="53"/>
    <col min="12035" max="12037" width="25.85546875" style="53" customWidth="1"/>
    <col min="12038" max="12290" width="8.85546875" style="53"/>
    <col min="12291" max="12293" width="25.85546875" style="53" customWidth="1"/>
    <col min="12294" max="12546" width="8.85546875" style="53"/>
    <col min="12547" max="12549" width="25.85546875" style="53" customWidth="1"/>
    <col min="12550" max="12802" width="8.85546875" style="53"/>
    <col min="12803" max="12805" width="25.85546875" style="53" customWidth="1"/>
    <col min="12806" max="13058" width="8.85546875" style="53"/>
    <col min="13059" max="13061" width="25.85546875" style="53" customWidth="1"/>
    <col min="13062" max="13314" width="8.85546875" style="53"/>
    <col min="13315" max="13317" width="25.85546875" style="53" customWidth="1"/>
    <col min="13318" max="13570" width="8.85546875" style="53"/>
    <col min="13571" max="13573" width="25.85546875" style="53" customWidth="1"/>
    <col min="13574" max="13826" width="8.85546875" style="53"/>
    <col min="13827" max="13829" width="25.85546875" style="53" customWidth="1"/>
    <col min="13830" max="14082" width="8.85546875" style="53"/>
    <col min="14083" max="14085" width="25.85546875" style="53" customWidth="1"/>
    <col min="14086" max="14338" width="8.85546875" style="53"/>
    <col min="14339" max="14341" width="25.85546875" style="53" customWidth="1"/>
    <col min="14342" max="14594" width="8.85546875" style="53"/>
    <col min="14595" max="14597" width="25.85546875" style="53" customWidth="1"/>
    <col min="14598" max="14850" width="8.85546875" style="53"/>
    <col min="14851" max="14853" width="25.85546875" style="53" customWidth="1"/>
    <col min="14854" max="15106" width="8.85546875" style="53"/>
    <col min="15107" max="15109" width="25.85546875" style="53" customWidth="1"/>
    <col min="15110" max="15362" width="8.85546875" style="53"/>
    <col min="15363" max="15365" width="25.85546875" style="53" customWidth="1"/>
    <col min="15366" max="15618" width="8.85546875" style="53"/>
    <col min="15619" max="15621" width="25.85546875" style="53" customWidth="1"/>
    <col min="15622" max="15874" width="8.85546875" style="53"/>
    <col min="15875" max="15877" width="25.85546875" style="53" customWidth="1"/>
    <col min="15878" max="16130" width="8.85546875" style="53"/>
    <col min="16131" max="16133" width="25.85546875" style="53" customWidth="1"/>
    <col min="16134" max="16384" width="8.85546875" style="53"/>
  </cols>
  <sheetData>
    <row r="1" spans="1:7" ht="18" customHeight="1">
      <c r="F1" s="27" t="s">
        <v>23</v>
      </c>
    </row>
    <row r="2" spans="1:7" ht="18" customHeight="1">
      <c r="E2" s="27"/>
    </row>
    <row r="3" spans="1:7" ht="30" customHeight="1">
      <c r="A3" s="252" t="s">
        <v>363</v>
      </c>
      <c r="B3" s="252"/>
      <c r="C3" s="252"/>
      <c r="D3" s="252"/>
    </row>
    <row r="4" spans="1:7" s="26" customFormat="1" ht="49.9" customHeight="1">
      <c r="A4" s="125" t="s">
        <v>25</v>
      </c>
      <c r="B4" s="77" t="s">
        <v>364</v>
      </c>
      <c r="C4" s="78" t="s">
        <v>365</v>
      </c>
      <c r="D4" s="126" t="s">
        <v>366</v>
      </c>
    </row>
    <row r="5" spans="1:7" s="26" customFormat="1" ht="18" customHeight="1">
      <c r="A5" s="112">
        <v>2011</v>
      </c>
      <c r="B5" s="79">
        <v>176567.73164899999</v>
      </c>
      <c r="C5" s="79">
        <v>493449.08258499997</v>
      </c>
      <c r="D5" s="127">
        <v>35.782360912300412</v>
      </c>
    </row>
    <row r="6" spans="1:7" s="26" customFormat="1" ht="18" customHeight="1">
      <c r="A6" s="113">
        <v>2012</v>
      </c>
      <c r="B6" s="80">
        <v>190951.55351299999</v>
      </c>
      <c r="C6" s="80">
        <v>583473.06787499995</v>
      </c>
      <c r="D6" s="128">
        <v>32.726712512788744</v>
      </c>
      <c r="F6" s="129"/>
      <c r="G6" s="129"/>
    </row>
    <row r="7" spans="1:7" s="26" customFormat="1" ht="21.75">
      <c r="A7" s="112">
        <v>2013</v>
      </c>
      <c r="B7" s="79">
        <v>202443.21295900003</v>
      </c>
      <c r="C7" s="79">
        <v>630582.43309199996</v>
      </c>
      <c r="D7" s="127">
        <v>32.104163125245861</v>
      </c>
      <c r="F7" s="129"/>
      <c r="G7" s="129"/>
    </row>
    <row r="8" spans="1:7" s="26" customFormat="1" ht="21.75">
      <c r="A8" s="113">
        <v>2014</v>
      </c>
      <c r="B8" s="80">
        <v>217029.90358300001</v>
      </c>
      <c r="C8" s="80">
        <v>651875.76067400002</v>
      </c>
      <c r="D8" s="128">
        <v>33.293139072789607</v>
      </c>
      <c r="F8" s="129"/>
      <c r="G8" s="129"/>
    </row>
    <row r="9" spans="1:7" s="26" customFormat="1" ht="21.75">
      <c r="A9" s="112">
        <v>2015</v>
      </c>
      <c r="B9" s="79">
        <v>189901.077563</v>
      </c>
      <c r="C9" s="79">
        <v>655033.36353199999</v>
      </c>
      <c r="D9" s="127">
        <v>28.991054217305205</v>
      </c>
      <c r="F9" s="129"/>
      <c r="G9" s="129"/>
    </row>
    <row r="10" spans="1:7" s="26" customFormat="1" ht="21.75">
      <c r="A10" s="113">
        <v>2016</v>
      </c>
      <c r="B10" s="80">
        <v>177693.53221399998</v>
      </c>
      <c r="C10" s="80">
        <v>525635.96280400001</v>
      </c>
      <c r="D10" s="128">
        <v>33.805436611699008</v>
      </c>
      <c r="F10" s="129"/>
      <c r="G10" s="129"/>
    </row>
    <row r="11" spans="1:7" s="26" customFormat="1" ht="21.75">
      <c r="A11" s="112">
        <v>2017</v>
      </c>
      <c r="B11" s="79">
        <v>193479.00447199997</v>
      </c>
      <c r="C11" s="79">
        <v>504446.616737</v>
      </c>
      <c r="D11" s="127">
        <v>38.354703560807671</v>
      </c>
      <c r="F11" s="129"/>
      <c r="G11" s="129"/>
    </row>
    <row r="12" spans="1:7" s="26" customFormat="1" ht="21.75">
      <c r="A12" s="113">
        <v>2018</v>
      </c>
      <c r="B12" s="80">
        <v>235458.08366500001</v>
      </c>
      <c r="C12" s="80">
        <v>513992.690199</v>
      </c>
      <c r="D12" s="128">
        <v>45.809617170594173</v>
      </c>
      <c r="F12" s="129"/>
      <c r="G12" s="129"/>
    </row>
    <row r="13" spans="1:7" s="26" customFormat="1" ht="21.75">
      <c r="A13" s="112">
        <v>2019</v>
      </c>
      <c r="B13" s="79">
        <v>229184.23463699996</v>
      </c>
      <c r="C13" s="79">
        <v>574361.45460399997</v>
      </c>
      <c r="D13" s="127">
        <v>39.902439970490988</v>
      </c>
      <c r="F13" s="129"/>
      <c r="G13" s="129"/>
    </row>
    <row r="14" spans="1:7" s="26" customFormat="1" ht="22.5" thickBot="1">
      <c r="A14" s="130">
        <v>2020</v>
      </c>
      <c r="B14" s="81">
        <v>204352.737425</v>
      </c>
      <c r="C14" s="81">
        <v>517490.59427</v>
      </c>
      <c r="D14" s="131">
        <v>39.489169404763949</v>
      </c>
      <c r="F14" s="129"/>
      <c r="G14" s="129"/>
    </row>
    <row r="15" spans="1:7" s="26" customFormat="1" ht="21.75">
      <c r="A15" s="132" t="s">
        <v>286</v>
      </c>
      <c r="F15" s="129"/>
      <c r="G15" s="129"/>
    </row>
    <row r="16" spans="1:7" s="26" customFormat="1" ht="21.75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5546875" defaultRowHeight="18" customHeight="1"/>
  <cols>
    <col min="1" max="1" width="23.85546875" style="53" customWidth="1"/>
    <col min="2" max="5" width="10.140625" style="53" customWidth="1"/>
    <col min="6" max="7" width="9.140625" style="53" customWidth="1"/>
    <col min="8" max="11" width="12.85546875" style="53" customWidth="1"/>
    <col min="12" max="12" width="0.140625" style="53" customWidth="1"/>
    <col min="13" max="13" width="11.85546875" style="53" bestFit="1" customWidth="1"/>
    <col min="14" max="15" width="8.85546875" style="53"/>
    <col min="16" max="17" width="8.85546875" style="28"/>
    <col min="18" max="251" width="8.85546875" style="53"/>
    <col min="252" max="252" width="5.85546875" style="53" customWidth="1"/>
    <col min="253" max="253" width="32.85546875" style="53" customWidth="1"/>
    <col min="254" max="254" width="5.85546875" style="53" customWidth="1"/>
    <col min="255" max="255" width="32.85546875" style="53" customWidth="1"/>
    <col min="256" max="261" width="8.85546875" style="53"/>
    <col min="262" max="262" width="32.85546875" style="53" customWidth="1"/>
    <col min="263" max="263" width="5.85546875" style="53" customWidth="1"/>
    <col min="264" max="264" width="32.85546875" style="53" customWidth="1"/>
    <col min="265" max="265" width="5.85546875" style="53" customWidth="1"/>
    <col min="266" max="507" width="8.85546875" style="53"/>
    <col min="508" max="508" width="5.85546875" style="53" customWidth="1"/>
    <col min="509" max="509" width="32.85546875" style="53" customWidth="1"/>
    <col min="510" max="510" width="5.85546875" style="53" customWidth="1"/>
    <col min="511" max="511" width="32.85546875" style="53" customWidth="1"/>
    <col min="512" max="517" width="8.85546875" style="53"/>
    <col min="518" max="518" width="32.85546875" style="53" customWidth="1"/>
    <col min="519" max="519" width="5.85546875" style="53" customWidth="1"/>
    <col min="520" max="520" width="32.85546875" style="53" customWidth="1"/>
    <col min="521" max="521" width="5.85546875" style="53" customWidth="1"/>
    <col min="522" max="763" width="8.85546875" style="53"/>
    <col min="764" max="764" width="5.85546875" style="53" customWidth="1"/>
    <col min="765" max="765" width="32.85546875" style="53" customWidth="1"/>
    <col min="766" max="766" width="5.85546875" style="53" customWidth="1"/>
    <col min="767" max="767" width="32.85546875" style="53" customWidth="1"/>
    <col min="768" max="773" width="8.85546875" style="53"/>
    <col min="774" max="774" width="32.85546875" style="53" customWidth="1"/>
    <col min="775" max="775" width="5.85546875" style="53" customWidth="1"/>
    <col min="776" max="776" width="32.85546875" style="53" customWidth="1"/>
    <col min="777" max="777" width="5.85546875" style="53" customWidth="1"/>
    <col min="778" max="1019" width="8.85546875" style="53"/>
    <col min="1020" max="1020" width="5.85546875" style="53" customWidth="1"/>
    <col min="1021" max="1021" width="32.85546875" style="53" customWidth="1"/>
    <col min="1022" max="1022" width="5.85546875" style="53" customWidth="1"/>
    <col min="1023" max="1023" width="32.85546875" style="53" customWidth="1"/>
    <col min="1024" max="1029" width="8.85546875" style="53"/>
    <col min="1030" max="1030" width="32.85546875" style="53" customWidth="1"/>
    <col min="1031" max="1031" width="5.85546875" style="53" customWidth="1"/>
    <col min="1032" max="1032" width="32.85546875" style="53" customWidth="1"/>
    <col min="1033" max="1033" width="5.85546875" style="53" customWidth="1"/>
    <col min="1034" max="1275" width="8.85546875" style="53"/>
    <col min="1276" max="1276" width="5.85546875" style="53" customWidth="1"/>
    <col min="1277" max="1277" width="32.85546875" style="53" customWidth="1"/>
    <col min="1278" max="1278" width="5.85546875" style="53" customWidth="1"/>
    <col min="1279" max="1279" width="32.85546875" style="53" customWidth="1"/>
    <col min="1280" max="1285" width="8.85546875" style="53"/>
    <col min="1286" max="1286" width="32.85546875" style="53" customWidth="1"/>
    <col min="1287" max="1287" width="5.85546875" style="53" customWidth="1"/>
    <col min="1288" max="1288" width="32.85546875" style="53" customWidth="1"/>
    <col min="1289" max="1289" width="5.85546875" style="53" customWidth="1"/>
    <col min="1290" max="1531" width="8.85546875" style="53"/>
    <col min="1532" max="1532" width="5.85546875" style="53" customWidth="1"/>
    <col min="1533" max="1533" width="32.85546875" style="53" customWidth="1"/>
    <col min="1534" max="1534" width="5.85546875" style="53" customWidth="1"/>
    <col min="1535" max="1535" width="32.85546875" style="53" customWidth="1"/>
    <col min="1536" max="1541" width="8.85546875" style="53"/>
    <col min="1542" max="1542" width="32.85546875" style="53" customWidth="1"/>
    <col min="1543" max="1543" width="5.85546875" style="53" customWidth="1"/>
    <col min="1544" max="1544" width="32.85546875" style="53" customWidth="1"/>
    <col min="1545" max="1545" width="5.85546875" style="53" customWidth="1"/>
    <col min="1546" max="1787" width="8.85546875" style="53"/>
    <col min="1788" max="1788" width="5.85546875" style="53" customWidth="1"/>
    <col min="1789" max="1789" width="32.85546875" style="53" customWidth="1"/>
    <col min="1790" max="1790" width="5.85546875" style="53" customWidth="1"/>
    <col min="1791" max="1791" width="32.85546875" style="53" customWidth="1"/>
    <col min="1792" max="1797" width="8.85546875" style="53"/>
    <col min="1798" max="1798" width="32.85546875" style="53" customWidth="1"/>
    <col min="1799" max="1799" width="5.85546875" style="53" customWidth="1"/>
    <col min="1800" max="1800" width="32.85546875" style="53" customWidth="1"/>
    <col min="1801" max="1801" width="5.85546875" style="53" customWidth="1"/>
    <col min="1802" max="2043" width="8.85546875" style="53"/>
    <col min="2044" max="2044" width="5.85546875" style="53" customWidth="1"/>
    <col min="2045" max="2045" width="32.85546875" style="53" customWidth="1"/>
    <col min="2046" max="2046" width="5.85546875" style="53" customWidth="1"/>
    <col min="2047" max="2047" width="32.85546875" style="53" customWidth="1"/>
    <col min="2048" max="2053" width="8.85546875" style="53"/>
    <col min="2054" max="2054" width="32.85546875" style="53" customWidth="1"/>
    <col min="2055" max="2055" width="5.85546875" style="53" customWidth="1"/>
    <col min="2056" max="2056" width="32.85546875" style="53" customWidth="1"/>
    <col min="2057" max="2057" width="5.85546875" style="53" customWidth="1"/>
    <col min="2058" max="2299" width="8.85546875" style="53"/>
    <col min="2300" max="2300" width="5.85546875" style="53" customWidth="1"/>
    <col min="2301" max="2301" width="32.85546875" style="53" customWidth="1"/>
    <col min="2302" max="2302" width="5.85546875" style="53" customWidth="1"/>
    <col min="2303" max="2303" width="32.85546875" style="53" customWidth="1"/>
    <col min="2304" max="2309" width="8.85546875" style="53"/>
    <col min="2310" max="2310" width="32.85546875" style="53" customWidth="1"/>
    <col min="2311" max="2311" width="5.85546875" style="53" customWidth="1"/>
    <col min="2312" max="2312" width="32.85546875" style="53" customWidth="1"/>
    <col min="2313" max="2313" width="5.85546875" style="53" customWidth="1"/>
    <col min="2314" max="2555" width="8.85546875" style="53"/>
    <col min="2556" max="2556" width="5.85546875" style="53" customWidth="1"/>
    <col min="2557" max="2557" width="32.85546875" style="53" customWidth="1"/>
    <col min="2558" max="2558" width="5.85546875" style="53" customWidth="1"/>
    <col min="2559" max="2559" width="32.85546875" style="53" customWidth="1"/>
    <col min="2560" max="2565" width="8.85546875" style="53"/>
    <col min="2566" max="2566" width="32.85546875" style="53" customWidth="1"/>
    <col min="2567" max="2567" width="5.85546875" style="53" customWidth="1"/>
    <col min="2568" max="2568" width="32.85546875" style="53" customWidth="1"/>
    <col min="2569" max="2569" width="5.85546875" style="53" customWidth="1"/>
    <col min="2570" max="2811" width="8.85546875" style="53"/>
    <col min="2812" max="2812" width="5.85546875" style="53" customWidth="1"/>
    <col min="2813" max="2813" width="32.85546875" style="53" customWidth="1"/>
    <col min="2814" max="2814" width="5.85546875" style="53" customWidth="1"/>
    <col min="2815" max="2815" width="32.85546875" style="53" customWidth="1"/>
    <col min="2816" max="2821" width="8.85546875" style="53"/>
    <col min="2822" max="2822" width="32.85546875" style="53" customWidth="1"/>
    <col min="2823" max="2823" width="5.85546875" style="53" customWidth="1"/>
    <col min="2824" max="2824" width="32.85546875" style="53" customWidth="1"/>
    <col min="2825" max="2825" width="5.85546875" style="53" customWidth="1"/>
    <col min="2826" max="3067" width="8.85546875" style="53"/>
    <col min="3068" max="3068" width="5.85546875" style="53" customWidth="1"/>
    <col min="3069" max="3069" width="32.85546875" style="53" customWidth="1"/>
    <col min="3070" max="3070" width="5.85546875" style="53" customWidth="1"/>
    <col min="3071" max="3071" width="32.85546875" style="53" customWidth="1"/>
    <col min="3072" max="3077" width="8.85546875" style="53"/>
    <col min="3078" max="3078" width="32.85546875" style="53" customWidth="1"/>
    <col min="3079" max="3079" width="5.85546875" style="53" customWidth="1"/>
    <col min="3080" max="3080" width="32.85546875" style="53" customWidth="1"/>
    <col min="3081" max="3081" width="5.85546875" style="53" customWidth="1"/>
    <col min="3082" max="3323" width="8.85546875" style="53"/>
    <col min="3324" max="3324" width="5.85546875" style="53" customWidth="1"/>
    <col min="3325" max="3325" width="32.85546875" style="53" customWidth="1"/>
    <col min="3326" max="3326" width="5.85546875" style="53" customWidth="1"/>
    <col min="3327" max="3327" width="32.85546875" style="53" customWidth="1"/>
    <col min="3328" max="3333" width="8.85546875" style="53"/>
    <col min="3334" max="3334" width="32.85546875" style="53" customWidth="1"/>
    <col min="3335" max="3335" width="5.85546875" style="53" customWidth="1"/>
    <col min="3336" max="3336" width="32.85546875" style="53" customWidth="1"/>
    <col min="3337" max="3337" width="5.85546875" style="53" customWidth="1"/>
    <col min="3338" max="3579" width="8.85546875" style="53"/>
    <col min="3580" max="3580" width="5.85546875" style="53" customWidth="1"/>
    <col min="3581" max="3581" width="32.85546875" style="53" customWidth="1"/>
    <col min="3582" max="3582" width="5.85546875" style="53" customWidth="1"/>
    <col min="3583" max="3583" width="32.85546875" style="53" customWidth="1"/>
    <col min="3584" max="3589" width="8.85546875" style="53"/>
    <col min="3590" max="3590" width="32.85546875" style="53" customWidth="1"/>
    <col min="3591" max="3591" width="5.85546875" style="53" customWidth="1"/>
    <col min="3592" max="3592" width="32.85546875" style="53" customWidth="1"/>
    <col min="3593" max="3593" width="5.85546875" style="53" customWidth="1"/>
    <col min="3594" max="3835" width="8.85546875" style="53"/>
    <col min="3836" max="3836" width="5.85546875" style="53" customWidth="1"/>
    <col min="3837" max="3837" width="32.85546875" style="53" customWidth="1"/>
    <col min="3838" max="3838" width="5.85546875" style="53" customWidth="1"/>
    <col min="3839" max="3839" width="32.85546875" style="53" customWidth="1"/>
    <col min="3840" max="3845" width="8.85546875" style="53"/>
    <col min="3846" max="3846" width="32.85546875" style="53" customWidth="1"/>
    <col min="3847" max="3847" width="5.85546875" style="53" customWidth="1"/>
    <col min="3848" max="3848" width="32.85546875" style="53" customWidth="1"/>
    <col min="3849" max="3849" width="5.85546875" style="53" customWidth="1"/>
    <col min="3850" max="4091" width="8.85546875" style="53"/>
    <col min="4092" max="4092" width="5.85546875" style="53" customWidth="1"/>
    <col min="4093" max="4093" width="32.85546875" style="53" customWidth="1"/>
    <col min="4094" max="4094" width="5.85546875" style="53" customWidth="1"/>
    <col min="4095" max="4095" width="32.85546875" style="53" customWidth="1"/>
    <col min="4096" max="4101" width="8.85546875" style="53"/>
    <col min="4102" max="4102" width="32.85546875" style="53" customWidth="1"/>
    <col min="4103" max="4103" width="5.85546875" style="53" customWidth="1"/>
    <col min="4104" max="4104" width="32.85546875" style="53" customWidth="1"/>
    <col min="4105" max="4105" width="5.85546875" style="53" customWidth="1"/>
    <col min="4106" max="4347" width="8.85546875" style="53"/>
    <col min="4348" max="4348" width="5.85546875" style="53" customWidth="1"/>
    <col min="4349" max="4349" width="32.85546875" style="53" customWidth="1"/>
    <col min="4350" max="4350" width="5.85546875" style="53" customWidth="1"/>
    <col min="4351" max="4351" width="32.85546875" style="53" customWidth="1"/>
    <col min="4352" max="4357" width="8.85546875" style="53"/>
    <col min="4358" max="4358" width="32.85546875" style="53" customWidth="1"/>
    <col min="4359" max="4359" width="5.85546875" style="53" customWidth="1"/>
    <col min="4360" max="4360" width="32.85546875" style="53" customWidth="1"/>
    <col min="4361" max="4361" width="5.85546875" style="53" customWidth="1"/>
    <col min="4362" max="4603" width="8.85546875" style="53"/>
    <col min="4604" max="4604" width="5.85546875" style="53" customWidth="1"/>
    <col min="4605" max="4605" width="32.85546875" style="53" customWidth="1"/>
    <col min="4606" max="4606" width="5.85546875" style="53" customWidth="1"/>
    <col min="4607" max="4607" width="32.85546875" style="53" customWidth="1"/>
    <col min="4608" max="4613" width="8.85546875" style="53"/>
    <col min="4614" max="4614" width="32.85546875" style="53" customWidth="1"/>
    <col min="4615" max="4615" width="5.85546875" style="53" customWidth="1"/>
    <col min="4616" max="4616" width="32.85546875" style="53" customWidth="1"/>
    <col min="4617" max="4617" width="5.85546875" style="53" customWidth="1"/>
    <col min="4618" max="4859" width="8.85546875" style="53"/>
    <col min="4860" max="4860" width="5.85546875" style="53" customWidth="1"/>
    <col min="4861" max="4861" width="32.85546875" style="53" customWidth="1"/>
    <col min="4862" max="4862" width="5.85546875" style="53" customWidth="1"/>
    <col min="4863" max="4863" width="32.85546875" style="53" customWidth="1"/>
    <col min="4864" max="4869" width="8.85546875" style="53"/>
    <col min="4870" max="4870" width="32.85546875" style="53" customWidth="1"/>
    <col min="4871" max="4871" width="5.85546875" style="53" customWidth="1"/>
    <col min="4872" max="4872" width="32.85546875" style="53" customWidth="1"/>
    <col min="4873" max="4873" width="5.85546875" style="53" customWidth="1"/>
    <col min="4874" max="5115" width="8.85546875" style="53"/>
    <col min="5116" max="5116" width="5.85546875" style="53" customWidth="1"/>
    <col min="5117" max="5117" width="32.85546875" style="53" customWidth="1"/>
    <col min="5118" max="5118" width="5.85546875" style="53" customWidth="1"/>
    <col min="5119" max="5119" width="32.85546875" style="53" customWidth="1"/>
    <col min="5120" max="5125" width="8.85546875" style="53"/>
    <col min="5126" max="5126" width="32.85546875" style="53" customWidth="1"/>
    <col min="5127" max="5127" width="5.85546875" style="53" customWidth="1"/>
    <col min="5128" max="5128" width="32.85546875" style="53" customWidth="1"/>
    <col min="5129" max="5129" width="5.85546875" style="53" customWidth="1"/>
    <col min="5130" max="5371" width="8.85546875" style="53"/>
    <col min="5372" max="5372" width="5.85546875" style="53" customWidth="1"/>
    <col min="5373" max="5373" width="32.85546875" style="53" customWidth="1"/>
    <col min="5374" max="5374" width="5.85546875" style="53" customWidth="1"/>
    <col min="5375" max="5375" width="32.85546875" style="53" customWidth="1"/>
    <col min="5376" max="5381" width="8.85546875" style="53"/>
    <col min="5382" max="5382" width="32.85546875" style="53" customWidth="1"/>
    <col min="5383" max="5383" width="5.85546875" style="53" customWidth="1"/>
    <col min="5384" max="5384" width="32.85546875" style="53" customWidth="1"/>
    <col min="5385" max="5385" width="5.85546875" style="53" customWidth="1"/>
    <col min="5386" max="5627" width="8.85546875" style="53"/>
    <col min="5628" max="5628" width="5.85546875" style="53" customWidth="1"/>
    <col min="5629" max="5629" width="32.85546875" style="53" customWidth="1"/>
    <col min="5630" max="5630" width="5.85546875" style="53" customWidth="1"/>
    <col min="5631" max="5631" width="32.85546875" style="53" customWidth="1"/>
    <col min="5632" max="5637" width="8.85546875" style="53"/>
    <col min="5638" max="5638" width="32.85546875" style="53" customWidth="1"/>
    <col min="5639" max="5639" width="5.85546875" style="53" customWidth="1"/>
    <col min="5640" max="5640" width="32.85546875" style="53" customWidth="1"/>
    <col min="5641" max="5641" width="5.85546875" style="53" customWidth="1"/>
    <col min="5642" max="5883" width="8.85546875" style="53"/>
    <col min="5884" max="5884" width="5.85546875" style="53" customWidth="1"/>
    <col min="5885" max="5885" width="32.85546875" style="53" customWidth="1"/>
    <col min="5886" max="5886" width="5.85546875" style="53" customWidth="1"/>
    <col min="5887" max="5887" width="32.85546875" style="53" customWidth="1"/>
    <col min="5888" max="5893" width="8.85546875" style="53"/>
    <col min="5894" max="5894" width="32.85546875" style="53" customWidth="1"/>
    <col min="5895" max="5895" width="5.85546875" style="53" customWidth="1"/>
    <col min="5896" max="5896" width="32.85546875" style="53" customWidth="1"/>
    <col min="5897" max="5897" width="5.85546875" style="53" customWidth="1"/>
    <col min="5898" max="6139" width="8.85546875" style="53"/>
    <col min="6140" max="6140" width="5.85546875" style="53" customWidth="1"/>
    <col min="6141" max="6141" width="32.85546875" style="53" customWidth="1"/>
    <col min="6142" max="6142" width="5.85546875" style="53" customWidth="1"/>
    <col min="6143" max="6143" width="32.85546875" style="53" customWidth="1"/>
    <col min="6144" max="6149" width="8.85546875" style="53"/>
    <col min="6150" max="6150" width="32.85546875" style="53" customWidth="1"/>
    <col min="6151" max="6151" width="5.85546875" style="53" customWidth="1"/>
    <col min="6152" max="6152" width="32.85546875" style="53" customWidth="1"/>
    <col min="6153" max="6153" width="5.85546875" style="53" customWidth="1"/>
    <col min="6154" max="6395" width="8.85546875" style="53"/>
    <col min="6396" max="6396" width="5.85546875" style="53" customWidth="1"/>
    <col min="6397" max="6397" width="32.85546875" style="53" customWidth="1"/>
    <col min="6398" max="6398" width="5.85546875" style="53" customWidth="1"/>
    <col min="6399" max="6399" width="32.85546875" style="53" customWidth="1"/>
    <col min="6400" max="6405" width="8.85546875" style="53"/>
    <col min="6406" max="6406" width="32.85546875" style="53" customWidth="1"/>
    <col min="6407" max="6407" width="5.85546875" style="53" customWidth="1"/>
    <col min="6408" max="6408" width="32.85546875" style="53" customWidth="1"/>
    <col min="6409" max="6409" width="5.85546875" style="53" customWidth="1"/>
    <col min="6410" max="6651" width="8.85546875" style="53"/>
    <col min="6652" max="6652" width="5.85546875" style="53" customWidth="1"/>
    <col min="6653" max="6653" width="32.85546875" style="53" customWidth="1"/>
    <col min="6654" max="6654" width="5.85546875" style="53" customWidth="1"/>
    <col min="6655" max="6655" width="32.85546875" style="53" customWidth="1"/>
    <col min="6656" max="6661" width="8.85546875" style="53"/>
    <col min="6662" max="6662" width="32.85546875" style="53" customWidth="1"/>
    <col min="6663" max="6663" width="5.85546875" style="53" customWidth="1"/>
    <col min="6664" max="6664" width="32.85546875" style="53" customWidth="1"/>
    <col min="6665" max="6665" width="5.85546875" style="53" customWidth="1"/>
    <col min="6666" max="6907" width="8.85546875" style="53"/>
    <col min="6908" max="6908" width="5.85546875" style="53" customWidth="1"/>
    <col min="6909" max="6909" width="32.85546875" style="53" customWidth="1"/>
    <col min="6910" max="6910" width="5.85546875" style="53" customWidth="1"/>
    <col min="6911" max="6911" width="32.85546875" style="53" customWidth="1"/>
    <col min="6912" max="6917" width="8.85546875" style="53"/>
    <col min="6918" max="6918" width="32.85546875" style="53" customWidth="1"/>
    <col min="6919" max="6919" width="5.85546875" style="53" customWidth="1"/>
    <col min="6920" max="6920" width="32.85546875" style="53" customWidth="1"/>
    <col min="6921" max="6921" width="5.85546875" style="53" customWidth="1"/>
    <col min="6922" max="7163" width="8.85546875" style="53"/>
    <col min="7164" max="7164" width="5.85546875" style="53" customWidth="1"/>
    <col min="7165" max="7165" width="32.85546875" style="53" customWidth="1"/>
    <col min="7166" max="7166" width="5.85546875" style="53" customWidth="1"/>
    <col min="7167" max="7167" width="32.85546875" style="53" customWidth="1"/>
    <col min="7168" max="7173" width="8.85546875" style="53"/>
    <col min="7174" max="7174" width="32.85546875" style="53" customWidth="1"/>
    <col min="7175" max="7175" width="5.85546875" style="53" customWidth="1"/>
    <col min="7176" max="7176" width="32.85546875" style="53" customWidth="1"/>
    <col min="7177" max="7177" width="5.85546875" style="53" customWidth="1"/>
    <col min="7178" max="7419" width="8.85546875" style="53"/>
    <col min="7420" max="7420" width="5.85546875" style="53" customWidth="1"/>
    <col min="7421" max="7421" width="32.85546875" style="53" customWidth="1"/>
    <col min="7422" max="7422" width="5.85546875" style="53" customWidth="1"/>
    <col min="7423" max="7423" width="32.85546875" style="53" customWidth="1"/>
    <col min="7424" max="7429" width="8.85546875" style="53"/>
    <col min="7430" max="7430" width="32.85546875" style="53" customWidth="1"/>
    <col min="7431" max="7431" width="5.85546875" style="53" customWidth="1"/>
    <col min="7432" max="7432" width="32.85546875" style="53" customWidth="1"/>
    <col min="7433" max="7433" width="5.85546875" style="53" customWidth="1"/>
    <col min="7434" max="7675" width="8.85546875" style="53"/>
    <col min="7676" max="7676" width="5.85546875" style="53" customWidth="1"/>
    <col min="7677" max="7677" width="32.85546875" style="53" customWidth="1"/>
    <col min="7678" max="7678" width="5.85546875" style="53" customWidth="1"/>
    <col min="7679" max="7679" width="32.85546875" style="53" customWidth="1"/>
    <col min="7680" max="7685" width="8.85546875" style="53"/>
    <col min="7686" max="7686" width="32.85546875" style="53" customWidth="1"/>
    <col min="7687" max="7687" width="5.85546875" style="53" customWidth="1"/>
    <col min="7688" max="7688" width="32.85546875" style="53" customWidth="1"/>
    <col min="7689" max="7689" width="5.85546875" style="53" customWidth="1"/>
    <col min="7690" max="7931" width="8.85546875" style="53"/>
    <col min="7932" max="7932" width="5.85546875" style="53" customWidth="1"/>
    <col min="7933" max="7933" width="32.85546875" style="53" customWidth="1"/>
    <col min="7934" max="7934" width="5.85546875" style="53" customWidth="1"/>
    <col min="7935" max="7935" width="32.85546875" style="53" customWidth="1"/>
    <col min="7936" max="7941" width="8.85546875" style="53"/>
    <col min="7942" max="7942" width="32.85546875" style="53" customWidth="1"/>
    <col min="7943" max="7943" width="5.85546875" style="53" customWidth="1"/>
    <col min="7944" max="7944" width="32.85546875" style="53" customWidth="1"/>
    <col min="7945" max="7945" width="5.85546875" style="53" customWidth="1"/>
    <col min="7946" max="8187" width="8.85546875" style="53"/>
    <col min="8188" max="8188" width="5.85546875" style="53" customWidth="1"/>
    <col min="8189" max="8189" width="32.85546875" style="53" customWidth="1"/>
    <col min="8190" max="8190" width="5.85546875" style="53" customWidth="1"/>
    <col min="8191" max="8191" width="32.85546875" style="53" customWidth="1"/>
    <col min="8192" max="8197" width="8.85546875" style="53"/>
    <col min="8198" max="8198" width="32.85546875" style="53" customWidth="1"/>
    <col min="8199" max="8199" width="5.85546875" style="53" customWidth="1"/>
    <col min="8200" max="8200" width="32.85546875" style="53" customWidth="1"/>
    <col min="8201" max="8201" width="5.85546875" style="53" customWidth="1"/>
    <col min="8202" max="8443" width="8.85546875" style="53"/>
    <col min="8444" max="8444" width="5.85546875" style="53" customWidth="1"/>
    <col min="8445" max="8445" width="32.85546875" style="53" customWidth="1"/>
    <col min="8446" max="8446" width="5.85546875" style="53" customWidth="1"/>
    <col min="8447" max="8447" width="32.85546875" style="53" customWidth="1"/>
    <col min="8448" max="8453" width="8.85546875" style="53"/>
    <col min="8454" max="8454" width="32.85546875" style="53" customWidth="1"/>
    <col min="8455" max="8455" width="5.85546875" style="53" customWidth="1"/>
    <col min="8456" max="8456" width="32.85546875" style="53" customWidth="1"/>
    <col min="8457" max="8457" width="5.85546875" style="53" customWidth="1"/>
    <col min="8458" max="8699" width="8.85546875" style="53"/>
    <col min="8700" max="8700" width="5.85546875" style="53" customWidth="1"/>
    <col min="8701" max="8701" width="32.85546875" style="53" customWidth="1"/>
    <col min="8702" max="8702" width="5.85546875" style="53" customWidth="1"/>
    <col min="8703" max="8703" width="32.85546875" style="53" customWidth="1"/>
    <col min="8704" max="8709" width="8.85546875" style="53"/>
    <col min="8710" max="8710" width="32.85546875" style="53" customWidth="1"/>
    <col min="8711" max="8711" width="5.85546875" style="53" customWidth="1"/>
    <col min="8712" max="8712" width="32.85546875" style="53" customWidth="1"/>
    <col min="8713" max="8713" width="5.85546875" style="53" customWidth="1"/>
    <col min="8714" max="8955" width="8.85546875" style="53"/>
    <col min="8956" max="8956" width="5.85546875" style="53" customWidth="1"/>
    <col min="8957" max="8957" width="32.85546875" style="53" customWidth="1"/>
    <col min="8958" max="8958" width="5.85546875" style="53" customWidth="1"/>
    <col min="8959" max="8959" width="32.85546875" style="53" customWidth="1"/>
    <col min="8960" max="8965" width="8.85546875" style="53"/>
    <col min="8966" max="8966" width="32.85546875" style="53" customWidth="1"/>
    <col min="8967" max="8967" width="5.85546875" style="53" customWidth="1"/>
    <col min="8968" max="8968" width="32.85546875" style="53" customWidth="1"/>
    <col min="8969" max="8969" width="5.85546875" style="53" customWidth="1"/>
    <col min="8970" max="9211" width="8.85546875" style="53"/>
    <col min="9212" max="9212" width="5.85546875" style="53" customWidth="1"/>
    <col min="9213" max="9213" width="32.85546875" style="53" customWidth="1"/>
    <col min="9214" max="9214" width="5.85546875" style="53" customWidth="1"/>
    <col min="9215" max="9215" width="32.85546875" style="53" customWidth="1"/>
    <col min="9216" max="9221" width="8.85546875" style="53"/>
    <col min="9222" max="9222" width="32.85546875" style="53" customWidth="1"/>
    <col min="9223" max="9223" width="5.85546875" style="53" customWidth="1"/>
    <col min="9224" max="9224" width="32.85546875" style="53" customWidth="1"/>
    <col min="9225" max="9225" width="5.85546875" style="53" customWidth="1"/>
    <col min="9226" max="9467" width="8.85546875" style="53"/>
    <col min="9468" max="9468" width="5.85546875" style="53" customWidth="1"/>
    <col min="9469" max="9469" width="32.85546875" style="53" customWidth="1"/>
    <col min="9470" max="9470" width="5.85546875" style="53" customWidth="1"/>
    <col min="9471" max="9471" width="32.85546875" style="53" customWidth="1"/>
    <col min="9472" max="9477" width="8.85546875" style="53"/>
    <col min="9478" max="9478" width="32.85546875" style="53" customWidth="1"/>
    <col min="9479" max="9479" width="5.85546875" style="53" customWidth="1"/>
    <col min="9480" max="9480" width="32.85546875" style="53" customWidth="1"/>
    <col min="9481" max="9481" width="5.85546875" style="53" customWidth="1"/>
    <col min="9482" max="9723" width="8.85546875" style="53"/>
    <col min="9724" max="9724" width="5.85546875" style="53" customWidth="1"/>
    <col min="9725" max="9725" width="32.85546875" style="53" customWidth="1"/>
    <col min="9726" max="9726" width="5.85546875" style="53" customWidth="1"/>
    <col min="9727" max="9727" width="32.85546875" style="53" customWidth="1"/>
    <col min="9728" max="9733" width="8.85546875" style="53"/>
    <col min="9734" max="9734" width="32.85546875" style="53" customWidth="1"/>
    <col min="9735" max="9735" width="5.85546875" style="53" customWidth="1"/>
    <col min="9736" max="9736" width="32.85546875" style="53" customWidth="1"/>
    <col min="9737" max="9737" width="5.85546875" style="53" customWidth="1"/>
    <col min="9738" max="9979" width="8.85546875" style="53"/>
    <col min="9980" max="9980" width="5.85546875" style="53" customWidth="1"/>
    <col min="9981" max="9981" width="32.85546875" style="53" customWidth="1"/>
    <col min="9982" max="9982" width="5.85546875" style="53" customWidth="1"/>
    <col min="9983" max="9983" width="32.85546875" style="53" customWidth="1"/>
    <col min="9984" max="9989" width="8.85546875" style="53"/>
    <col min="9990" max="9990" width="32.85546875" style="53" customWidth="1"/>
    <col min="9991" max="9991" width="5.85546875" style="53" customWidth="1"/>
    <col min="9992" max="9992" width="32.85546875" style="53" customWidth="1"/>
    <col min="9993" max="9993" width="5.85546875" style="53" customWidth="1"/>
    <col min="9994" max="10235" width="8.85546875" style="53"/>
    <col min="10236" max="10236" width="5.85546875" style="53" customWidth="1"/>
    <col min="10237" max="10237" width="32.85546875" style="53" customWidth="1"/>
    <col min="10238" max="10238" width="5.85546875" style="53" customWidth="1"/>
    <col min="10239" max="10239" width="32.85546875" style="53" customWidth="1"/>
    <col min="10240" max="10245" width="8.85546875" style="53"/>
    <col min="10246" max="10246" width="32.85546875" style="53" customWidth="1"/>
    <col min="10247" max="10247" width="5.85546875" style="53" customWidth="1"/>
    <col min="10248" max="10248" width="32.85546875" style="53" customWidth="1"/>
    <col min="10249" max="10249" width="5.85546875" style="53" customWidth="1"/>
    <col min="10250" max="10491" width="8.85546875" style="53"/>
    <col min="10492" max="10492" width="5.85546875" style="53" customWidth="1"/>
    <col min="10493" max="10493" width="32.85546875" style="53" customWidth="1"/>
    <col min="10494" max="10494" width="5.85546875" style="53" customWidth="1"/>
    <col min="10495" max="10495" width="32.85546875" style="53" customWidth="1"/>
    <col min="10496" max="10501" width="8.85546875" style="53"/>
    <col min="10502" max="10502" width="32.85546875" style="53" customWidth="1"/>
    <col min="10503" max="10503" width="5.85546875" style="53" customWidth="1"/>
    <col min="10504" max="10504" width="32.85546875" style="53" customWidth="1"/>
    <col min="10505" max="10505" width="5.85546875" style="53" customWidth="1"/>
    <col min="10506" max="10747" width="8.85546875" style="53"/>
    <col min="10748" max="10748" width="5.85546875" style="53" customWidth="1"/>
    <col min="10749" max="10749" width="32.85546875" style="53" customWidth="1"/>
    <col min="10750" max="10750" width="5.85546875" style="53" customWidth="1"/>
    <col min="10751" max="10751" width="32.85546875" style="53" customWidth="1"/>
    <col min="10752" max="10757" width="8.85546875" style="53"/>
    <col min="10758" max="10758" width="32.85546875" style="53" customWidth="1"/>
    <col min="10759" max="10759" width="5.85546875" style="53" customWidth="1"/>
    <col min="10760" max="10760" width="32.85546875" style="53" customWidth="1"/>
    <col min="10761" max="10761" width="5.85546875" style="53" customWidth="1"/>
    <col min="10762" max="11003" width="8.85546875" style="53"/>
    <col min="11004" max="11004" width="5.85546875" style="53" customWidth="1"/>
    <col min="11005" max="11005" width="32.85546875" style="53" customWidth="1"/>
    <col min="11006" max="11006" width="5.85546875" style="53" customWidth="1"/>
    <col min="11007" max="11007" width="32.85546875" style="53" customWidth="1"/>
    <col min="11008" max="11013" width="8.85546875" style="53"/>
    <col min="11014" max="11014" width="32.85546875" style="53" customWidth="1"/>
    <col min="11015" max="11015" width="5.85546875" style="53" customWidth="1"/>
    <col min="11016" max="11016" width="32.85546875" style="53" customWidth="1"/>
    <col min="11017" max="11017" width="5.85546875" style="53" customWidth="1"/>
    <col min="11018" max="11259" width="8.85546875" style="53"/>
    <col min="11260" max="11260" width="5.85546875" style="53" customWidth="1"/>
    <col min="11261" max="11261" width="32.85546875" style="53" customWidth="1"/>
    <col min="11262" max="11262" width="5.85546875" style="53" customWidth="1"/>
    <col min="11263" max="11263" width="32.85546875" style="53" customWidth="1"/>
    <col min="11264" max="11269" width="8.85546875" style="53"/>
    <col min="11270" max="11270" width="32.85546875" style="53" customWidth="1"/>
    <col min="11271" max="11271" width="5.85546875" style="53" customWidth="1"/>
    <col min="11272" max="11272" width="32.85546875" style="53" customWidth="1"/>
    <col min="11273" max="11273" width="5.85546875" style="53" customWidth="1"/>
    <col min="11274" max="11515" width="8.85546875" style="53"/>
    <col min="11516" max="11516" width="5.85546875" style="53" customWidth="1"/>
    <col min="11517" max="11517" width="32.85546875" style="53" customWidth="1"/>
    <col min="11518" max="11518" width="5.85546875" style="53" customWidth="1"/>
    <col min="11519" max="11519" width="32.85546875" style="53" customWidth="1"/>
    <col min="11520" max="11525" width="8.85546875" style="53"/>
    <col min="11526" max="11526" width="32.85546875" style="53" customWidth="1"/>
    <col min="11527" max="11527" width="5.85546875" style="53" customWidth="1"/>
    <col min="11528" max="11528" width="32.85546875" style="53" customWidth="1"/>
    <col min="11529" max="11529" width="5.85546875" style="53" customWidth="1"/>
    <col min="11530" max="11771" width="8.85546875" style="53"/>
    <col min="11772" max="11772" width="5.85546875" style="53" customWidth="1"/>
    <col min="11773" max="11773" width="32.85546875" style="53" customWidth="1"/>
    <col min="11774" max="11774" width="5.85546875" style="53" customWidth="1"/>
    <col min="11775" max="11775" width="32.85546875" style="53" customWidth="1"/>
    <col min="11776" max="11781" width="8.85546875" style="53"/>
    <col min="11782" max="11782" width="32.85546875" style="53" customWidth="1"/>
    <col min="11783" max="11783" width="5.85546875" style="53" customWidth="1"/>
    <col min="11784" max="11784" width="32.85546875" style="53" customWidth="1"/>
    <col min="11785" max="11785" width="5.85546875" style="53" customWidth="1"/>
    <col min="11786" max="12027" width="8.85546875" style="53"/>
    <col min="12028" max="12028" width="5.85546875" style="53" customWidth="1"/>
    <col min="12029" max="12029" width="32.85546875" style="53" customWidth="1"/>
    <col min="12030" max="12030" width="5.85546875" style="53" customWidth="1"/>
    <col min="12031" max="12031" width="32.85546875" style="53" customWidth="1"/>
    <col min="12032" max="12037" width="8.85546875" style="53"/>
    <col min="12038" max="12038" width="32.85546875" style="53" customWidth="1"/>
    <col min="12039" max="12039" width="5.85546875" style="53" customWidth="1"/>
    <col min="12040" max="12040" width="32.85546875" style="53" customWidth="1"/>
    <col min="12041" max="12041" width="5.85546875" style="53" customWidth="1"/>
    <col min="12042" max="12283" width="8.85546875" style="53"/>
    <col min="12284" max="12284" width="5.85546875" style="53" customWidth="1"/>
    <col min="12285" max="12285" width="32.85546875" style="53" customWidth="1"/>
    <col min="12286" max="12286" width="5.85546875" style="53" customWidth="1"/>
    <col min="12287" max="12287" width="32.85546875" style="53" customWidth="1"/>
    <col min="12288" max="12293" width="8.85546875" style="53"/>
    <col min="12294" max="12294" width="32.85546875" style="53" customWidth="1"/>
    <col min="12295" max="12295" width="5.85546875" style="53" customWidth="1"/>
    <col min="12296" max="12296" width="32.85546875" style="53" customWidth="1"/>
    <col min="12297" max="12297" width="5.85546875" style="53" customWidth="1"/>
    <col min="12298" max="12539" width="8.85546875" style="53"/>
    <col min="12540" max="12540" width="5.85546875" style="53" customWidth="1"/>
    <col min="12541" max="12541" width="32.85546875" style="53" customWidth="1"/>
    <col min="12542" max="12542" width="5.85546875" style="53" customWidth="1"/>
    <col min="12543" max="12543" width="32.85546875" style="53" customWidth="1"/>
    <col min="12544" max="12549" width="8.85546875" style="53"/>
    <col min="12550" max="12550" width="32.85546875" style="53" customWidth="1"/>
    <col min="12551" max="12551" width="5.85546875" style="53" customWidth="1"/>
    <col min="12552" max="12552" width="32.85546875" style="53" customWidth="1"/>
    <col min="12553" max="12553" width="5.85546875" style="53" customWidth="1"/>
    <col min="12554" max="12795" width="8.85546875" style="53"/>
    <col min="12796" max="12796" width="5.85546875" style="53" customWidth="1"/>
    <col min="12797" max="12797" width="32.85546875" style="53" customWidth="1"/>
    <col min="12798" max="12798" width="5.85546875" style="53" customWidth="1"/>
    <col min="12799" max="12799" width="32.85546875" style="53" customWidth="1"/>
    <col min="12800" max="12805" width="8.85546875" style="53"/>
    <col min="12806" max="12806" width="32.85546875" style="53" customWidth="1"/>
    <col min="12807" max="12807" width="5.85546875" style="53" customWidth="1"/>
    <col min="12808" max="12808" width="32.85546875" style="53" customWidth="1"/>
    <col min="12809" max="12809" width="5.85546875" style="53" customWidth="1"/>
    <col min="12810" max="13051" width="8.85546875" style="53"/>
    <col min="13052" max="13052" width="5.85546875" style="53" customWidth="1"/>
    <col min="13053" max="13053" width="32.85546875" style="53" customWidth="1"/>
    <col min="13054" max="13054" width="5.85546875" style="53" customWidth="1"/>
    <col min="13055" max="13055" width="32.85546875" style="53" customWidth="1"/>
    <col min="13056" max="13061" width="8.85546875" style="53"/>
    <col min="13062" max="13062" width="32.85546875" style="53" customWidth="1"/>
    <col min="13063" max="13063" width="5.85546875" style="53" customWidth="1"/>
    <col min="13064" max="13064" width="32.85546875" style="53" customWidth="1"/>
    <col min="13065" max="13065" width="5.85546875" style="53" customWidth="1"/>
    <col min="13066" max="13307" width="8.85546875" style="53"/>
    <col min="13308" max="13308" width="5.85546875" style="53" customWidth="1"/>
    <col min="13309" max="13309" width="32.85546875" style="53" customWidth="1"/>
    <col min="13310" max="13310" width="5.85546875" style="53" customWidth="1"/>
    <col min="13311" max="13311" width="32.85546875" style="53" customWidth="1"/>
    <col min="13312" max="13317" width="8.85546875" style="53"/>
    <col min="13318" max="13318" width="32.85546875" style="53" customWidth="1"/>
    <col min="13319" max="13319" width="5.85546875" style="53" customWidth="1"/>
    <col min="13320" max="13320" width="32.85546875" style="53" customWidth="1"/>
    <col min="13321" max="13321" width="5.85546875" style="53" customWidth="1"/>
    <col min="13322" max="13563" width="8.85546875" style="53"/>
    <col min="13564" max="13564" width="5.85546875" style="53" customWidth="1"/>
    <col min="13565" max="13565" width="32.85546875" style="53" customWidth="1"/>
    <col min="13566" max="13566" width="5.85546875" style="53" customWidth="1"/>
    <col min="13567" max="13567" width="32.85546875" style="53" customWidth="1"/>
    <col min="13568" max="13573" width="8.85546875" style="53"/>
    <col min="13574" max="13574" width="32.85546875" style="53" customWidth="1"/>
    <col min="13575" max="13575" width="5.85546875" style="53" customWidth="1"/>
    <col min="13576" max="13576" width="32.85546875" style="53" customWidth="1"/>
    <col min="13577" max="13577" width="5.85546875" style="53" customWidth="1"/>
    <col min="13578" max="13819" width="8.85546875" style="53"/>
    <col min="13820" max="13820" width="5.85546875" style="53" customWidth="1"/>
    <col min="13821" max="13821" width="32.85546875" style="53" customWidth="1"/>
    <col min="13822" max="13822" width="5.85546875" style="53" customWidth="1"/>
    <col min="13823" max="13823" width="32.85546875" style="53" customWidth="1"/>
    <col min="13824" max="13829" width="8.85546875" style="53"/>
    <col min="13830" max="13830" width="32.85546875" style="53" customWidth="1"/>
    <col min="13831" max="13831" width="5.85546875" style="53" customWidth="1"/>
    <col min="13832" max="13832" width="32.85546875" style="53" customWidth="1"/>
    <col min="13833" max="13833" width="5.85546875" style="53" customWidth="1"/>
    <col min="13834" max="14075" width="8.85546875" style="53"/>
    <col min="14076" max="14076" width="5.85546875" style="53" customWidth="1"/>
    <col min="14077" max="14077" width="32.85546875" style="53" customWidth="1"/>
    <col min="14078" max="14078" width="5.85546875" style="53" customWidth="1"/>
    <col min="14079" max="14079" width="32.85546875" style="53" customWidth="1"/>
    <col min="14080" max="14085" width="8.85546875" style="53"/>
    <col min="14086" max="14086" width="32.85546875" style="53" customWidth="1"/>
    <col min="14087" max="14087" width="5.85546875" style="53" customWidth="1"/>
    <col min="14088" max="14088" width="32.85546875" style="53" customWidth="1"/>
    <col min="14089" max="14089" width="5.85546875" style="53" customWidth="1"/>
    <col min="14090" max="14331" width="8.85546875" style="53"/>
    <col min="14332" max="14332" width="5.85546875" style="53" customWidth="1"/>
    <col min="14333" max="14333" width="32.85546875" style="53" customWidth="1"/>
    <col min="14334" max="14334" width="5.85546875" style="53" customWidth="1"/>
    <col min="14335" max="14335" width="32.85546875" style="53" customWidth="1"/>
    <col min="14336" max="14341" width="8.85546875" style="53"/>
    <col min="14342" max="14342" width="32.85546875" style="53" customWidth="1"/>
    <col min="14343" max="14343" width="5.85546875" style="53" customWidth="1"/>
    <col min="14344" max="14344" width="32.85546875" style="53" customWidth="1"/>
    <col min="14345" max="14345" width="5.85546875" style="53" customWidth="1"/>
    <col min="14346" max="14587" width="8.85546875" style="53"/>
    <col min="14588" max="14588" width="5.85546875" style="53" customWidth="1"/>
    <col min="14589" max="14589" width="32.85546875" style="53" customWidth="1"/>
    <col min="14590" max="14590" width="5.85546875" style="53" customWidth="1"/>
    <col min="14591" max="14591" width="32.85546875" style="53" customWidth="1"/>
    <col min="14592" max="14597" width="8.85546875" style="53"/>
    <col min="14598" max="14598" width="32.85546875" style="53" customWidth="1"/>
    <col min="14599" max="14599" width="5.85546875" style="53" customWidth="1"/>
    <col min="14600" max="14600" width="32.85546875" style="53" customWidth="1"/>
    <col min="14601" max="14601" width="5.85546875" style="53" customWidth="1"/>
    <col min="14602" max="14843" width="8.85546875" style="53"/>
    <col min="14844" max="14844" width="5.85546875" style="53" customWidth="1"/>
    <col min="14845" max="14845" width="32.85546875" style="53" customWidth="1"/>
    <col min="14846" max="14846" width="5.85546875" style="53" customWidth="1"/>
    <col min="14847" max="14847" width="32.85546875" style="53" customWidth="1"/>
    <col min="14848" max="14853" width="8.85546875" style="53"/>
    <col min="14854" max="14854" width="32.85546875" style="53" customWidth="1"/>
    <col min="14855" max="14855" width="5.85546875" style="53" customWidth="1"/>
    <col min="14856" max="14856" width="32.85546875" style="53" customWidth="1"/>
    <col min="14857" max="14857" width="5.85546875" style="53" customWidth="1"/>
    <col min="14858" max="15099" width="8.85546875" style="53"/>
    <col min="15100" max="15100" width="5.85546875" style="53" customWidth="1"/>
    <col min="15101" max="15101" width="32.85546875" style="53" customWidth="1"/>
    <col min="15102" max="15102" width="5.85546875" style="53" customWidth="1"/>
    <col min="15103" max="15103" width="32.85546875" style="53" customWidth="1"/>
    <col min="15104" max="15109" width="8.85546875" style="53"/>
    <col min="15110" max="15110" width="32.85546875" style="53" customWidth="1"/>
    <col min="15111" max="15111" width="5.85546875" style="53" customWidth="1"/>
    <col min="15112" max="15112" width="32.85546875" style="53" customWidth="1"/>
    <col min="15113" max="15113" width="5.85546875" style="53" customWidth="1"/>
    <col min="15114" max="15355" width="8.85546875" style="53"/>
    <col min="15356" max="15356" width="5.85546875" style="53" customWidth="1"/>
    <col min="15357" max="15357" width="32.85546875" style="53" customWidth="1"/>
    <col min="15358" max="15358" width="5.85546875" style="53" customWidth="1"/>
    <col min="15359" max="15359" width="32.85546875" style="53" customWidth="1"/>
    <col min="15360" max="15365" width="8.85546875" style="53"/>
    <col min="15366" max="15366" width="32.85546875" style="53" customWidth="1"/>
    <col min="15367" max="15367" width="5.85546875" style="53" customWidth="1"/>
    <col min="15368" max="15368" width="32.85546875" style="53" customWidth="1"/>
    <col min="15369" max="15369" width="5.85546875" style="53" customWidth="1"/>
    <col min="15370" max="15611" width="8.85546875" style="53"/>
    <col min="15612" max="15612" width="5.85546875" style="53" customWidth="1"/>
    <col min="15613" max="15613" width="32.85546875" style="53" customWidth="1"/>
    <col min="15614" max="15614" width="5.85546875" style="53" customWidth="1"/>
    <col min="15615" max="15615" width="32.85546875" style="53" customWidth="1"/>
    <col min="15616" max="15621" width="8.85546875" style="53"/>
    <col min="15622" max="15622" width="32.85546875" style="53" customWidth="1"/>
    <col min="15623" max="15623" width="5.85546875" style="53" customWidth="1"/>
    <col min="15624" max="15624" width="32.85546875" style="53" customWidth="1"/>
    <col min="15625" max="15625" width="5.85546875" style="53" customWidth="1"/>
    <col min="15626" max="15867" width="8.85546875" style="53"/>
    <col min="15868" max="15868" width="5.85546875" style="53" customWidth="1"/>
    <col min="15869" max="15869" width="32.85546875" style="53" customWidth="1"/>
    <col min="15870" max="15870" width="5.85546875" style="53" customWidth="1"/>
    <col min="15871" max="15871" width="32.85546875" style="53" customWidth="1"/>
    <col min="15872" max="15877" width="8.85546875" style="53"/>
    <col min="15878" max="15878" width="32.85546875" style="53" customWidth="1"/>
    <col min="15879" max="15879" width="5.85546875" style="53" customWidth="1"/>
    <col min="15880" max="15880" width="32.85546875" style="53" customWidth="1"/>
    <col min="15881" max="15881" width="5.85546875" style="53" customWidth="1"/>
    <col min="15882" max="16123" width="8.85546875" style="53"/>
    <col min="16124" max="16124" width="5.85546875" style="53" customWidth="1"/>
    <col min="16125" max="16125" width="32.85546875" style="53" customWidth="1"/>
    <col min="16126" max="16126" width="5.85546875" style="53" customWidth="1"/>
    <col min="16127" max="16127" width="32.85546875" style="53" customWidth="1"/>
    <col min="16128" max="16133" width="8.85546875" style="53"/>
    <col min="16134" max="16134" width="32.85546875" style="53" customWidth="1"/>
    <col min="16135" max="16135" width="5.85546875" style="53" customWidth="1"/>
    <col min="16136" max="16136" width="32.85546875" style="53" customWidth="1"/>
    <col min="16137" max="16137" width="5.85546875" style="53" customWidth="1"/>
    <col min="16138" max="16384" width="8.85546875" style="53"/>
  </cols>
  <sheetData>
    <row r="1" spans="1:17" ht="18" customHeight="1">
      <c r="M1" s="27" t="s">
        <v>23</v>
      </c>
    </row>
    <row r="3" spans="1:17" ht="23.25" customHeight="1">
      <c r="A3" s="241" t="s">
        <v>367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P3" s="53"/>
      <c r="Q3" s="53"/>
    </row>
    <row r="4" spans="1:17" s="26" customFormat="1" ht="20.25" customHeight="1">
      <c r="A4" s="262" t="s">
        <v>368</v>
      </c>
      <c r="B4" s="257" t="s">
        <v>369</v>
      </c>
      <c r="C4" s="258"/>
      <c r="D4" s="258"/>
      <c r="E4" s="258"/>
      <c r="F4" s="258"/>
      <c r="G4" s="259"/>
      <c r="H4" s="253" t="s">
        <v>370</v>
      </c>
      <c r="I4" s="254"/>
      <c r="J4" s="253" t="s">
        <v>371</v>
      </c>
      <c r="K4" s="254"/>
    </row>
    <row r="5" spans="1:17" s="26" customFormat="1" ht="18" customHeight="1">
      <c r="A5" s="262"/>
      <c r="B5" s="260" t="s">
        <v>50</v>
      </c>
      <c r="C5" s="261"/>
      <c r="D5" s="253" t="s">
        <v>372</v>
      </c>
      <c r="E5" s="254"/>
      <c r="F5" s="253" t="s">
        <v>81</v>
      </c>
      <c r="G5" s="254"/>
      <c r="H5" s="255"/>
      <c r="I5" s="256"/>
      <c r="J5" s="255"/>
      <c r="K5" s="256"/>
    </row>
    <row r="6" spans="1:17" s="26" customFormat="1" ht="18" customHeight="1">
      <c r="A6" s="262"/>
      <c r="B6" s="75">
        <v>2020</v>
      </c>
      <c r="C6" s="75">
        <v>2021</v>
      </c>
      <c r="D6" s="75">
        <v>2020</v>
      </c>
      <c r="E6" s="75">
        <v>2021</v>
      </c>
      <c r="F6" s="75">
        <v>2020</v>
      </c>
      <c r="G6" s="75">
        <v>2021</v>
      </c>
      <c r="H6" s="75">
        <v>2020</v>
      </c>
      <c r="I6" s="75">
        <v>2021</v>
      </c>
      <c r="J6" s="75">
        <v>2020</v>
      </c>
      <c r="K6" s="75">
        <v>2021</v>
      </c>
    </row>
    <row r="7" spans="1:17" s="26" customFormat="1" ht="21.75">
      <c r="A7" s="120" t="s">
        <v>101</v>
      </c>
      <c r="B7" s="200">
        <v>2918.7559409999999</v>
      </c>
      <c r="C7" s="200">
        <v>1644.9285950000001</v>
      </c>
      <c r="D7" s="200">
        <v>1155.641967</v>
      </c>
      <c r="E7" s="200">
        <v>1153.507425</v>
      </c>
      <c r="F7" s="200">
        <v>4074.3979079999999</v>
      </c>
      <c r="G7" s="200">
        <v>2798.4360200000001</v>
      </c>
      <c r="H7" s="200">
        <v>2766.715091</v>
      </c>
      <c r="I7" s="200">
        <v>4071.724475</v>
      </c>
      <c r="J7" s="200">
        <v>1307.6828169999999</v>
      </c>
      <c r="K7" s="200">
        <v>-1273.2884549999999</v>
      </c>
      <c r="M7" s="121"/>
    </row>
    <row r="8" spans="1:17" s="26" customFormat="1" ht="21.75">
      <c r="A8" s="122" t="s">
        <v>124</v>
      </c>
      <c r="B8" s="201">
        <v>471.418903</v>
      </c>
      <c r="C8" s="201">
        <v>503.69002799999998</v>
      </c>
      <c r="D8" s="201">
        <v>46.001789000000002</v>
      </c>
      <c r="E8" s="201">
        <v>68.275726000000006</v>
      </c>
      <c r="F8" s="201">
        <v>517.42069200000003</v>
      </c>
      <c r="G8" s="201">
        <v>571.96575399999995</v>
      </c>
      <c r="H8" s="201">
        <v>143.41681</v>
      </c>
      <c r="I8" s="201">
        <v>140.091543</v>
      </c>
      <c r="J8" s="201">
        <v>374.00388200000003</v>
      </c>
      <c r="K8" s="201">
        <v>431.87421099999995</v>
      </c>
      <c r="M8" s="121"/>
    </row>
    <row r="9" spans="1:17" s="26" customFormat="1" ht="21.75">
      <c r="A9" s="120" t="s">
        <v>107</v>
      </c>
      <c r="B9" s="200">
        <v>256.33214099999998</v>
      </c>
      <c r="C9" s="200">
        <v>286.58077300000002</v>
      </c>
      <c r="D9" s="200">
        <v>245.91221999999999</v>
      </c>
      <c r="E9" s="200">
        <v>81.920822999999999</v>
      </c>
      <c r="F9" s="200">
        <v>502.24436099999997</v>
      </c>
      <c r="G9" s="200">
        <v>368.50159600000001</v>
      </c>
      <c r="H9" s="200">
        <v>440.352011</v>
      </c>
      <c r="I9" s="200">
        <v>1289.6984050000001</v>
      </c>
      <c r="J9" s="200">
        <v>61.892349999999965</v>
      </c>
      <c r="K9" s="200">
        <v>-921.19680900000003</v>
      </c>
      <c r="M9" s="121"/>
    </row>
    <row r="10" spans="1:17" s="26" customFormat="1" ht="21.75">
      <c r="A10" s="122" t="s">
        <v>373</v>
      </c>
      <c r="B10" s="201">
        <v>313.95406000000003</v>
      </c>
      <c r="C10" s="201">
        <v>244.656451</v>
      </c>
      <c r="D10" s="201">
        <v>18.486991</v>
      </c>
      <c r="E10" s="201">
        <v>76.942592000000005</v>
      </c>
      <c r="F10" s="201">
        <v>332.44105100000002</v>
      </c>
      <c r="G10" s="201">
        <v>321.59904299999999</v>
      </c>
      <c r="H10" s="201">
        <v>681.29443600000002</v>
      </c>
      <c r="I10" s="201">
        <v>550.05592100000001</v>
      </c>
      <c r="J10" s="201">
        <v>-348.853385</v>
      </c>
      <c r="K10" s="201">
        <v>-228.45687800000002</v>
      </c>
      <c r="M10" s="121"/>
    </row>
    <row r="11" spans="1:17" s="26" customFormat="1" ht="22.5" thickBot="1">
      <c r="A11" s="120" t="s">
        <v>147</v>
      </c>
      <c r="B11" s="200">
        <v>0</v>
      </c>
      <c r="C11" s="200">
        <v>3.2331910000000001</v>
      </c>
      <c r="D11" s="200">
        <v>0</v>
      </c>
      <c r="E11" s="200">
        <v>57.520189000000002</v>
      </c>
      <c r="F11" s="200">
        <v>0</v>
      </c>
      <c r="G11" s="200">
        <v>60.75338</v>
      </c>
      <c r="H11" s="200">
        <v>0</v>
      </c>
      <c r="I11" s="200">
        <v>57.582979000000002</v>
      </c>
      <c r="J11" s="200">
        <v>0</v>
      </c>
      <c r="K11" s="200">
        <v>3.1704009999999982</v>
      </c>
      <c r="M11" s="121"/>
    </row>
    <row r="12" spans="1:17" s="119" customFormat="1" ht="22.5" thickBot="1">
      <c r="A12" s="123" t="s">
        <v>81</v>
      </c>
      <c r="B12" s="202">
        <v>3960.461045</v>
      </c>
      <c r="C12" s="202">
        <v>2683.0890380000001</v>
      </c>
      <c r="D12" s="202">
        <v>1466.0429669999999</v>
      </c>
      <c r="E12" s="202">
        <v>1438.1667550000002</v>
      </c>
      <c r="F12" s="202">
        <v>5426.5040119999994</v>
      </c>
      <c r="G12" s="202">
        <v>4121.2557930000003</v>
      </c>
      <c r="H12" s="202">
        <v>4031.7783480000003</v>
      </c>
      <c r="I12" s="202">
        <v>6109.1533229999995</v>
      </c>
      <c r="J12" s="202">
        <v>1394.7256639999991</v>
      </c>
      <c r="K12" s="202">
        <v>-1987.8975299999993</v>
      </c>
    </row>
    <row r="13" spans="1:17" ht="21.75">
      <c r="A13" s="46"/>
      <c r="B13" s="46"/>
      <c r="C13" s="46"/>
      <c r="D13" s="46"/>
      <c r="E13" s="76"/>
      <c r="F13" s="46"/>
      <c r="G13" s="46"/>
      <c r="H13" s="46"/>
      <c r="I13" s="124"/>
      <c r="J13" s="124"/>
      <c r="K13" s="46"/>
      <c r="P13" s="53"/>
      <c r="Q13" s="53"/>
    </row>
    <row r="14" spans="1:17" ht="21.75">
      <c r="A14" s="46"/>
      <c r="B14" s="46"/>
      <c r="C14" s="76"/>
      <c r="D14" s="46"/>
      <c r="E14" s="46"/>
      <c r="F14" s="46"/>
      <c r="G14" s="46"/>
      <c r="H14" s="46"/>
      <c r="I14" s="46"/>
      <c r="J14" s="46"/>
      <c r="K14" s="46"/>
      <c r="P14" s="53"/>
      <c r="Q14" s="53"/>
    </row>
    <row r="15" spans="1:17" ht="21.7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P15" s="53"/>
      <c r="Q15" s="53"/>
    </row>
    <row r="16" spans="1:17" ht="21.7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P16" s="53"/>
      <c r="Q16" s="53"/>
    </row>
    <row r="17" spans="1:17" ht="21.7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P17" s="53"/>
      <c r="Q17" s="53"/>
    </row>
    <row r="18" spans="1:17" ht="21.7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P18" s="53"/>
      <c r="Q18" s="53"/>
    </row>
    <row r="19" spans="1:17" ht="21.7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P19" s="53"/>
      <c r="Q19" s="53"/>
    </row>
    <row r="20" spans="1:17" ht="21.7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P20" s="53"/>
      <c r="Q20" s="53"/>
    </row>
    <row r="21" spans="1:17" ht="21.7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P21" s="53"/>
      <c r="Q21" s="53"/>
    </row>
    <row r="22" spans="1:17" ht="21.7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P22" s="53"/>
      <c r="Q22" s="53"/>
    </row>
    <row r="23" spans="1:17" ht="21.7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P23" s="53"/>
      <c r="Q23" s="53"/>
    </row>
    <row r="24" spans="1:17" ht="21.7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P24" s="53"/>
      <c r="Q24" s="53"/>
    </row>
    <row r="25" spans="1:17" ht="21.7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P25" s="53"/>
      <c r="Q25" s="53"/>
    </row>
    <row r="26" spans="1:17" ht="21.7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P26" s="53"/>
      <c r="Q26" s="53"/>
    </row>
    <row r="27" spans="1:17" ht="21.7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P27" s="53"/>
      <c r="Q27" s="53"/>
    </row>
    <row r="28" spans="1:17" ht="35.1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P28" s="53"/>
      <c r="Q28" s="53"/>
    </row>
    <row r="29" spans="1:17" ht="35.1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P29" s="53"/>
      <c r="Q29" s="53"/>
    </row>
    <row r="30" spans="1:17" ht="35.1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P30" s="53"/>
      <c r="Q30" s="53"/>
    </row>
    <row r="31" spans="1:17" ht="35.1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P31" s="53"/>
      <c r="Q31" s="53"/>
    </row>
    <row r="32" spans="1:17" ht="35.1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P32" s="53"/>
      <c r="Q32" s="53"/>
    </row>
    <row r="33" spans="1:17" ht="35.1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P33" s="53"/>
      <c r="Q33" s="53"/>
    </row>
    <row r="34" spans="1:17" ht="35.1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P34" s="53"/>
      <c r="Q34" s="53"/>
    </row>
    <row r="35" spans="1:17" ht="35.1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P35" s="53"/>
      <c r="Q35" s="53"/>
    </row>
    <row r="36" spans="1:17" ht="35.1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P36" s="53"/>
      <c r="Q36" s="53"/>
    </row>
    <row r="37" spans="1:17" ht="35.1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P37" s="53"/>
      <c r="Q37" s="53"/>
    </row>
    <row r="38" spans="1:17" ht="35.1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P38" s="53"/>
      <c r="Q38" s="53"/>
    </row>
    <row r="39" spans="1:17" ht="35.1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P39" s="53"/>
      <c r="Q39" s="53"/>
    </row>
    <row r="40" spans="1:17" ht="35.1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P40" s="53"/>
      <c r="Q40" s="53"/>
    </row>
    <row r="41" spans="1:17" ht="35.1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P41" s="53"/>
      <c r="Q41" s="53"/>
    </row>
    <row r="42" spans="1:17" ht="35.1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P42" s="53"/>
      <c r="Q42" s="53"/>
    </row>
    <row r="43" spans="1:17" ht="35.1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P43" s="53"/>
      <c r="Q43" s="53"/>
    </row>
    <row r="44" spans="1:17" ht="35.1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P44" s="53"/>
      <c r="Q44" s="53"/>
    </row>
    <row r="45" spans="1:17" ht="35.1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P45" s="53"/>
      <c r="Q45" s="53"/>
    </row>
    <row r="46" spans="1:17" ht="35.1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P46" s="53"/>
      <c r="Q46" s="53"/>
    </row>
    <row r="47" spans="1:17" ht="35.1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P47" s="53"/>
      <c r="Q47" s="53"/>
    </row>
    <row r="48" spans="1:17" ht="35.1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P48" s="53"/>
      <c r="Q48" s="53"/>
    </row>
    <row r="49" spans="1:17" ht="35.1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P49" s="53"/>
      <c r="Q49" s="53"/>
    </row>
    <row r="50" spans="1:17" ht="35.1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P50" s="53"/>
      <c r="Q50" s="53"/>
    </row>
    <row r="51" spans="1:17" ht="35.1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P51" s="53"/>
      <c r="Q51" s="53"/>
    </row>
    <row r="52" spans="1:17" ht="35.1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P52" s="53"/>
      <c r="Q52" s="53"/>
    </row>
    <row r="53" spans="1:17" ht="35.1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P53" s="53"/>
      <c r="Q53" s="53"/>
    </row>
    <row r="54" spans="1:17" ht="35.1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P54" s="53"/>
      <c r="Q54" s="53"/>
    </row>
    <row r="55" spans="1:17" ht="35.1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P55" s="53"/>
      <c r="Q55" s="53"/>
    </row>
    <row r="56" spans="1:17" ht="35.1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P56" s="53"/>
      <c r="Q56" s="53"/>
    </row>
    <row r="57" spans="1:17" ht="35.1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P57" s="53"/>
      <c r="Q57" s="53"/>
    </row>
    <row r="58" spans="1:17" ht="35.1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P58" s="53"/>
      <c r="Q58" s="53"/>
    </row>
    <row r="59" spans="1:17" ht="35.1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P59" s="53"/>
      <c r="Q59" s="53"/>
    </row>
    <row r="60" spans="1:17" ht="35.1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P60" s="53"/>
      <c r="Q60" s="53"/>
    </row>
    <row r="61" spans="1:17" ht="35.1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P61" s="53"/>
      <c r="Q61" s="53"/>
    </row>
    <row r="62" spans="1:17" ht="35.1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P62" s="53"/>
      <c r="Q62" s="53"/>
    </row>
    <row r="63" spans="1:17" ht="35.1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P63" s="53"/>
      <c r="Q63" s="53"/>
    </row>
    <row r="64" spans="1:17" ht="35.1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P64" s="53"/>
      <c r="Q64" s="53"/>
    </row>
    <row r="65" spans="1:17" ht="35.1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P65" s="53"/>
      <c r="Q65" s="53"/>
    </row>
    <row r="66" spans="1:17" ht="35.1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P66" s="53"/>
      <c r="Q66" s="53"/>
    </row>
    <row r="67" spans="1:17" ht="35.1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P67" s="53"/>
      <c r="Q67" s="53"/>
    </row>
    <row r="68" spans="1:17" ht="35.1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P68" s="53"/>
      <c r="Q68" s="53"/>
    </row>
    <row r="69" spans="1:17" ht="35.1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P69" s="53"/>
      <c r="Q69" s="53"/>
    </row>
    <row r="70" spans="1:17" ht="35.1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P70" s="53"/>
      <c r="Q70" s="53"/>
    </row>
    <row r="71" spans="1:17" ht="35.1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P71" s="53"/>
      <c r="Q71" s="53"/>
    </row>
    <row r="72" spans="1:17" ht="35.1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P72" s="53"/>
      <c r="Q72" s="53"/>
    </row>
    <row r="73" spans="1:17" ht="35.1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P73" s="53"/>
      <c r="Q73" s="53"/>
    </row>
    <row r="74" spans="1:17" ht="35.1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P74" s="53"/>
      <c r="Q74" s="53"/>
    </row>
    <row r="75" spans="1:17" ht="35.1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P75" s="53"/>
      <c r="Q75" s="53"/>
    </row>
    <row r="76" spans="1:17" ht="35.1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P76" s="53"/>
      <c r="Q76" s="53"/>
    </row>
    <row r="77" spans="1:17" ht="35.1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P77" s="53"/>
      <c r="Q77" s="53"/>
    </row>
    <row r="78" spans="1:17" ht="35.1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P78" s="53"/>
      <c r="Q78" s="53"/>
    </row>
    <row r="79" spans="1:17" ht="35.1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P79" s="53"/>
      <c r="Q79" s="53"/>
    </row>
    <row r="80" spans="1:17" ht="35.1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P80" s="53"/>
      <c r="Q80" s="53"/>
    </row>
    <row r="81" spans="1:17" ht="35.1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P81" s="53"/>
      <c r="Q81" s="53"/>
    </row>
    <row r="82" spans="1:17" ht="35.1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P82" s="53"/>
      <c r="Q82" s="53"/>
    </row>
    <row r="83" spans="1:17" ht="35.1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P83" s="53"/>
      <c r="Q83" s="53"/>
    </row>
    <row r="84" spans="1:17" ht="35.1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P84" s="53"/>
      <c r="Q84" s="53"/>
    </row>
    <row r="85" spans="1:17" ht="35.1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P85" s="53"/>
      <c r="Q85" s="53"/>
    </row>
    <row r="86" spans="1:17" ht="35.1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P86" s="53"/>
      <c r="Q86" s="53"/>
    </row>
    <row r="87" spans="1:17" ht="35.1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P87" s="53"/>
      <c r="Q87" s="53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111"/>
  <sheetViews>
    <sheetView showGridLines="0" workbookViewId="0">
      <pane ySplit="5" topLeftCell="A6" activePane="bottomLeft" state="frozen"/>
      <selection pane="bottomLeft"/>
    </sheetView>
  </sheetViews>
  <sheetFormatPr defaultColWidth="8.85546875" defaultRowHeight="18" customHeight="1"/>
  <cols>
    <col min="1" max="1" width="7.85546875" style="26" customWidth="1"/>
    <col min="2" max="2" width="13.140625" style="26" customWidth="1"/>
    <col min="3" max="6" width="21.140625" style="26" customWidth="1"/>
    <col min="7" max="7" width="0.140625" style="26" customWidth="1"/>
    <col min="8" max="8" width="11.85546875" style="26" bestFit="1" customWidth="1"/>
    <col min="9" max="9" width="10" style="26" customWidth="1"/>
    <col min="10" max="10" width="8.85546875" style="26"/>
    <col min="11" max="12" width="8.85546875" style="28"/>
    <col min="13" max="246" width="8.85546875" style="26"/>
    <col min="247" max="247" width="5.85546875" style="26" customWidth="1"/>
    <col min="248" max="248" width="32.85546875" style="26" customWidth="1"/>
    <col min="249" max="249" width="5.85546875" style="26" customWidth="1"/>
    <col min="250" max="250" width="32.85546875" style="26" customWidth="1"/>
    <col min="251" max="256" width="8.85546875" style="26"/>
    <col min="257" max="257" width="32.85546875" style="26" customWidth="1"/>
    <col min="258" max="258" width="5.85546875" style="26" customWidth="1"/>
    <col min="259" max="259" width="32.85546875" style="26" customWidth="1"/>
    <col min="260" max="260" width="5.85546875" style="26" customWidth="1"/>
    <col min="261" max="502" width="8.85546875" style="26"/>
    <col min="503" max="503" width="5.85546875" style="26" customWidth="1"/>
    <col min="504" max="504" width="32.85546875" style="26" customWidth="1"/>
    <col min="505" max="505" width="5.85546875" style="26" customWidth="1"/>
    <col min="506" max="506" width="32.85546875" style="26" customWidth="1"/>
    <col min="507" max="512" width="8.85546875" style="26"/>
    <col min="513" max="513" width="32.85546875" style="26" customWidth="1"/>
    <col min="514" max="514" width="5.85546875" style="26" customWidth="1"/>
    <col min="515" max="515" width="32.85546875" style="26" customWidth="1"/>
    <col min="516" max="516" width="5.85546875" style="26" customWidth="1"/>
    <col min="517" max="758" width="8.85546875" style="26"/>
    <col min="759" max="759" width="5.85546875" style="26" customWidth="1"/>
    <col min="760" max="760" width="32.85546875" style="26" customWidth="1"/>
    <col min="761" max="761" width="5.85546875" style="26" customWidth="1"/>
    <col min="762" max="762" width="32.85546875" style="26" customWidth="1"/>
    <col min="763" max="768" width="8.85546875" style="26"/>
    <col min="769" max="769" width="32.85546875" style="26" customWidth="1"/>
    <col min="770" max="770" width="5.85546875" style="26" customWidth="1"/>
    <col min="771" max="771" width="32.85546875" style="26" customWidth="1"/>
    <col min="772" max="772" width="5.85546875" style="26" customWidth="1"/>
    <col min="773" max="1014" width="8.85546875" style="26"/>
    <col min="1015" max="1015" width="5.85546875" style="26" customWidth="1"/>
    <col min="1016" max="1016" width="32.85546875" style="26" customWidth="1"/>
    <col min="1017" max="1017" width="5.85546875" style="26" customWidth="1"/>
    <col min="1018" max="1018" width="32.85546875" style="26" customWidth="1"/>
    <col min="1019" max="1024" width="8.85546875" style="26"/>
    <col min="1025" max="1025" width="32.85546875" style="26" customWidth="1"/>
    <col min="1026" max="1026" width="5.85546875" style="26" customWidth="1"/>
    <col min="1027" max="1027" width="32.85546875" style="26" customWidth="1"/>
    <col min="1028" max="1028" width="5.85546875" style="26" customWidth="1"/>
    <col min="1029" max="1270" width="8.85546875" style="26"/>
    <col min="1271" max="1271" width="5.85546875" style="26" customWidth="1"/>
    <col min="1272" max="1272" width="32.85546875" style="26" customWidth="1"/>
    <col min="1273" max="1273" width="5.85546875" style="26" customWidth="1"/>
    <col min="1274" max="1274" width="32.85546875" style="26" customWidth="1"/>
    <col min="1275" max="1280" width="8.85546875" style="26"/>
    <col min="1281" max="1281" width="32.85546875" style="26" customWidth="1"/>
    <col min="1282" max="1282" width="5.85546875" style="26" customWidth="1"/>
    <col min="1283" max="1283" width="32.85546875" style="26" customWidth="1"/>
    <col min="1284" max="1284" width="5.85546875" style="26" customWidth="1"/>
    <col min="1285" max="1526" width="8.85546875" style="26"/>
    <col min="1527" max="1527" width="5.85546875" style="26" customWidth="1"/>
    <col min="1528" max="1528" width="32.85546875" style="26" customWidth="1"/>
    <col min="1529" max="1529" width="5.85546875" style="26" customWidth="1"/>
    <col min="1530" max="1530" width="32.85546875" style="26" customWidth="1"/>
    <col min="1531" max="1536" width="8.85546875" style="26"/>
    <col min="1537" max="1537" width="32.85546875" style="26" customWidth="1"/>
    <col min="1538" max="1538" width="5.85546875" style="26" customWidth="1"/>
    <col min="1539" max="1539" width="32.85546875" style="26" customWidth="1"/>
    <col min="1540" max="1540" width="5.85546875" style="26" customWidth="1"/>
    <col min="1541" max="1782" width="8.85546875" style="26"/>
    <col min="1783" max="1783" width="5.85546875" style="26" customWidth="1"/>
    <col min="1784" max="1784" width="32.85546875" style="26" customWidth="1"/>
    <col min="1785" max="1785" width="5.85546875" style="26" customWidth="1"/>
    <col min="1786" max="1786" width="32.85546875" style="26" customWidth="1"/>
    <col min="1787" max="1792" width="8.85546875" style="26"/>
    <col min="1793" max="1793" width="32.85546875" style="26" customWidth="1"/>
    <col min="1794" max="1794" width="5.85546875" style="26" customWidth="1"/>
    <col min="1795" max="1795" width="32.85546875" style="26" customWidth="1"/>
    <col min="1796" max="1796" width="5.85546875" style="26" customWidth="1"/>
    <col min="1797" max="2038" width="8.85546875" style="26"/>
    <col min="2039" max="2039" width="5.85546875" style="26" customWidth="1"/>
    <col min="2040" max="2040" width="32.85546875" style="26" customWidth="1"/>
    <col min="2041" max="2041" width="5.85546875" style="26" customWidth="1"/>
    <col min="2042" max="2042" width="32.85546875" style="26" customWidth="1"/>
    <col min="2043" max="2048" width="8.85546875" style="26"/>
    <col min="2049" max="2049" width="32.85546875" style="26" customWidth="1"/>
    <col min="2050" max="2050" width="5.85546875" style="26" customWidth="1"/>
    <col min="2051" max="2051" width="32.85546875" style="26" customWidth="1"/>
    <col min="2052" max="2052" width="5.85546875" style="26" customWidth="1"/>
    <col min="2053" max="2294" width="8.85546875" style="26"/>
    <col min="2295" max="2295" width="5.85546875" style="26" customWidth="1"/>
    <col min="2296" max="2296" width="32.85546875" style="26" customWidth="1"/>
    <col min="2297" max="2297" width="5.85546875" style="26" customWidth="1"/>
    <col min="2298" max="2298" width="32.85546875" style="26" customWidth="1"/>
    <col min="2299" max="2304" width="8.85546875" style="26"/>
    <col min="2305" max="2305" width="32.85546875" style="26" customWidth="1"/>
    <col min="2306" max="2306" width="5.85546875" style="26" customWidth="1"/>
    <col min="2307" max="2307" width="32.85546875" style="26" customWidth="1"/>
    <col min="2308" max="2308" width="5.85546875" style="26" customWidth="1"/>
    <col min="2309" max="2550" width="8.85546875" style="26"/>
    <col min="2551" max="2551" width="5.85546875" style="26" customWidth="1"/>
    <col min="2552" max="2552" width="32.85546875" style="26" customWidth="1"/>
    <col min="2553" max="2553" width="5.85546875" style="26" customWidth="1"/>
    <col min="2554" max="2554" width="32.85546875" style="26" customWidth="1"/>
    <col min="2555" max="2560" width="8.85546875" style="26"/>
    <col min="2561" max="2561" width="32.85546875" style="26" customWidth="1"/>
    <col min="2562" max="2562" width="5.85546875" style="26" customWidth="1"/>
    <col min="2563" max="2563" width="32.85546875" style="26" customWidth="1"/>
    <col min="2564" max="2564" width="5.85546875" style="26" customWidth="1"/>
    <col min="2565" max="2806" width="8.85546875" style="26"/>
    <col min="2807" max="2807" width="5.85546875" style="26" customWidth="1"/>
    <col min="2808" max="2808" width="32.85546875" style="26" customWidth="1"/>
    <col min="2809" max="2809" width="5.85546875" style="26" customWidth="1"/>
    <col min="2810" max="2810" width="32.85546875" style="26" customWidth="1"/>
    <col min="2811" max="2816" width="8.85546875" style="26"/>
    <col min="2817" max="2817" width="32.85546875" style="26" customWidth="1"/>
    <col min="2818" max="2818" width="5.85546875" style="26" customWidth="1"/>
    <col min="2819" max="2819" width="32.85546875" style="26" customWidth="1"/>
    <col min="2820" max="2820" width="5.85546875" style="26" customWidth="1"/>
    <col min="2821" max="3062" width="8.85546875" style="26"/>
    <col min="3063" max="3063" width="5.85546875" style="26" customWidth="1"/>
    <col min="3064" max="3064" width="32.85546875" style="26" customWidth="1"/>
    <col min="3065" max="3065" width="5.85546875" style="26" customWidth="1"/>
    <col min="3066" max="3066" width="32.85546875" style="26" customWidth="1"/>
    <col min="3067" max="3072" width="8.85546875" style="26"/>
    <col min="3073" max="3073" width="32.85546875" style="26" customWidth="1"/>
    <col min="3074" max="3074" width="5.85546875" style="26" customWidth="1"/>
    <col min="3075" max="3075" width="32.85546875" style="26" customWidth="1"/>
    <col min="3076" max="3076" width="5.85546875" style="26" customWidth="1"/>
    <col min="3077" max="3318" width="8.85546875" style="26"/>
    <col min="3319" max="3319" width="5.85546875" style="26" customWidth="1"/>
    <col min="3320" max="3320" width="32.85546875" style="26" customWidth="1"/>
    <col min="3321" max="3321" width="5.85546875" style="26" customWidth="1"/>
    <col min="3322" max="3322" width="32.85546875" style="26" customWidth="1"/>
    <col min="3323" max="3328" width="8.85546875" style="26"/>
    <col min="3329" max="3329" width="32.85546875" style="26" customWidth="1"/>
    <col min="3330" max="3330" width="5.85546875" style="26" customWidth="1"/>
    <col min="3331" max="3331" width="32.85546875" style="26" customWidth="1"/>
    <col min="3332" max="3332" width="5.85546875" style="26" customWidth="1"/>
    <col min="3333" max="3574" width="8.85546875" style="26"/>
    <col min="3575" max="3575" width="5.85546875" style="26" customWidth="1"/>
    <col min="3576" max="3576" width="32.85546875" style="26" customWidth="1"/>
    <col min="3577" max="3577" width="5.85546875" style="26" customWidth="1"/>
    <col min="3578" max="3578" width="32.85546875" style="26" customWidth="1"/>
    <col min="3579" max="3584" width="8.85546875" style="26"/>
    <col min="3585" max="3585" width="32.85546875" style="26" customWidth="1"/>
    <col min="3586" max="3586" width="5.85546875" style="26" customWidth="1"/>
    <col min="3587" max="3587" width="32.85546875" style="26" customWidth="1"/>
    <col min="3588" max="3588" width="5.85546875" style="26" customWidth="1"/>
    <col min="3589" max="3830" width="8.85546875" style="26"/>
    <col min="3831" max="3831" width="5.85546875" style="26" customWidth="1"/>
    <col min="3832" max="3832" width="32.85546875" style="26" customWidth="1"/>
    <col min="3833" max="3833" width="5.85546875" style="26" customWidth="1"/>
    <col min="3834" max="3834" width="32.85546875" style="26" customWidth="1"/>
    <col min="3835" max="3840" width="8.85546875" style="26"/>
    <col min="3841" max="3841" width="32.85546875" style="26" customWidth="1"/>
    <col min="3842" max="3842" width="5.85546875" style="26" customWidth="1"/>
    <col min="3843" max="3843" width="32.85546875" style="26" customWidth="1"/>
    <col min="3844" max="3844" width="5.85546875" style="26" customWidth="1"/>
    <col min="3845" max="4086" width="8.85546875" style="26"/>
    <col min="4087" max="4087" width="5.85546875" style="26" customWidth="1"/>
    <col min="4088" max="4088" width="32.85546875" style="26" customWidth="1"/>
    <col min="4089" max="4089" width="5.85546875" style="26" customWidth="1"/>
    <col min="4090" max="4090" width="32.85546875" style="26" customWidth="1"/>
    <col min="4091" max="4096" width="8.85546875" style="26"/>
    <col min="4097" max="4097" width="32.85546875" style="26" customWidth="1"/>
    <col min="4098" max="4098" width="5.85546875" style="26" customWidth="1"/>
    <col min="4099" max="4099" width="32.85546875" style="26" customWidth="1"/>
    <col min="4100" max="4100" width="5.85546875" style="26" customWidth="1"/>
    <col min="4101" max="4342" width="8.85546875" style="26"/>
    <col min="4343" max="4343" width="5.85546875" style="26" customWidth="1"/>
    <col min="4344" max="4344" width="32.85546875" style="26" customWidth="1"/>
    <col min="4345" max="4345" width="5.85546875" style="26" customWidth="1"/>
    <col min="4346" max="4346" width="32.85546875" style="26" customWidth="1"/>
    <col min="4347" max="4352" width="8.85546875" style="26"/>
    <col min="4353" max="4353" width="32.85546875" style="26" customWidth="1"/>
    <col min="4354" max="4354" width="5.85546875" style="26" customWidth="1"/>
    <col min="4355" max="4355" width="32.85546875" style="26" customWidth="1"/>
    <col min="4356" max="4356" width="5.85546875" style="26" customWidth="1"/>
    <col min="4357" max="4598" width="8.85546875" style="26"/>
    <col min="4599" max="4599" width="5.85546875" style="26" customWidth="1"/>
    <col min="4600" max="4600" width="32.85546875" style="26" customWidth="1"/>
    <col min="4601" max="4601" width="5.85546875" style="26" customWidth="1"/>
    <col min="4602" max="4602" width="32.85546875" style="26" customWidth="1"/>
    <col min="4603" max="4608" width="8.85546875" style="26"/>
    <col min="4609" max="4609" width="32.85546875" style="26" customWidth="1"/>
    <col min="4610" max="4610" width="5.85546875" style="26" customWidth="1"/>
    <col min="4611" max="4611" width="32.85546875" style="26" customWidth="1"/>
    <col min="4612" max="4612" width="5.85546875" style="26" customWidth="1"/>
    <col min="4613" max="4854" width="8.85546875" style="26"/>
    <col min="4855" max="4855" width="5.85546875" style="26" customWidth="1"/>
    <col min="4856" max="4856" width="32.85546875" style="26" customWidth="1"/>
    <col min="4857" max="4857" width="5.85546875" style="26" customWidth="1"/>
    <col min="4858" max="4858" width="32.85546875" style="26" customWidth="1"/>
    <col min="4859" max="4864" width="8.85546875" style="26"/>
    <col min="4865" max="4865" width="32.85546875" style="26" customWidth="1"/>
    <col min="4866" max="4866" width="5.85546875" style="26" customWidth="1"/>
    <col min="4867" max="4867" width="32.85546875" style="26" customWidth="1"/>
    <col min="4868" max="4868" width="5.85546875" style="26" customWidth="1"/>
    <col min="4869" max="5110" width="8.85546875" style="26"/>
    <col min="5111" max="5111" width="5.85546875" style="26" customWidth="1"/>
    <col min="5112" max="5112" width="32.85546875" style="26" customWidth="1"/>
    <col min="5113" max="5113" width="5.85546875" style="26" customWidth="1"/>
    <col min="5114" max="5114" width="32.85546875" style="26" customWidth="1"/>
    <col min="5115" max="5120" width="8.85546875" style="26"/>
    <col min="5121" max="5121" width="32.85546875" style="26" customWidth="1"/>
    <col min="5122" max="5122" width="5.85546875" style="26" customWidth="1"/>
    <col min="5123" max="5123" width="32.85546875" style="26" customWidth="1"/>
    <col min="5124" max="5124" width="5.85546875" style="26" customWidth="1"/>
    <col min="5125" max="5366" width="8.85546875" style="26"/>
    <col min="5367" max="5367" width="5.85546875" style="26" customWidth="1"/>
    <col min="5368" max="5368" width="32.85546875" style="26" customWidth="1"/>
    <col min="5369" max="5369" width="5.85546875" style="26" customWidth="1"/>
    <col min="5370" max="5370" width="32.85546875" style="26" customWidth="1"/>
    <col min="5371" max="5376" width="8.85546875" style="26"/>
    <col min="5377" max="5377" width="32.85546875" style="26" customWidth="1"/>
    <col min="5378" max="5378" width="5.85546875" style="26" customWidth="1"/>
    <col min="5379" max="5379" width="32.85546875" style="26" customWidth="1"/>
    <col min="5380" max="5380" width="5.85546875" style="26" customWidth="1"/>
    <col min="5381" max="5622" width="8.85546875" style="26"/>
    <col min="5623" max="5623" width="5.85546875" style="26" customWidth="1"/>
    <col min="5624" max="5624" width="32.85546875" style="26" customWidth="1"/>
    <col min="5625" max="5625" width="5.85546875" style="26" customWidth="1"/>
    <col min="5626" max="5626" width="32.85546875" style="26" customWidth="1"/>
    <col min="5627" max="5632" width="8.85546875" style="26"/>
    <col min="5633" max="5633" width="32.85546875" style="26" customWidth="1"/>
    <col min="5634" max="5634" width="5.85546875" style="26" customWidth="1"/>
    <col min="5635" max="5635" width="32.85546875" style="26" customWidth="1"/>
    <col min="5636" max="5636" width="5.85546875" style="26" customWidth="1"/>
    <col min="5637" max="5878" width="8.85546875" style="26"/>
    <col min="5879" max="5879" width="5.85546875" style="26" customWidth="1"/>
    <col min="5880" max="5880" width="32.85546875" style="26" customWidth="1"/>
    <col min="5881" max="5881" width="5.85546875" style="26" customWidth="1"/>
    <col min="5882" max="5882" width="32.85546875" style="26" customWidth="1"/>
    <col min="5883" max="5888" width="8.85546875" style="26"/>
    <col min="5889" max="5889" width="32.85546875" style="26" customWidth="1"/>
    <col min="5890" max="5890" width="5.85546875" style="26" customWidth="1"/>
    <col min="5891" max="5891" width="32.85546875" style="26" customWidth="1"/>
    <col min="5892" max="5892" width="5.85546875" style="26" customWidth="1"/>
    <col min="5893" max="6134" width="8.85546875" style="26"/>
    <col min="6135" max="6135" width="5.85546875" style="26" customWidth="1"/>
    <col min="6136" max="6136" width="32.85546875" style="26" customWidth="1"/>
    <col min="6137" max="6137" width="5.85546875" style="26" customWidth="1"/>
    <col min="6138" max="6138" width="32.85546875" style="26" customWidth="1"/>
    <col min="6139" max="6144" width="8.85546875" style="26"/>
    <col min="6145" max="6145" width="32.85546875" style="26" customWidth="1"/>
    <col min="6146" max="6146" width="5.85546875" style="26" customWidth="1"/>
    <col min="6147" max="6147" width="32.85546875" style="26" customWidth="1"/>
    <col min="6148" max="6148" width="5.85546875" style="26" customWidth="1"/>
    <col min="6149" max="6390" width="8.85546875" style="26"/>
    <col min="6391" max="6391" width="5.85546875" style="26" customWidth="1"/>
    <col min="6392" max="6392" width="32.85546875" style="26" customWidth="1"/>
    <col min="6393" max="6393" width="5.85546875" style="26" customWidth="1"/>
    <col min="6394" max="6394" width="32.85546875" style="26" customWidth="1"/>
    <col min="6395" max="6400" width="8.85546875" style="26"/>
    <col min="6401" max="6401" width="32.85546875" style="26" customWidth="1"/>
    <col min="6402" max="6402" width="5.85546875" style="26" customWidth="1"/>
    <col min="6403" max="6403" width="32.85546875" style="26" customWidth="1"/>
    <col min="6404" max="6404" width="5.85546875" style="26" customWidth="1"/>
    <col min="6405" max="6646" width="8.85546875" style="26"/>
    <col min="6647" max="6647" width="5.85546875" style="26" customWidth="1"/>
    <col min="6648" max="6648" width="32.85546875" style="26" customWidth="1"/>
    <col min="6649" max="6649" width="5.85546875" style="26" customWidth="1"/>
    <col min="6650" max="6650" width="32.85546875" style="26" customWidth="1"/>
    <col min="6651" max="6656" width="8.85546875" style="26"/>
    <col min="6657" max="6657" width="32.85546875" style="26" customWidth="1"/>
    <col min="6658" max="6658" width="5.85546875" style="26" customWidth="1"/>
    <col min="6659" max="6659" width="32.85546875" style="26" customWidth="1"/>
    <col min="6660" max="6660" width="5.85546875" style="26" customWidth="1"/>
    <col min="6661" max="6902" width="8.85546875" style="26"/>
    <col min="6903" max="6903" width="5.85546875" style="26" customWidth="1"/>
    <col min="6904" max="6904" width="32.85546875" style="26" customWidth="1"/>
    <col min="6905" max="6905" width="5.85546875" style="26" customWidth="1"/>
    <col min="6906" max="6906" width="32.85546875" style="26" customWidth="1"/>
    <col min="6907" max="6912" width="8.85546875" style="26"/>
    <col min="6913" max="6913" width="32.85546875" style="26" customWidth="1"/>
    <col min="6914" max="6914" width="5.85546875" style="26" customWidth="1"/>
    <col min="6915" max="6915" width="32.85546875" style="26" customWidth="1"/>
    <col min="6916" max="6916" width="5.85546875" style="26" customWidth="1"/>
    <col min="6917" max="7158" width="8.85546875" style="26"/>
    <col min="7159" max="7159" width="5.85546875" style="26" customWidth="1"/>
    <col min="7160" max="7160" width="32.85546875" style="26" customWidth="1"/>
    <col min="7161" max="7161" width="5.85546875" style="26" customWidth="1"/>
    <col min="7162" max="7162" width="32.85546875" style="26" customWidth="1"/>
    <col min="7163" max="7168" width="8.85546875" style="26"/>
    <col min="7169" max="7169" width="32.85546875" style="26" customWidth="1"/>
    <col min="7170" max="7170" width="5.85546875" style="26" customWidth="1"/>
    <col min="7171" max="7171" width="32.85546875" style="26" customWidth="1"/>
    <col min="7172" max="7172" width="5.85546875" style="26" customWidth="1"/>
    <col min="7173" max="7414" width="8.85546875" style="26"/>
    <col min="7415" max="7415" width="5.85546875" style="26" customWidth="1"/>
    <col min="7416" max="7416" width="32.85546875" style="26" customWidth="1"/>
    <col min="7417" max="7417" width="5.85546875" style="26" customWidth="1"/>
    <col min="7418" max="7418" width="32.85546875" style="26" customWidth="1"/>
    <col min="7419" max="7424" width="8.85546875" style="26"/>
    <col min="7425" max="7425" width="32.85546875" style="26" customWidth="1"/>
    <col min="7426" max="7426" width="5.85546875" style="26" customWidth="1"/>
    <col min="7427" max="7427" width="32.85546875" style="26" customWidth="1"/>
    <col min="7428" max="7428" width="5.85546875" style="26" customWidth="1"/>
    <col min="7429" max="7670" width="8.85546875" style="26"/>
    <col min="7671" max="7671" width="5.85546875" style="26" customWidth="1"/>
    <col min="7672" max="7672" width="32.85546875" style="26" customWidth="1"/>
    <col min="7673" max="7673" width="5.85546875" style="26" customWidth="1"/>
    <col min="7674" max="7674" width="32.85546875" style="26" customWidth="1"/>
    <col min="7675" max="7680" width="8.85546875" style="26"/>
    <col min="7681" max="7681" width="32.85546875" style="26" customWidth="1"/>
    <col min="7682" max="7682" width="5.85546875" style="26" customWidth="1"/>
    <col min="7683" max="7683" width="32.85546875" style="26" customWidth="1"/>
    <col min="7684" max="7684" width="5.85546875" style="26" customWidth="1"/>
    <col min="7685" max="7926" width="8.85546875" style="26"/>
    <col min="7927" max="7927" width="5.85546875" style="26" customWidth="1"/>
    <col min="7928" max="7928" width="32.85546875" style="26" customWidth="1"/>
    <col min="7929" max="7929" width="5.85546875" style="26" customWidth="1"/>
    <col min="7930" max="7930" width="32.85546875" style="26" customWidth="1"/>
    <col min="7931" max="7936" width="8.85546875" style="26"/>
    <col min="7937" max="7937" width="32.85546875" style="26" customWidth="1"/>
    <col min="7938" max="7938" width="5.85546875" style="26" customWidth="1"/>
    <col min="7939" max="7939" width="32.85546875" style="26" customWidth="1"/>
    <col min="7940" max="7940" width="5.85546875" style="26" customWidth="1"/>
    <col min="7941" max="8182" width="8.85546875" style="26"/>
    <col min="8183" max="8183" width="5.85546875" style="26" customWidth="1"/>
    <col min="8184" max="8184" width="32.85546875" style="26" customWidth="1"/>
    <col min="8185" max="8185" width="5.85546875" style="26" customWidth="1"/>
    <col min="8186" max="8186" width="32.85546875" style="26" customWidth="1"/>
    <col min="8187" max="8192" width="8.85546875" style="26"/>
    <col min="8193" max="8193" width="32.85546875" style="26" customWidth="1"/>
    <col min="8194" max="8194" width="5.85546875" style="26" customWidth="1"/>
    <col min="8195" max="8195" width="32.85546875" style="26" customWidth="1"/>
    <col min="8196" max="8196" width="5.85546875" style="26" customWidth="1"/>
    <col min="8197" max="8438" width="8.85546875" style="26"/>
    <col min="8439" max="8439" width="5.85546875" style="26" customWidth="1"/>
    <col min="8440" max="8440" width="32.85546875" style="26" customWidth="1"/>
    <col min="8441" max="8441" width="5.85546875" style="26" customWidth="1"/>
    <col min="8442" max="8442" width="32.85546875" style="26" customWidth="1"/>
    <col min="8443" max="8448" width="8.85546875" style="26"/>
    <col min="8449" max="8449" width="32.85546875" style="26" customWidth="1"/>
    <col min="8450" max="8450" width="5.85546875" style="26" customWidth="1"/>
    <col min="8451" max="8451" width="32.85546875" style="26" customWidth="1"/>
    <col min="8452" max="8452" width="5.85546875" style="26" customWidth="1"/>
    <col min="8453" max="8694" width="8.85546875" style="26"/>
    <col min="8695" max="8695" width="5.85546875" style="26" customWidth="1"/>
    <col min="8696" max="8696" width="32.85546875" style="26" customWidth="1"/>
    <col min="8697" max="8697" width="5.85546875" style="26" customWidth="1"/>
    <col min="8698" max="8698" width="32.85546875" style="26" customWidth="1"/>
    <col min="8699" max="8704" width="8.85546875" style="26"/>
    <col min="8705" max="8705" width="32.85546875" style="26" customWidth="1"/>
    <col min="8706" max="8706" width="5.85546875" style="26" customWidth="1"/>
    <col min="8707" max="8707" width="32.85546875" style="26" customWidth="1"/>
    <col min="8708" max="8708" width="5.85546875" style="26" customWidth="1"/>
    <col min="8709" max="8950" width="8.85546875" style="26"/>
    <col min="8951" max="8951" width="5.85546875" style="26" customWidth="1"/>
    <col min="8952" max="8952" width="32.85546875" style="26" customWidth="1"/>
    <col min="8953" max="8953" width="5.85546875" style="26" customWidth="1"/>
    <col min="8954" max="8954" width="32.85546875" style="26" customWidth="1"/>
    <col min="8955" max="8960" width="8.85546875" style="26"/>
    <col min="8961" max="8961" width="32.85546875" style="26" customWidth="1"/>
    <col min="8962" max="8962" width="5.85546875" style="26" customWidth="1"/>
    <col min="8963" max="8963" width="32.85546875" style="26" customWidth="1"/>
    <col min="8964" max="8964" width="5.85546875" style="26" customWidth="1"/>
    <col min="8965" max="9206" width="8.85546875" style="26"/>
    <col min="9207" max="9207" width="5.85546875" style="26" customWidth="1"/>
    <col min="9208" max="9208" width="32.85546875" style="26" customWidth="1"/>
    <col min="9209" max="9209" width="5.85546875" style="26" customWidth="1"/>
    <col min="9210" max="9210" width="32.85546875" style="26" customWidth="1"/>
    <col min="9211" max="9216" width="8.85546875" style="26"/>
    <col min="9217" max="9217" width="32.85546875" style="26" customWidth="1"/>
    <col min="9218" max="9218" width="5.85546875" style="26" customWidth="1"/>
    <col min="9219" max="9219" width="32.85546875" style="26" customWidth="1"/>
    <col min="9220" max="9220" width="5.85546875" style="26" customWidth="1"/>
    <col min="9221" max="9462" width="8.85546875" style="26"/>
    <col min="9463" max="9463" width="5.85546875" style="26" customWidth="1"/>
    <col min="9464" max="9464" width="32.85546875" style="26" customWidth="1"/>
    <col min="9465" max="9465" width="5.85546875" style="26" customWidth="1"/>
    <col min="9466" max="9466" width="32.85546875" style="26" customWidth="1"/>
    <col min="9467" max="9472" width="8.85546875" style="26"/>
    <col min="9473" max="9473" width="32.85546875" style="26" customWidth="1"/>
    <col min="9474" max="9474" width="5.85546875" style="26" customWidth="1"/>
    <col min="9475" max="9475" width="32.85546875" style="26" customWidth="1"/>
    <col min="9476" max="9476" width="5.85546875" style="26" customWidth="1"/>
    <col min="9477" max="9718" width="8.85546875" style="26"/>
    <col min="9719" max="9719" width="5.85546875" style="26" customWidth="1"/>
    <col min="9720" max="9720" width="32.85546875" style="26" customWidth="1"/>
    <col min="9721" max="9721" width="5.85546875" style="26" customWidth="1"/>
    <col min="9722" max="9722" width="32.85546875" style="26" customWidth="1"/>
    <col min="9723" max="9728" width="8.85546875" style="26"/>
    <col min="9729" max="9729" width="32.85546875" style="26" customWidth="1"/>
    <col min="9730" max="9730" width="5.85546875" style="26" customWidth="1"/>
    <col min="9731" max="9731" width="32.85546875" style="26" customWidth="1"/>
    <col min="9732" max="9732" width="5.85546875" style="26" customWidth="1"/>
    <col min="9733" max="9974" width="8.85546875" style="26"/>
    <col min="9975" max="9975" width="5.85546875" style="26" customWidth="1"/>
    <col min="9976" max="9976" width="32.85546875" style="26" customWidth="1"/>
    <col min="9977" max="9977" width="5.85546875" style="26" customWidth="1"/>
    <col min="9978" max="9978" width="32.85546875" style="26" customWidth="1"/>
    <col min="9979" max="9984" width="8.85546875" style="26"/>
    <col min="9985" max="9985" width="32.85546875" style="26" customWidth="1"/>
    <col min="9986" max="9986" width="5.85546875" style="26" customWidth="1"/>
    <col min="9987" max="9987" width="32.85546875" style="26" customWidth="1"/>
    <col min="9988" max="9988" width="5.85546875" style="26" customWidth="1"/>
    <col min="9989" max="10230" width="8.85546875" style="26"/>
    <col min="10231" max="10231" width="5.85546875" style="26" customWidth="1"/>
    <col min="10232" max="10232" width="32.85546875" style="26" customWidth="1"/>
    <col min="10233" max="10233" width="5.85546875" style="26" customWidth="1"/>
    <col min="10234" max="10234" width="32.85546875" style="26" customWidth="1"/>
    <col min="10235" max="10240" width="8.85546875" style="26"/>
    <col min="10241" max="10241" width="32.85546875" style="26" customWidth="1"/>
    <col min="10242" max="10242" width="5.85546875" style="26" customWidth="1"/>
    <col min="10243" max="10243" width="32.85546875" style="26" customWidth="1"/>
    <col min="10244" max="10244" width="5.85546875" style="26" customWidth="1"/>
    <col min="10245" max="10486" width="8.85546875" style="26"/>
    <col min="10487" max="10487" width="5.85546875" style="26" customWidth="1"/>
    <col min="10488" max="10488" width="32.85546875" style="26" customWidth="1"/>
    <col min="10489" max="10489" width="5.85546875" style="26" customWidth="1"/>
    <col min="10490" max="10490" width="32.85546875" style="26" customWidth="1"/>
    <col min="10491" max="10496" width="8.85546875" style="26"/>
    <col min="10497" max="10497" width="32.85546875" style="26" customWidth="1"/>
    <col min="10498" max="10498" width="5.85546875" style="26" customWidth="1"/>
    <col min="10499" max="10499" width="32.85546875" style="26" customWidth="1"/>
    <col min="10500" max="10500" width="5.85546875" style="26" customWidth="1"/>
    <col min="10501" max="10742" width="8.85546875" style="26"/>
    <col min="10743" max="10743" width="5.85546875" style="26" customWidth="1"/>
    <col min="10744" max="10744" width="32.85546875" style="26" customWidth="1"/>
    <col min="10745" max="10745" width="5.85546875" style="26" customWidth="1"/>
    <col min="10746" max="10746" width="32.85546875" style="26" customWidth="1"/>
    <col min="10747" max="10752" width="8.85546875" style="26"/>
    <col min="10753" max="10753" width="32.85546875" style="26" customWidth="1"/>
    <col min="10754" max="10754" width="5.85546875" style="26" customWidth="1"/>
    <col min="10755" max="10755" width="32.85546875" style="26" customWidth="1"/>
    <col min="10756" max="10756" width="5.85546875" style="26" customWidth="1"/>
    <col min="10757" max="10998" width="8.85546875" style="26"/>
    <col min="10999" max="10999" width="5.85546875" style="26" customWidth="1"/>
    <col min="11000" max="11000" width="32.85546875" style="26" customWidth="1"/>
    <col min="11001" max="11001" width="5.85546875" style="26" customWidth="1"/>
    <col min="11002" max="11002" width="32.85546875" style="26" customWidth="1"/>
    <col min="11003" max="11008" width="8.85546875" style="26"/>
    <col min="11009" max="11009" width="32.85546875" style="26" customWidth="1"/>
    <col min="11010" max="11010" width="5.85546875" style="26" customWidth="1"/>
    <col min="11011" max="11011" width="32.85546875" style="26" customWidth="1"/>
    <col min="11012" max="11012" width="5.85546875" style="26" customWidth="1"/>
    <col min="11013" max="11254" width="8.85546875" style="26"/>
    <col min="11255" max="11255" width="5.85546875" style="26" customWidth="1"/>
    <col min="11256" max="11256" width="32.85546875" style="26" customWidth="1"/>
    <col min="11257" max="11257" width="5.85546875" style="26" customWidth="1"/>
    <col min="11258" max="11258" width="32.85546875" style="26" customWidth="1"/>
    <col min="11259" max="11264" width="8.85546875" style="26"/>
    <col min="11265" max="11265" width="32.85546875" style="26" customWidth="1"/>
    <col min="11266" max="11266" width="5.85546875" style="26" customWidth="1"/>
    <col min="11267" max="11267" width="32.85546875" style="26" customWidth="1"/>
    <col min="11268" max="11268" width="5.85546875" style="26" customWidth="1"/>
    <col min="11269" max="11510" width="8.85546875" style="26"/>
    <col min="11511" max="11511" width="5.85546875" style="26" customWidth="1"/>
    <col min="11512" max="11512" width="32.85546875" style="26" customWidth="1"/>
    <col min="11513" max="11513" width="5.85546875" style="26" customWidth="1"/>
    <col min="11514" max="11514" width="32.85546875" style="26" customWidth="1"/>
    <col min="11515" max="11520" width="8.85546875" style="26"/>
    <col min="11521" max="11521" width="32.85546875" style="26" customWidth="1"/>
    <col min="11522" max="11522" width="5.85546875" style="26" customWidth="1"/>
    <col min="11523" max="11523" width="32.85546875" style="26" customWidth="1"/>
    <col min="11524" max="11524" width="5.85546875" style="26" customWidth="1"/>
    <col min="11525" max="11766" width="8.85546875" style="26"/>
    <col min="11767" max="11767" width="5.85546875" style="26" customWidth="1"/>
    <col min="11768" max="11768" width="32.85546875" style="26" customWidth="1"/>
    <col min="11769" max="11769" width="5.85546875" style="26" customWidth="1"/>
    <col min="11770" max="11770" width="32.85546875" style="26" customWidth="1"/>
    <col min="11771" max="11776" width="8.85546875" style="26"/>
    <col min="11777" max="11777" width="32.85546875" style="26" customWidth="1"/>
    <col min="11778" max="11778" width="5.85546875" style="26" customWidth="1"/>
    <col min="11779" max="11779" width="32.85546875" style="26" customWidth="1"/>
    <col min="11780" max="11780" width="5.85546875" style="26" customWidth="1"/>
    <col min="11781" max="12022" width="8.85546875" style="26"/>
    <col min="12023" max="12023" width="5.85546875" style="26" customWidth="1"/>
    <col min="12024" max="12024" width="32.85546875" style="26" customWidth="1"/>
    <col min="12025" max="12025" width="5.85546875" style="26" customWidth="1"/>
    <col min="12026" max="12026" width="32.85546875" style="26" customWidth="1"/>
    <col min="12027" max="12032" width="8.85546875" style="26"/>
    <col min="12033" max="12033" width="32.85546875" style="26" customWidth="1"/>
    <col min="12034" max="12034" width="5.85546875" style="26" customWidth="1"/>
    <col min="12035" max="12035" width="32.85546875" style="26" customWidth="1"/>
    <col min="12036" max="12036" width="5.85546875" style="26" customWidth="1"/>
    <col min="12037" max="12278" width="8.85546875" style="26"/>
    <col min="12279" max="12279" width="5.85546875" style="26" customWidth="1"/>
    <col min="12280" max="12280" width="32.85546875" style="26" customWidth="1"/>
    <col min="12281" max="12281" width="5.85546875" style="26" customWidth="1"/>
    <col min="12282" max="12282" width="32.85546875" style="26" customWidth="1"/>
    <col min="12283" max="12288" width="8.85546875" style="26"/>
    <col min="12289" max="12289" width="32.85546875" style="26" customWidth="1"/>
    <col min="12290" max="12290" width="5.85546875" style="26" customWidth="1"/>
    <col min="12291" max="12291" width="32.85546875" style="26" customWidth="1"/>
    <col min="12292" max="12292" width="5.85546875" style="26" customWidth="1"/>
    <col min="12293" max="12534" width="8.85546875" style="26"/>
    <col min="12535" max="12535" width="5.85546875" style="26" customWidth="1"/>
    <col min="12536" max="12536" width="32.85546875" style="26" customWidth="1"/>
    <col min="12537" max="12537" width="5.85546875" style="26" customWidth="1"/>
    <col min="12538" max="12538" width="32.85546875" style="26" customWidth="1"/>
    <col min="12539" max="12544" width="8.85546875" style="26"/>
    <col min="12545" max="12545" width="32.85546875" style="26" customWidth="1"/>
    <col min="12546" max="12546" width="5.85546875" style="26" customWidth="1"/>
    <col min="12547" max="12547" width="32.85546875" style="26" customWidth="1"/>
    <col min="12548" max="12548" width="5.85546875" style="26" customWidth="1"/>
    <col min="12549" max="12790" width="8.85546875" style="26"/>
    <col min="12791" max="12791" width="5.85546875" style="26" customWidth="1"/>
    <col min="12792" max="12792" width="32.85546875" style="26" customWidth="1"/>
    <col min="12793" max="12793" width="5.85546875" style="26" customWidth="1"/>
    <col min="12794" max="12794" width="32.85546875" style="26" customWidth="1"/>
    <col min="12795" max="12800" width="8.85546875" style="26"/>
    <col min="12801" max="12801" width="32.85546875" style="26" customWidth="1"/>
    <col min="12802" max="12802" width="5.85546875" style="26" customWidth="1"/>
    <col min="12803" max="12803" width="32.85546875" style="26" customWidth="1"/>
    <col min="12804" max="12804" width="5.85546875" style="26" customWidth="1"/>
    <col min="12805" max="13046" width="8.85546875" style="26"/>
    <col min="13047" max="13047" width="5.85546875" style="26" customWidth="1"/>
    <col min="13048" max="13048" width="32.85546875" style="26" customWidth="1"/>
    <col min="13049" max="13049" width="5.85546875" style="26" customWidth="1"/>
    <col min="13050" max="13050" width="32.85546875" style="26" customWidth="1"/>
    <col min="13051" max="13056" width="8.85546875" style="26"/>
    <col min="13057" max="13057" width="32.85546875" style="26" customWidth="1"/>
    <col min="13058" max="13058" width="5.85546875" style="26" customWidth="1"/>
    <col min="13059" max="13059" width="32.85546875" style="26" customWidth="1"/>
    <col min="13060" max="13060" width="5.85546875" style="26" customWidth="1"/>
    <col min="13061" max="13302" width="8.85546875" style="26"/>
    <col min="13303" max="13303" width="5.85546875" style="26" customWidth="1"/>
    <col min="13304" max="13304" width="32.85546875" style="26" customWidth="1"/>
    <col min="13305" max="13305" width="5.85546875" style="26" customWidth="1"/>
    <col min="13306" max="13306" width="32.85546875" style="26" customWidth="1"/>
    <col min="13307" max="13312" width="8.85546875" style="26"/>
    <col min="13313" max="13313" width="32.85546875" style="26" customWidth="1"/>
    <col min="13314" max="13314" width="5.85546875" style="26" customWidth="1"/>
    <col min="13315" max="13315" width="32.85546875" style="26" customWidth="1"/>
    <col min="13316" max="13316" width="5.85546875" style="26" customWidth="1"/>
    <col min="13317" max="13558" width="8.85546875" style="26"/>
    <col min="13559" max="13559" width="5.85546875" style="26" customWidth="1"/>
    <col min="13560" max="13560" width="32.85546875" style="26" customWidth="1"/>
    <col min="13561" max="13561" width="5.85546875" style="26" customWidth="1"/>
    <col min="13562" max="13562" width="32.85546875" style="26" customWidth="1"/>
    <col min="13563" max="13568" width="8.85546875" style="26"/>
    <col min="13569" max="13569" width="32.85546875" style="26" customWidth="1"/>
    <col min="13570" max="13570" width="5.85546875" style="26" customWidth="1"/>
    <col min="13571" max="13571" width="32.85546875" style="26" customWidth="1"/>
    <col min="13572" max="13572" width="5.85546875" style="26" customWidth="1"/>
    <col min="13573" max="13814" width="8.85546875" style="26"/>
    <col min="13815" max="13815" width="5.85546875" style="26" customWidth="1"/>
    <col min="13816" max="13816" width="32.85546875" style="26" customWidth="1"/>
    <col min="13817" max="13817" width="5.85546875" style="26" customWidth="1"/>
    <col min="13818" max="13818" width="32.85546875" style="26" customWidth="1"/>
    <col min="13819" max="13824" width="8.85546875" style="26"/>
    <col min="13825" max="13825" width="32.85546875" style="26" customWidth="1"/>
    <col min="13826" max="13826" width="5.85546875" style="26" customWidth="1"/>
    <col min="13827" max="13827" width="32.85546875" style="26" customWidth="1"/>
    <col min="13828" max="13828" width="5.85546875" style="26" customWidth="1"/>
    <col min="13829" max="14070" width="8.85546875" style="26"/>
    <col min="14071" max="14071" width="5.85546875" style="26" customWidth="1"/>
    <col min="14072" max="14072" width="32.85546875" style="26" customWidth="1"/>
    <col min="14073" max="14073" width="5.85546875" style="26" customWidth="1"/>
    <col min="14074" max="14074" width="32.85546875" style="26" customWidth="1"/>
    <col min="14075" max="14080" width="8.85546875" style="26"/>
    <col min="14081" max="14081" width="32.85546875" style="26" customWidth="1"/>
    <col min="14082" max="14082" width="5.85546875" style="26" customWidth="1"/>
    <col min="14083" max="14083" width="32.85546875" style="26" customWidth="1"/>
    <col min="14084" max="14084" width="5.85546875" style="26" customWidth="1"/>
    <col min="14085" max="14326" width="8.85546875" style="26"/>
    <col min="14327" max="14327" width="5.85546875" style="26" customWidth="1"/>
    <col min="14328" max="14328" width="32.85546875" style="26" customWidth="1"/>
    <col min="14329" max="14329" width="5.85546875" style="26" customWidth="1"/>
    <col min="14330" max="14330" width="32.85546875" style="26" customWidth="1"/>
    <col min="14331" max="14336" width="8.85546875" style="26"/>
    <col min="14337" max="14337" width="32.85546875" style="26" customWidth="1"/>
    <col min="14338" max="14338" width="5.85546875" style="26" customWidth="1"/>
    <col min="14339" max="14339" width="32.85546875" style="26" customWidth="1"/>
    <col min="14340" max="14340" width="5.85546875" style="26" customWidth="1"/>
    <col min="14341" max="14582" width="8.85546875" style="26"/>
    <col min="14583" max="14583" width="5.85546875" style="26" customWidth="1"/>
    <col min="14584" max="14584" width="32.85546875" style="26" customWidth="1"/>
    <col min="14585" max="14585" width="5.85546875" style="26" customWidth="1"/>
    <col min="14586" max="14586" width="32.85546875" style="26" customWidth="1"/>
    <col min="14587" max="14592" width="8.85546875" style="26"/>
    <col min="14593" max="14593" width="32.85546875" style="26" customWidth="1"/>
    <col min="14594" max="14594" width="5.85546875" style="26" customWidth="1"/>
    <col min="14595" max="14595" width="32.85546875" style="26" customWidth="1"/>
    <col min="14596" max="14596" width="5.85546875" style="26" customWidth="1"/>
    <col min="14597" max="14838" width="8.85546875" style="26"/>
    <col min="14839" max="14839" width="5.85546875" style="26" customWidth="1"/>
    <col min="14840" max="14840" width="32.85546875" style="26" customWidth="1"/>
    <col min="14841" max="14841" width="5.85546875" style="26" customWidth="1"/>
    <col min="14842" max="14842" width="32.85546875" style="26" customWidth="1"/>
    <col min="14843" max="14848" width="8.85546875" style="26"/>
    <col min="14849" max="14849" width="32.85546875" style="26" customWidth="1"/>
    <col min="14850" max="14850" width="5.85546875" style="26" customWidth="1"/>
    <col min="14851" max="14851" width="32.85546875" style="26" customWidth="1"/>
    <col min="14852" max="14852" width="5.85546875" style="26" customWidth="1"/>
    <col min="14853" max="15094" width="8.85546875" style="26"/>
    <col min="15095" max="15095" width="5.85546875" style="26" customWidth="1"/>
    <col min="15096" max="15096" width="32.85546875" style="26" customWidth="1"/>
    <col min="15097" max="15097" width="5.85546875" style="26" customWidth="1"/>
    <col min="15098" max="15098" width="32.85546875" style="26" customWidth="1"/>
    <col min="15099" max="15104" width="8.85546875" style="26"/>
    <col min="15105" max="15105" width="32.85546875" style="26" customWidth="1"/>
    <col min="15106" max="15106" width="5.85546875" style="26" customWidth="1"/>
    <col min="15107" max="15107" width="32.85546875" style="26" customWidth="1"/>
    <col min="15108" max="15108" width="5.85546875" style="26" customWidth="1"/>
    <col min="15109" max="15350" width="8.85546875" style="26"/>
    <col min="15351" max="15351" width="5.85546875" style="26" customWidth="1"/>
    <col min="15352" max="15352" width="32.85546875" style="26" customWidth="1"/>
    <col min="15353" max="15353" width="5.85546875" style="26" customWidth="1"/>
    <col min="15354" max="15354" width="32.85546875" style="26" customWidth="1"/>
    <col min="15355" max="15360" width="8.85546875" style="26"/>
    <col min="15361" max="15361" width="32.85546875" style="26" customWidth="1"/>
    <col min="15362" max="15362" width="5.85546875" style="26" customWidth="1"/>
    <col min="15363" max="15363" width="32.85546875" style="26" customWidth="1"/>
    <col min="15364" max="15364" width="5.85546875" style="26" customWidth="1"/>
    <col min="15365" max="15606" width="8.85546875" style="26"/>
    <col min="15607" max="15607" width="5.85546875" style="26" customWidth="1"/>
    <col min="15608" max="15608" width="32.85546875" style="26" customWidth="1"/>
    <col min="15609" max="15609" width="5.85546875" style="26" customWidth="1"/>
    <col min="15610" max="15610" width="32.85546875" style="26" customWidth="1"/>
    <col min="15611" max="15616" width="8.85546875" style="26"/>
    <col min="15617" max="15617" width="32.85546875" style="26" customWidth="1"/>
    <col min="15618" max="15618" width="5.85546875" style="26" customWidth="1"/>
    <col min="15619" max="15619" width="32.85546875" style="26" customWidth="1"/>
    <col min="15620" max="15620" width="5.85546875" style="26" customWidth="1"/>
    <col min="15621" max="15862" width="8.85546875" style="26"/>
    <col min="15863" max="15863" width="5.85546875" style="26" customWidth="1"/>
    <col min="15864" max="15864" width="32.85546875" style="26" customWidth="1"/>
    <col min="15865" max="15865" width="5.85546875" style="26" customWidth="1"/>
    <col min="15866" max="15866" width="32.85546875" style="26" customWidth="1"/>
    <col min="15867" max="15872" width="8.85546875" style="26"/>
    <col min="15873" max="15873" width="32.85546875" style="26" customWidth="1"/>
    <col min="15874" max="15874" width="5.85546875" style="26" customWidth="1"/>
    <col min="15875" max="15875" width="32.85546875" style="26" customWidth="1"/>
    <col min="15876" max="15876" width="5.85546875" style="26" customWidth="1"/>
    <col min="15877" max="16118" width="8.85546875" style="26"/>
    <col min="16119" max="16119" width="5.85546875" style="26" customWidth="1"/>
    <col min="16120" max="16120" width="32.85546875" style="26" customWidth="1"/>
    <col min="16121" max="16121" width="5.85546875" style="26" customWidth="1"/>
    <col min="16122" max="16122" width="32.85546875" style="26" customWidth="1"/>
    <col min="16123" max="16128" width="8.85546875" style="26"/>
    <col min="16129" max="16129" width="32.85546875" style="26" customWidth="1"/>
    <col min="16130" max="16130" width="5.85546875" style="26" customWidth="1"/>
    <col min="16131" max="16131" width="32.85546875" style="26" customWidth="1"/>
    <col min="16132" max="16132" width="5.85546875" style="26" customWidth="1"/>
    <col min="16133" max="16384" width="8.85546875" style="26"/>
  </cols>
  <sheetData>
    <row r="1" spans="1:12" ht="18" customHeight="1">
      <c r="H1" s="27" t="s">
        <v>23</v>
      </c>
    </row>
    <row r="3" spans="1:12" ht="27" customHeight="1">
      <c r="A3" s="213" t="s">
        <v>24</v>
      </c>
      <c r="B3" s="213"/>
      <c r="C3" s="213"/>
      <c r="D3" s="213"/>
      <c r="E3" s="213"/>
      <c r="F3" s="213"/>
      <c r="K3" s="26"/>
      <c r="L3" s="26"/>
    </row>
    <row r="4" spans="1:12" ht="18" customHeight="1">
      <c r="A4" s="222" t="s">
        <v>25</v>
      </c>
      <c r="B4" s="218" t="s">
        <v>26</v>
      </c>
      <c r="C4" s="220" t="s">
        <v>27</v>
      </c>
      <c r="D4" s="218" t="s">
        <v>28</v>
      </c>
      <c r="E4" s="216" t="s">
        <v>29</v>
      </c>
      <c r="F4" s="214" t="s">
        <v>30</v>
      </c>
      <c r="K4" s="26"/>
      <c r="L4" s="26"/>
    </row>
    <row r="5" spans="1:12" ht="18" customHeight="1">
      <c r="A5" s="222"/>
      <c r="B5" s="218"/>
      <c r="C5" s="221"/>
      <c r="D5" s="219"/>
      <c r="E5" s="217"/>
      <c r="F5" s="215"/>
      <c r="K5" s="26"/>
      <c r="L5" s="26"/>
    </row>
    <row r="6" spans="1:12" ht="18" customHeight="1">
      <c r="A6" s="135" t="s">
        <v>31</v>
      </c>
      <c r="B6" s="84" t="s">
        <v>32</v>
      </c>
      <c r="C6" s="203">
        <v>69719.941191999998</v>
      </c>
      <c r="D6" s="203">
        <v>45353.095735000003</v>
      </c>
      <c r="E6" s="204">
        <f>C6+D6</f>
        <v>115073.03692700001</v>
      </c>
      <c r="F6" s="204">
        <f>C6-D6</f>
        <v>24366.845456999996</v>
      </c>
      <c r="K6" s="26"/>
      <c r="L6" s="26"/>
    </row>
    <row r="7" spans="1:12" ht="21.75">
      <c r="A7" s="136" t="s">
        <v>33</v>
      </c>
      <c r="B7" s="85" t="s">
        <v>34</v>
      </c>
      <c r="C7" s="205">
        <v>66377.751740000007</v>
      </c>
      <c r="D7" s="205">
        <v>38864.130824</v>
      </c>
      <c r="E7" s="206">
        <f t="shared" ref="E7:E57" si="0">C7+D7</f>
        <v>105241.882564</v>
      </c>
      <c r="F7" s="206">
        <f t="shared" ref="F7:F57" si="1">C7-D7</f>
        <v>27513.620916000007</v>
      </c>
      <c r="K7" s="26"/>
      <c r="L7" s="26"/>
    </row>
    <row r="8" spans="1:12" ht="21.75">
      <c r="A8" s="135" t="s">
        <v>33</v>
      </c>
      <c r="B8" s="84" t="s">
        <v>35</v>
      </c>
      <c r="C8" s="203">
        <v>71276.076553999999</v>
      </c>
      <c r="D8" s="203">
        <v>41503.248833999998</v>
      </c>
      <c r="E8" s="204">
        <f t="shared" si="0"/>
        <v>112779.325388</v>
      </c>
      <c r="F8" s="204">
        <f t="shared" si="1"/>
        <v>29772.827720000001</v>
      </c>
      <c r="K8" s="26"/>
      <c r="L8" s="26"/>
    </row>
    <row r="9" spans="1:12" ht="21.75">
      <c r="A9" s="136" t="s">
        <v>33</v>
      </c>
      <c r="B9" s="85" t="s">
        <v>36</v>
      </c>
      <c r="C9" s="205">
        <v>67148.298376999999</v>
      </c>
      <c r="D9" s="205">
        <v>44124.793023999999</v>
      </c>
      <c r="E9" s="206">
        <f t="shared" si="0"/>
        <v>111273.091401</v>
      </c>
      <c r="F9" s="206">
        <f t="shared" si="1"/>
        <v>23023.505353</v>
      </c>
      <c r="K9" s="26"/>
      <c r="L9" s="26"/>
    </row>
    <row r="10" spans="1:12" ht="21.75">
      <c r="A10" s="135" t="s">
        <v>33</v>
      </c>
      <c r="B10" s="84" t="s">
        <v>37</v>
      </c>
      <c r="C10" s="203">
        <v>63727.453027000003</v>
      </c>
      <c r="D10" s="203">
        <v>47263.030852000004</v>
      </c>
      <c r="E10" s="204">
        <f t="shared" si="0"/>
        <v>110990.48387900001</v>
      </c>
      <c r="F10" s="204">
        <f t="shared" si="1"/>
        <v>16464.422175</v>
      </c>
      <c r="K10" s="26"/>
      <c r="L10" s="26"/>
    </row>
    <row r="11" spans="1:12" ht="21.75">
      <c r="A11" s="136" t="s">
        <v>33</v>
      </c>
      <c r="B11" s="85" t="s">
        <v>38</v>
      </c>
      <c r="C11" s="205">
        <v>58852.531509</v>
      </c>
      <c r="D11" s="205">
        <v>35322.480409000003</v>
      </c>
      <c r="E11" s="206">
        <f t="shared" si="0"/>
        <v>94175.011918000004</v>
      </c>
      <c r="F11" s="206">
        <f t="shared" si="1"/>
        <v>23530.051099999997</v>
      </c>
      <c r="K11" s="26"/>
      <c r="L11" s="26"/>
    </row>
    <row r="12" spans="1:12" ht="21.75">
      <c r="A12" s="135" t="s">
        <v>33</v>
      </c>
      <c r="B12" s="84" t="s">
        <v>39</v>
      </c>
      <c r="C12" s="203">
        <v>64155.731894999997</v>
      </c>
      <c r="D12" s="203">
        <v>44894.211418999999</v>
      </c>
      <c r="E12" s="204">
        <f t="shared" si="0"/>
        <v>109049.943314</v>
      </c>
      <c r="F12" s="204">
        <f t="shared" si="1"/>
        <v>19261.520475999998</v>
      </c>
      <c r="K12" s="26"/>
      <c r="L12" s="26"/>
    </row>
    <row r="13" spans="1:12" ht="21.75">
      <c r="A13" s="136" t="s">
        <v>33</v>
      </c>
      <c r="B13" s="85" t="s">
        <v>40</v>
      </c>
      <c r="C13" s="205">
        <v>68118.803327000001</v>
      </c>
      <c r="D13" s="205">
        <v>43538.375118000004</v>
      </c>
      <c r="E13" s="206">
        <f t="shared" si="0"/>
        <v>111657.178445</v>
      </c>
      <c r="F13" s="206">
        <f t="shared" si="1"/>
        <v>24580.428208999998</v>
      </c>
      <c r="K13" s="26"/>
      <c r="L13" s="26"/>
    </row>
    <row r="14" spans="1:12" ht="21.75">
      <c r="A14" s="135" t="s">
        <v>33</v>
      </c>
      <c r="B14" s="84" t="s">
        <v>41</v>
      </c>
      <c r="C14" s="203">
        <v>64013.944176999998</v>
      </c>
      <c r="D14" s="203">
        <v>35420.926003</v>
      </c>
      <c r="E14" s="204">
        <f t="shared" si="0"/>
        <v>99434.870179999998</v>
      </c>
      <c r="F14" s="204">
        <f t="shared" si="1"/>
        <v>28593.018173999997</v>
      </c>
      <c r="K14" s="26"/>
      <c r="L14" s="26"/>
    </row>
    <row r="15" spans="1:12" ht="21.75">
      <c r="A15" s="136" t="s">
        <v>33</v>
      </c>
      <c r="B15" s="85" t="s">
        <v>42</v>
      </c>
      <c r="C15" s="205">
        <v>76862.456307999993</v>
      </c>
      <c r="D15" s="205">
        <v>44668.277562000003</v>
      </c>
      <c r="E15" s="206">
        <f t="shared" si="0"/>
        <v>121530.73387</v>
      </c>
      <c r="F15" s="206">
        <f t="shared" si="1"/>
        <v>32194.17874599999</v>
      </c>
      <c r="K15" s="26"/>
      <c r="L15" s="26"/>
    </row>
    <row r="16" spans="1:12" ht="21.75">
      <c r="A16" s="135" t="s">
        <v>33</v>
      </c>
      <c r="B16" s="84" t="s">
        <v>43</v>
      </c>
      <c r="C16" s="203">
        <v>80685.505999000001</v>
      </c>
      <c r="D16" s="203">
        <v>40691.838113999998</v>
      </c>
      <c r="E16" s="204">
        <f t="shared" si="0"/>
        <v>121377.344113</v>
      </c>
      <c r="F16" s="204">
        <f t="shared" si="1"/>
        <v>39993.667885000003</v>
      </c>
      <c r="K16" s="26"/>
      <c r="L16" s="26"/>
    </row>
    <row r="17" spans="1:12" ht="21.75">
      <c r="A17" s="136" t="s">
        <v>33</v>
      </c>
      <c r="B17" s="85" t="s">
        <v>44</v>
      </c>
      <c r="C17" s="205">
        <v>80942.793724999996</v>
      </c>
      <c r="D17" s="205">
        <v>42802.208843</v>
      </c>
      <c r="E17" s="206">
        <f t="shared" si="0"/>
        <v>123745.002568</v>
      </c>
      <c r="F17" s="206">
        <f t="shared" si="1"/>
        <v>38140.584881999996</v>
      </c>
      <c r="K17" s="26"/>
      <c r="L17" s="26"/>
    </row>
    <row r="18" spans="1:12" ht="21.75">
      <c r="A18" s="135" t="s">
        <v>45</v>
      </c>
      <c r="B18" s="84" t="s">
        <v>32</v>
      </c>
      <c r="C18" s="203">
        <v>84238.516967000003</v>
      </c>
      <c r="D18" s="203">
        <v>42205.095980999999</v>
      </c>
      <c r="E18" s="204">
        <f t="shared" si="0"/>
        <v>126443.61294799999</v>
      </c>
      <c r="F18" s="204">
        <f t="shared" si="1"/>
        <v>42033.420986000005</v>
      </c>
      <c r="K18" s="26"/>
      <c r="L18" s="26"/>
    </row>
    <row r="19" spans="1:12" ht="21.75">
      <c r="A19" s="136" t="s">
        <v>33</v>
      </c>
      <c r="B19" s="85" t="s">
        <v>34</v>
      </c>
      <c r="C19" s="205">
        <v>77549.696689999997</v>
      </c>
      <c r="D19" s="205">
        <v>42044.502259000001</v>
      </c>
      <c r="E19" s="206">
        <f t="shared" si="0"/>
        <v>119594.198949</v>
      </c>
      <c r="F19" s="206">
        <f t="shared" si="1"/>
        <v>35505.194430999996</v>
      </c>
      <c r="K19" s="26"/>
      <c r="L19" s="26"/>
    </row>
    <row r="20" spans="1:12" ht="21.75">
      <c r="A20" s="135" t="s">
        <v>33</v>
      </c>
      <c r="B20" s="84" t="s">
        <v>35</v>
      </c>
      <c r="C20" s="203">
        <v>82446.778292999996</v>
      </c>
      <c r="D20" s="203">
        <v>41806.037349999999</v>
      </c>
      <c r="E20" s="204">
        <f t="shared" si="0"/>
        <v>124252.81564299999</v>
      </c>
      <c r="F20" s="204">
        <f t="shared" si="1"/>
        <v>40640.740942999997</v>
      </c>
      <c r="K20" s="26"/>
      <c r="L20" s="26"/>
    </row>
    <row r="21" spans="1:12" ht="21.75">
      <c r="A21" s="136" t="s">
        <v>33</v>
      </c>
      <c r="B21" s="85" t="s">
        <v>36</v>
      </c>
      <c r="C21" s="205">
        <v>89650.312372999993</v>
      </c>
      <c r="D21" s="205">
        <v>47224.032464999997</v>
      </c>
      <c r="E21" s="206">
        <f t="shared" si="0"/>
        <v>136874.34483799999</v>
      </c>
      <c r="F21" s="206">
        <f t="shared" si="1"/>
        <v>42426.279907999997</v>
      </c>
      <c r="K21" s="26"/>
      <c r="L21" s="26"/>
    </row>
    <row r="22" spans="1:12" ht="21.75">
      <c r="A22" s="135" t="s">
        <v>33</v>
      </c>
      <c r="B22" s="84" t="s">
        <v>37</v>
      </c>
      <c r="C22" s="203">
        <v>96399.469146000003</v>
      </c>
      <c r="D22" s="203">
        <v>48527.659895999997</v>
      </c>
      <c r="E22" s="204">
        <f t="shared" si="0"/>
        <v>144927.12904199999</v>
      </c>
      <c r="F22" s="204">
        <f t="shared" si="1"/>
        <v>47871.809250000006</v>
      </c>
      <c r="K22" s="26"/>
      <c r="L22" s="26"/>
    </row>
    <row r="23" spans="1:12" ht="21.75">
      <c r="A23" s="136" t="s">
        <v>33</v>
      </c>
      <c r="B23" s="85" t="s">
        <v>38</v>
      </c>
      <c r="C23" s="205">
        <v>95044.245836000002</v>
      </c>
      <c r="D23" s="205">
        <v>37268.086433999997</v>
      </c>
      <c r="E23" s="206">
        <f t="shared" si="0"/>
        <v>132312.33227000001</v>
      </c>
      <c r="F23" s="206">
        <f t="shared" si="1"/>
        <v>57776.159402000005</v>
      </c>
      <c r="K23" s="26"/>
      <c r="L23" s="26"/>
    </row>
    <row r="24" spans="1:12" ht="21.75">
      <c r="A24" s="135" t="s">
        <v>33</v>
      </c>
      <c r="B24" s="84" t="s">
        <v>39</v>
      </c>
      <c r="C24" s="203">
        <v>98596.849331000005</v>
      </c>
      <c r="D24" s="203">
        <v>48363.985882000001</v>
      </c>
      <c r="E24" s="204">
        <f t="shared" si="0"/>
        <v>146960.83521300001</v>
      </c>
      <c r="F24" s="204">
        <f t="shared" si="1"/>
        <v>50232.863449000004</v>
      </c>
      <c r="K24" s="26"/>
      <c r="L24" s="26"/>
    </row>
    <row r="25" spans="1:12" ht="21.75">
      <c r="A25" s="136" t="s">
        <v>33</v>
      </c>
      <c r="B25" s="85" t="s">
        <v>40</v>
      </c>
      <c r="C25" s="205">
        <v>92557.857946999997</v>
      </c>
      <c r="D25" s="205">
        <v>37265.704925999999</v>
      </c>
      <c r="E25" s="206">
        <f t="shared" si="0"/>
        <v>129823.56287299999</v>
      </c>
      <c r="F25" s="206">
        <f t="shared" si="1"/>
        <v>55292.153020999998</v>
      </c>
      <c r="K25" s="26"/>
      <c r="L25" s="26"/>
    </row>
    <row r="26" spans="1:12" ht="21.75">
      <c r="A26" s="135" t="s">
        <v>33</v>
      </c>
      <c r="B26" s="84" t="s">
        <v>41</v>
      </c>
      <c r="C26" s="203">
        <v>97276.932631999996</v>
      </c>
      <c r="D26" s="203">
        <v>42391.673384000002</v>
      </c>
      <c r="E26" s="204">
        <f t="shared" si="0"/>
        <v>139668.60601600001</v>
      </c>
      <c r="F26" s="204">
        <f t="shared" si="1"/>
        <v>54885.259247999995</v>
      </c>
      <c r="K26" s="26"/>
      <c r="L26" s="26"/>
    </row>
    <row r="27" spans="1:12" ht="21.75">
      <c r="A27" s="136" t="s">
        <v>33</v>
      </c>
      <c r="B27" s="85" t="s">
        <v>42</v>
      </c>
      <c r="C27" s="205">
        <v>105900.009011</v>
      </c>
      <c r="D27" s="205">
        <v>46086.489556</v>
      </c>
      <c r="E27" s="206">
        <f t="shared" si="0"/>
        <v>151986.498567</v>
      </c>
      <c r="F27" s="206">
        <f t="shared" si="1"/>
        <v>59813.519455000001</v>
      </c>
      <c r="K27" s="26"/>
      <c r="L27" s="26"/>
    </row>
    <row r="28" spans="1:12" ht="17.25" customHeight="1">
      <c r="A28" s="135" t="s">
        <v>33</v>
      </c>
      <c r="B28" s="84" t="s">
        <v>43</v>
      </c>
      <c r="C28" s="203">
        <v>93856.724713999996</v>
      </c>
      <c r="D28" s="203">
        <v>38908.824329000003</v>
      </c>
      <c r="E28" s="204">
        <f t="shared" si="0"/>
        <v>132765.54904300001</v>
      </c>
      <c r="F28" s="204">
        <f t="shared" si="1"/>
        <v>54947.900384999994</v>
      </c>
      <c r="K28" s="26"/>
      <c r="L28" s="26"/>
    </row>
    <row r="29" spans="1:12" ht="17.25" customHeight="1">
      <c r="A29" s="136" t="s">
        <v>33</v>
      </c>
      <c r="B29" s="85" t="s">
        <v>44</v>
      </c>
      <c r="C29" s="205">
        <v>90383.093051000003</v>
      </c>
      <c r="D29" s="205">
        <v>41900.597736999996</v>
      </c>
      <c r="E29" s="206">
        <f t="shared" si="0"/>
        <v>132283.69078800001</v>
      </c>
      <c r="F29" s="206">
        <f t="shared" si="1"/>
        <v>48482.495314000007</v>
      </c>
      <c r="K29" s="26"/>
      <c r="L29" s="26"/>
    </row>
    <row r="30" spans="1:12" ht="19.5" customHeight="1">
      <c r="A30" s="135" t="s">
        <v>46</v>
      </c>
      <c r="B30" s="84" t="s">
        <v>32</v>
      </c>
      <c r="C30" s="203">
        <v>82804.226055000006</v>
      </c>
      <c r="D30" s="203">
        <v>46104.347585000003</v>
      </c>
      <c r="E30" s="204">
        <f t="shared" si="0"/>
        <v>128908.57364000002</v>
      </c>
      <c r="F30" s="204">
        <f t="shared" si="1"/>
        <v>36699.878470000003</v>
      </c>
      <c r="H30" s="121"/>
      <c r="I30" s="110"/>
      <c r="K30" s="26"/>
      <c r="L30" s="26"/>
    </row>
    <row r="31" spans="1:12" ht="19.5" customHeight="1">
      <c r="A31" s="136" t="s">
        <v>33</v>
      </c>
      <c r="B31" s="85" t="s">
        <v>34</v>
      </c>
      <c r="C31" s="205">
        <v>78259.626837000003</v>
      </c>
      <c r="D31" s="205">
        <v>41087.700803</v>
      </c>
      <c r="E31" s="206">
        <f t="shared" si="0"/>
        <v>119347.32764</v>
      </c>
      <c r="F31" s="206">
        <f t="shared" si="1"/>
        <v>37171.926034000004</v>
      </c>
      <c r="H31" s="121"/>
      <c r="I31" s="110"/>
      <c r="K31" s="26"/>
      <c r="L31" s="26"/>
    </row>
    <row r="32" spans="1:12" ht="19.5" customHeight="1">
      <c r="A32" s="135" t="s">
        <v>33</v>
      </c>
      <c r="B32" s="84" t="s">
        <v>35</v>
      </c>
      <c r="C32" s="203">
        <v>88023.423680000007</v>
      </c>
      <c r="D32" s="203">
        <v>44999.793593000002</v>
      </c>
      <c r="E32" s="204">
        <f t="shared" si="0"/>
        <v>133023.21727300002</v>
      </c>
      <c r="F32" s="204">
        <f t="shared" si="1"/>
        <v>43023.630087000005</v>
      </c>
      <c r="H32" s="121"/>
      <c r="I32" s="110"/>
      <c r="K32" s="26"/>
      <c r="L32" s="26"/>
    </row>
    <row r="33" spans="1:12" ht="19.5" customHeight="1">
      <c r="A33" s="136" t="s">
        <v>33</v>
      </c>
      <c r="B33" s="85" t="s">
        <v>36</v>
      </c>
      <c r="C33" s="205">
        <v>88736.282850999996</v>
      </c>
      <c r="D33" s="205">
        <v>54200.396258000001</v>
      </c>
      <c r="E33" s="206">
        <f t="shared" si="0"/>
        <v>142936.67910899999</v>
      </c>
      <c r="F33" s="206">
        <f t="shared" si="1"/>
        <v>34535.886592999996</v>
      </c>
      <c r="H33" s="121"/>
      <c r="I33" s="110"/>
      <c r="K33" s="26"/>
      <c r="L33" s="26"/>
    </row>
    <row r="34" spans="1:12" ht="19.5" customHeight="1">
      <c r="A34" s="135" t="s">
        <v>33</v>
      </c>
      <c r="B34" s="84" t="s">
        <v>37</v>
      </c>
      <c r="C34" s="203">
        <v>86707.673798999997</v>
      </c>
      <c r="D34" s="203">
        <v>54376.124280000004</v>
      </c>
      <c r="E34" s="204">
        <f t="shared" si="0"/>
        <v>141083.798079</v>
      </c>
      <c r="F34" s="204">
        <f t="shared" si="1"/>
        <v>32331.549518999993</v>
      </c>
      <c r="H34" s="121"/>
      <c r="I34" s="110"/>
      <c r="K34" s="26"/>
      <c r="L34" s="26"/>
    </row>
    <row r="35" spans="1:12" ht="19.5" customHeight="1">
      <c r="A35" s="136" t="s">
        <v>33</v>
      </c>
      <c r="B35" s="85" t="s">
        <v>38</v>
      </c>
      <c r="C35" s="205">
        <v>77173.053232000006</v>
      </c>
      <c r="D35" s="205">
        <v>43242.091756000002</v>
      </c>
      <c r="E35" s="206">
        <f t="shared" si="0"/>
        <v>120415.14498800001</v>
      </c>
      <c r="F35" s="206">
        <f t="shared" si="1"/>
        <v>33930.961476000004</v>
      </c>
      <c r="I35" s="110"/>
      <c r="K35" s="26"/>
      <c r="L35" s="26"/>
    </row>
    <row r="36" spans="1:12" ht="19.5" customHeight="1">
      <c r="A36" s="135" t="s">
        <v>33</v>
      </c>
      <c r="B36" s="84" t="s">
        <v>39</v>
      </c>
      <c r="C36" s="203">
        <v>81901.04148</v>
      </c>
      <c r="D36" s="203">
        <v>54181.396387000001</v>
      </c>
      <c r="E36" s="204">
        <f t="shared" si="0"/>
        <v>136082.437867</v>
      </c>
      <c r="F36" s="204">
        <f t="shared" si="1"/>
        <v>27719.645092999999</v>
      </c>
      <c r="I36" s="110"/>
      <c r="K36" s="26"/>
      <c r="L36" s="26"/>
    </row>
    <row r="37" spans="1:12" ht="19.5" customHeight="1">
      <c r="A37" s="136" t="s">
        <v>33</v>
      </c>
      <c r="B37" s="85" t="s">
        <v>40</v>
      </c>
      <c r="C37" s="205">
        <v>76642.848440000002</v>
      </c>
      <c r="D37" s="205">
        <v>47158.917594999999</v>
      </c>
      <c r="E37" s="206">
        <f t="shared" si="0"/>
        <v>123801.76603500001</v>
      </c>
      <c r="F37" s="206">
        <f t="shared" si="1"/>
        <v>29483.930845000003</v>
      </c>
      <c r="I37" s="110"/>
      <c r="K37" s="26"/>
      <c r="L37" s="26"/>
    </row>
    <row r="38" spans="1:12" ht="19.5" customHeight="1">
      <c r="A38" s="135" t="s">
        <v>33</v>
      </c>
      <c r="B38" s="84" t="s">
        <v>41</v>
      </c>
      <c r="C38" s="203">
        <v>77329.835693000001</v>
      </c>
      <c r="D38" s="203">
        <v>44111.171941000001</v>
      </c>
      <c r="E38" s="204">
        <f t="shared" si="0"/>
        <v>121441.00763400001</v>
      </c>
      <c r="F38" s="204">
        <f t="shared" si="1"/>
        <v>33218.663752</v>
      </c>
      <c r="H38" s="121"/>
      <c r="I38" s="110"/>
      <c r="K38" s="26"/>
      <c r="L38" s="26"/>
    </row>
    <row r="39" spans="1:12" ht="19.5" customHeight="1">
      <c r="A39" s="136" t="s">
        <v>33</v>
      </c>
      <c r="B39" s="85" t="s">
        <v>42</v>
      </c>
      <c r="C39" s="205">
        <v>76761.817228999993</v>
      </c>
      <c r="D39" s="205">
        <v>49799.586224999999</v>
      </c>
      <c r="E39" s="206">
        <f t="shared" si="0"/>
        <v>126561.40345399998</v>
      </c>
      <c r="F39" s="206">
        <f t="shared" si="1"/>
        <v>26962.231003999994</v>
      </c>
      <c r="H39" s="121"/>
      <c r="I39" s="110"/>
      <c r="K39" s="26"/>
      <c r="L39" s="26"/>
    </row>
    <row r="40" spans="1:12" ht="19.5" customHeight="1">
      <c r="A40" s="135" t="s">
        <v>33</v>
      </c>
      <c r="B40" s="84" t="s">
        <v>43</v>
      </c>
      <c r="C40" s="203">
        <v>80833.791696</v>
      </c>
      <c r="D40" s="203">
        <v>44078.892528999997</v>
      </c>
      <c r="E40" s="204">
        <f t="shared" si="0"/>
        <v>124912.684225</v>
      </c>
      <c r="F40" s="204">
        <f t="shared" si="1"/>
        <v>36754.899167000003</v>
      </c>
      <c r="H40" s="121"/>
      <c r="I40" s="110"/>
      <c r="K40" s="26"/>
      <c r="L40" s="26"/>
    </row>
    <row r="41" spans="1:12" ht="19.5" customHeight="1">
      <c r="A41" s="136" t="s">
        <v>33</v>
      </c>
      <c r="B41" s="85" t="s">
        <v>44</v>
      </c>
      <c r="C41" s="205">
        <v>85838.742327</v>
      </c>
      <c r="D41" s="205">
        <v>51021.035651999999</v>
      </c>
      <c r="E41" s="206">
        <f t="shared" si="0"/>
        <v>136859.77797900001</v>
      </c>
      <c r="F41" s="206">
        <f t="shared" si="1"/>
        <v>34817.706675000001</v>
      </c>
      <c r="H41" s="121"/>
      <c r="I41" s="110"/>
      <c r="K41" s="26"/>
      <c r="L41" s="26"/>
    </row>
    <row r="42" spans="1:12" ht="19.5" customHeight="1" thickBot="1">
      <c r="A42" s="137" t="s">
        <v>47</v>
      </c>
      <c r="B42" s="138" t="s">
        <v>32</v>
      </c>
      <c r="C42" s="203">
        <v>82274.712822999994</v>
      </c>
      <c r="D42" s="203">
        <v>46017.6751</v>
      </c>
      <c r="E42" s="204">
        <f t="shared" si="0"/>
        <v>128292.387923</v>
      </c>
      <c r="F42" s="204">
        <f t="shared" si="1"/>
        <v>36257.037722999994</v>
      </c>
      <c r="H42" s="121"/>
      <c r="I42" s="110"/>
      <c r="K42" s="26"/>
      <c r="L42" s="26"/>
    </row>
    <row r="43" spans="1:12" ht="19.5" customHeight="1" thickBot="1">
      <c r="A43" s="139" t="s">
        <v>33</v>
      </c>
      <c r="B43" s="140" t="s">
        <v>34</v>
      </c>
      <c r="C43" s="205">
        <v>63846.115991999999</v>
      </c>
      <c r="D43" s="205">
        <v>43044.386638999997</v>
      </c>
      <c r="E43" s="206">
        <f t="shared" si="0"/>
        <v>106890.502631</v>
      </c>
      <c r="F43" s="206">
        <f t="shared" si="1"/>
        <v>20801.729353000002</v>
      </c>
      <c r="K43" s="26"/>
      <c r="L43" s="26"/>
    </row>
    <row r="44" spans="1:12" ht="19.5" customHeight="1" thickBot="1">
      <c r="A44" s="141" t="s">
        <v>33</v>
      </c>
      <c r="B44" s="142" t="s">
        <v>35</v>
      </c>
      <c r="C44" s="203">
        <v>45552.345096999998</v>
      </c>
      <c r="D44" s="203">
        <v>43318.699232999999</v>
      </c>
      <c r="E44" s="204">
        <f t="shared" si="0"/>
        <v>88871.044330000004</v>
      </c>
      <c r="F44" s="204">
        <f t="shared" si="1"/>
        <v>2233.6458639999983</v>
      </c>
      <c r="K44" s="26"/>
      <c r="L44" s="26"/>
    </row>
    <row r="45" spans="1:12" ht="19.5" customHeight="1" thickBot="1">
      <c r="A45" s="139" t="s">
        <v>33</v>
      </c>
      <c r="B45" s="140" t="s">
        <v>36</v>
      </c>
      <c r="C45" s="205">
        <v>38138.518365000004</v>
      </c>
      <c r="D45" s="205">
        <v>41789.809110000002</v>
      </c>
      <c r="E45" s="206">
        <f t="shared" si="0"/>
        <v>79928.327474999998</v>
      </c>
      <c r="F45" s="206">
        <f t="shared" si="1"/>
        <v>-3651.2907449999984</v>
      </c>
      <c r="K45" s="26"/>
      <c r="L45" s="26"/>
    </row>
    <row r="46" spans="1:12" ht="19.5" customHeight="1" thickBot="1">
      <c r="A46" s="141" t="s">
        <v>33</v>
      </c>
      <c r="B46" s="142" t="s">
        <v>37</v>
      </c>
      <c r="C46" s="203">
        <v>37335.255251000002</v>
      </c>
      <c r="D46" s="203">
        <v>36915.968561000002</v>
      </c>
      <c r="E46" s="204">
        <f t="shared" si="0"/>
        <v>74251.223812000011</v>
      </c>
      <c r="F46" s="204">
        <f t="shared" si="1"/>
        <v>419.28669000000082</v>
      </c>
      <c r="K46" s="26"/>
      <c r="L46" s="26"/>
    </row>
    <row r="47" spans="1:12" ht="19.5" customHeight="1" thickBot="1">
      <c r="A47" s="139" t="s">
        <v>33</v>
      </c>
      <c r="B47" s="140" t="s">
        <v>38</v>
      </c>
      <c r="C47" s="205">
        <v>44182.149399000002</v>
      </c>
      <c r="D47" s="205">
        <v>46143.005582999998</v>
      </c>
      <c r="E47" s="206">
        <f t="shared" si="0"/>
        <v>90325.154982000007</v>
      </c>
      <c r="F47" s="206">
        <f t="shared" si="1"/>
        <v>-1960.8561839999966</v>
      </c>
      <c r="K47" s="26"/>
      <c r="L47" s="26"/>
    </row>
    <row r="48" spans="1:12" ht="19.5" customHeight="1" thickBot="1">
      <c r="A48" s="141" t="s">
        <v>33</v>
      </c>
      <c r="B48" s="142" t="s">
        <v>39</v>
      </c>
      <c r="C48" s="203">
        <v>51084.552911999999</v>
      </c>
      <c r="D48" s="203">
        <v>40298.209007999998</v>
      </c>
      <c r="E48" s="204">
        <f t="shared" si="0"/>
        <v>91382.76191999999</v>
      </c>
      <c r="F48" s="204">
        <f t="shared" si="1"/>
        <v>10786.343904000001</v>
      </c>
      <c r="K48" s="26"/>
      <c r="L48" s="26"/>
    </row>
    <row r="49" spans="1:12" ht="19.5" customHeight="1" thickBot="1">
      <c r="A49" s="139" t="s">
        <v>33</v>
      </c>
      <c r="B49" s="140" t="s">
        <v>40</v>
      </c>
      <c r="C49" s="205">
        <v>56119.720207999999</v>
      </c>
      <c r="D49" s="205">
        <v>40739.298187</v>
      </c>
      <c r="E49" s="206">
        <f t="shared" si="0"/>
        <v>96859.018394999992</v>
      </c>
      <c r="F49" s="206">
        <f t="shared" si="1"/>
        <v>15380.422020999998</v>
      </c>
      <c r="K49" s="26"/>
      <c r="L49" s="26"/>
    </row>
    <row r="50" spans="1:12" ht="19.5" customHeight="1" thickBot="1">
      <c r="A50" s="141" t="s">
        <v>33</v>
      </c>
      <c r="B50" s="142" t="s">
        <v>41</v>
      </c>
      <c r="C50" s="203">
        <v>53374.907008000002</v>
      </c>
      <c r="D50" s="203">
        <v>41995.055714000002</v>
      </c>
      <c r="E50" s="204">
        <f t="shared" si="0"/>
        <v>95369.962721999997</v>
      </c>
      <c r="F50" s="204">
        <f t="shared" si="1"/>
        <v>11379.851294</v>
      </c>
      <c r="K50" s="26"/>
      <c r="L50" s="26"/>
    </row>
    <row r="51" spans="1:12" ht="19.5" customHeight="1" thickBot="1">
      <c r="A51" s="139" t="s">
        <v>33</v>
      </c>
      <c r="B51" s="140" t="s">
        <v>42</v>
      </c>
      <c r="C51" s="205">
        <v>55901.983740999996</v>
      </c>
      <c r="D51" s="205">
        <v>43035.318184999996</v>
      </c>
      <c r="E51" s="206">
        <f t="shared" si="0"/>
        <v>98937.301925999986</v>
      </c>
      <c r="F51" s="206">
        <f t="shared" si="1"/>
        <v>12866.665556</v>
      </c>
      <c r="K51" s="26"/>
      <c r="L51" s="26"/>
    </row>
    <row r="52" spans="1:12" ht="19.5" customHeight="1" thickBot="1">
      <c r="A52" s="141" t="s">
        <v>33</v>
      </c>
      <c r="B52" s="142" t="s">
        <v>43</v>
      </c>
      <c r="C52" s="203">
        <v>58806.316251999997</v>
      </c>
      <c r="D52" s="203">
        <v>48714.608340999999</v>
      </c>
      <c r="E52" s="204">
        <f t="shared" si="0"/>
        <v>107520.924593</v>
      </c>
      <c r="F52" s="204">
        <f t="shared" si="1"/>
        <v>10091.707910999998</v>
      </c>
      <c r="K52" s="26"/>
      <c r="L52" s="26"/>
    </row>
    <row r="53" spans="1:12" ht="19.5" customHeight="1" thickBot="1">
      <c r="A53" s="139" t="s">
        <v>33</v>
      </c>
      <c r="B53" s="140" t="s">
        <v>44</v>
      </c>
      <c r="C53" s="205">
        <v>65335.385636999999</v>
      </c>
      <c r="D53" s="205">
        <v>45478.560609</v>
      </c>
      <c r="E53" s="206">
        <f t="shared" si="0"/>
        <v>110813.94624600001</v>
      </c>
      <c r="F53" s="206">
        <f t="shared" si="1"/>
        <v>19856.825027999999</v>
      </c>
      <c r="K53" s="26"/>
      <c r="L53" s="26"/>
    </row>
    <row r="54" spans="1:12" ht="19.5" customHeight="1" thickBot="1">
      <c r="A54" s="141" t="s">
        <v>48</v>
      </c>
      <c r="B54" s="142" t="s">
        <v>32</v>
      </c>
      <c r="C54" s="203">
        <v>71936.947878999999</v>
      </c>
      <c r="D54" s="203">
        <v>47937.256496000002</v>
      </c>
      <c r="E54" s="204">
        <f t="shared" si="0"/>
        <v>119874.204375</v>
      </c>
      <c r="F54" s="204">
        <f t="shared" si="1"/>
        <v>23999.691382999998</v>
      </c>
      <c r="K54" s="26"/>
      <c r="L54" s="26"/>
    </row>
    <row r="55" spans="1:12" ht="19.5" customHeight="1" thickBot="1">
      <c r="A55" s="139" t="s">
        <v>33</v>
      </c>
      <c r="B55" s="140" t="s">
        <v>34</v>
      </c>
      <c r="C55" s="205">
        <v>65814.212536999999</v>
      </c>
      <c r="D55" s="205">
        <v>40842.236706000003</v>
      </c>
      <c r="E55" s="206">
        <f t="shared" si="0"/>
        <v>106656.44924300001</v>
      </c>
      <c r="F55" s="206">
        <f t="shared" si="1"/>
        <v>24971.975830999996</v>
      </c>
      <c r="K55" s="26"/>
      <c r="L55" s="26"/>
    </row>
    <row r="56" spans="1:12" ht="19.5" customHeight="1" thickBot="1">
      <c r="A56" s="141" t="s">
        <v>33</v>
      </c>
      <c r="B56" s="142" t="s">
        <v>35</v>
      </c>
      <c r="C56" s="203">
        <v>74775.764345999996</v>
      </c>
      <c r="D56" s="203">
        <v>50722.715103000002</v>
      </c>
      <c r="E56" s="204">
        <f t="shared" si="0"/>
        <v>125498.47944900001</v>
      </c>
      <c r="F56" s="204">
        <f t="shared" si="1"/>
        <v>24053.049242999994</v>
      </c>
      <c r="K56" s="26"/>
      <c r="L56" s="26"/>
    </row>
    <row r="57" spans="1:12" ht="19.5" customHeight="1" thickBot="1">
      <c r="A57" s="139" t="s">
        <v>33</v>
      </c>
      <c r="B57" s="140" t="s">
        <v>36</v>
      </c>
      <c r="C57" s="205">
        <v>71710.191537000006</v>
      </c>
      <c r="D57" s="205">
        <v>49987.597704</v>
      </c>
      <c r="E57" s="206">
        <f t="shared" si="0"/>
        <v>121697.78924100001</v>
      </c>
      <c r="F57" s="206">
        <f t="shared" si="1"/>
        <v>21722.593833000006</v>
      </c>
      <c r="K57" s="26"/>
      <c r="L57" s="26"/>
    </row>
    <row r="58" spans="1:12" ht="19.5" customHeight="1" thickBot="1">
      <c r="A58" s="141" t="s">
        <v>33</v>
      </c>
      <c r="B58" s="142" t="s">
        <v>37</v>
      </c>
      <c r="C58" s="203">
        <v>82192.312768000003</v>
      </c>
      <c r="D58" s="203">
        <v>45076.447883000001</v>
      </c>
      <c r="E58" s="204">
        <v>127268.760651</v>
      </c>
      <c r="F58" s="204">
        <v>37115.864885000003</v>
      </c>
      <c r="K58" s="26"/>
      <c r="L58" s="26"/>
    </row>
    <row r="59" spans="1:12" ht="19.5" customHeight="1" thickBot="1">
      <c r="A59" s="139"/>
      <c r="B59" s="140" t="s">
        <v>38</v>
      </c>
      <c r="C59" s="205">
        <v>84794.965651999999</v>
      </c>
      <c r="D59" s="205">
        <v>47351.285507000001</v>
      </c>
      <c r="E59" s="206">
        <v>132146.25115900001</v>
      </c>
      <c r="F59" s="206">
        <v>37443.680144999998</v>
      </c>
      <c r="K59" s="26"/>
      <c r="L59" s="26"/>
    </row>
    <row r="60" spans="1:12" ht="19.5" customHeight="1" thickBot="1">
      <c r="A60" s="141"/>
      <c r="B60" s="142" t="s">
        <v>39</v>
      </c>
      <c r="C60" s="203">
        <v>92063.831198</v>
      </c>
      <c r="D60" s="203">
        <v>47235.447799000001</v>
      </c>
      <c r="E60" s="204">
        <v>139299.27899700002</v>
      </c>
      <c r="F60" s="204">
        <v>44828.383398999998</v>
      </c>
      <c r="K60" s="26"/>
      <c r="L60" s="26"/>
    </row>
    <row r="61" spans="1:12" ht="19.5" customHeight="1" thickBot="1">
      <c r="A61" s="193" t="s">
        <v>33</v>
      </c>
      <c r="B61" s="194" t="s">
        <v>40</v>
      </c>
      <c r="C61" s="207">
        <v>89167.918783000001</v>
      </c>
      <c r="D61" s="207">
        <v>50340.179350999999</v>
      </c>
      <c r="E61" s="208">
        <v>139508.098134</v>
      </c>
      <c r="F61" s="208">
        <v>38827.739432000002</v>
      </c>
      <c r="K61" s="26"/>
      <c r="L61" s="26"/>
    </row>
    <row r="62" spans="1:12" ht="35.1" customHeight="1">
      <c r="A62" s="46"/>
      <c r="B62" s="46"/>
      <c r="C62" s="46"/>
      <c r="D62" s="46"/>
      <c r="E62" s="46"/>
      <c r="F62" s="46"/>
      <c r="K62" s="26"/>
      <c r="L62" s="26"/>
    </row>
    <row r="63" spans="1:12" ht="35.1" customHeight="1">
      <c r="A63" s="46"/>
      <c r="B63" s="46"/>
      <c r="C63" s="46"/>
      <c r="D63" s="46"/>
      <c r="E63" s="46"/>
      <c r="F63" s="46"/>
      <c r="K63" s="26"/>
      <c r="L63" s="26"/>
    </row>
    <row r="64" spans="1:12" ht="35.1" customHeight="1">
      <c r="A64" s="46"/>
      <c r="B64" s="46"/>
      <c r="C64" s="46"/>
      <c r="D64" s="46"/>
      <c r="E64" s="46"/>
      <c r="F64" s="46"/>
      <c r="K64" s="26"/>
      <c r="L64" s="26"/>
    </row>
    <row r="65" spans="1:12" ht="35.1" customHeight="1">
      <c r="A65" s="46"/>
      <c r="B65" s="46"/>
      <c r="C65" s="46"/>
      <c r="D65" s="46"/>
      <c r="E65" s="46"/>
      <c r="F65" s="46"/>
      <c r="K65" s="26"/>
      <c r="L65" s="26"/>
    </row>
    <row r="66" spans="1:12" ht="35.1" customHeight="1">
      <c r="A66" s="46"/>
      <c r="B66" s="46"/>
      <c r="C66" s="46"/>
      <c r="D66" s="46"/>
      <c r="E66" s="46"/>
      <c r="F66" s="46"/>
      <c r="K66" s="26"/>
      <c r="L66" s="26"/>
    </row>
    <row r="67" spans="1:12" ht="35.1" customHeight="1">
      <c r="A67" s="46"/>
      <c r="B67" s="46"/>
      <c r="C67" s="46"/>
      <c r="D67" s="46"/>
      <c r="E67" s="46"/>
      <c r="F67" s="46"/>
      <c r="K67" s="26"/>
      <c r="L67" s="26"/>
    </row>
    <row r="68" spans="1:12" ht="35.1" customHeight="1">
      <c r="A68" s="46"/>
      <c r="B68" s="46"/>
      <c r="C68" s="46"/>
      <c r="D68" s="46"/>
      <c r="E68" s="46"/>
      <c r="F68" s="46"/>
      <c r="K68" s="26"/>
      <c r="L68" s="26"/>
    </row>
    <row r="69" spans="1:12" ht="35.1" customHeight="1">
      <c r="A69" s="46"/>
      <c r="B69" s="46"/>
      <c r="C69" s="46"/>
      <c r="D69" s="46"/>
      <c r="E69" s="46"/>
      <c r="F69" s="46"/>
      <c r="K69" s="26"/>
      <c r="L69" s="26"/>
    </row>
    <row r="70" spans="1:12" ht="35.1" customHeight="1">
      <c r="A70" s="46"/>
      <c r="B70" s="46"/>
      <c r="C70" s="46"/>
      <c r="D70" s="46"/>
      <c r="E70" s="46"/>
      <c r="F70" s="46"/>
      <c r="K70" s="26"/>
      <c r="L70" s="26"/>
    </row>
    <row r="71" spans="1:12" ht="35.1" customHeight="1">
      <c r="A71" s="46"/>
      <c r="B71" s="46"/>
      <c r="C71" s="46"/>
      <c r="D71" s="46"/>
      <c r="E71" s="46"/>
      <c r="F71" s="46"/>
      <c r="K71" s="26"/>
      <c r="L71" s="26"/>
    </row>
    <row r="72" spans="1:12" ht="35.1" customHeight="1">
      <c r="A72" s="46"/>
      <c r="B72" s="46"/>
      <c r="C72" s="46"/>
      <c r="D72" s="46"/>
      <c r="E72" s="46"/>
      <c r="F72" s="46"/>
      <c r="K72" s="26"/>
      <c r="L72" s="26"/>
    </row>
    <row r="73" spans="1:12" ht="35.1" customHeight="1">
      <c r="A73" s="46"/>
      <c r="B73" s="46"/>
      <c r="C73" s="46"/>
      <c r="D73" s="46"/>
      <c r="E73" s="46"/>
      <c r="F73" s="46"/>
      <c r="K73" s="26"/>
      <c r="L73" s="26"/>
    </row>
    <row r="74" spans="1:12" ht="35.1" customHeight="1">
      <c r="A74" s="46"/>
      <c r="B74" s="46"/>
      <c r="C74" s="46"/>
      <c r="D74" s="46"/>
      <c r="E74" s="46"/>
      <c r="F74" s="46"/>
      <c r="K74" s="26"/>
      <c r="L74" s="26"/>
    </row>
    <row r="75" spans="1:12" ht="35.1" customHeight="1">
      <c r="A75" s="46"/>
      <c r="B75" s="46"/>
      <c r="C75" s="46"/>
      <c r="D75" s="46"/>
      <c r="E75" s="46"/>
      <c r="F75" s="46"/>
      <c r="K75" s="26"/>
      <c r="L75" s="26"/>
    </row>
    <row r="76" spans="1:12" ht="35.1" customHeight="1">
      <c r="A76" s="46"/>
      <c r="B76" s="46"/>
      <c r="C76" s="46"/>
      <c r="D76" s="46"/>
      <c r="E76" s="46"/>
      <c r="F76" s="46"/>
      <c r="K76" s="26"/>
      <c r="L76" s="26"/>
    </row>
    <row r="77" spans="1:12" ht="35.1" customHeight="1">
      <c r="A77" s="46"/>
      <c r="B77" s="46"/>
      <c r="C77" s="46"/>
      <c r="D77" s="46"/>
      <c r="E77" s="46"/>
      <c r="F77" s="46"/>
      <c r="K77" s="26"/>
      <c r="L77" s="26"/>
    </row>
    <row r="78" spans="1:12" ht="35.1" customHeight="1">
      <c r="A78" s="46"/>
      <c r="B78" s="46"/>
      <c r="C78" s="46"/>
      <c r="D78" s="46"/>
      <c r="E78" s="46"/>
      <c r="F78" s="46"/>
      <c r="K78" s="26"/>
      <c r="L78" s="26"/>
    </row>
    <row r="79" spans="1:12" ht="35.1" customHeight="1">
      <c r="A79" s="46"/>
      <c r="B79" s="46"/>
      <c r="C79" s="46"/>
      <c r="D79" s="46"/>
      <c r="E79" s="46"/>
      <c r="F79" s="46"/>
      <c r="K79" s="26"/>
      <c r="L79" s="26"/>
    </row>
    <row r="80" spans="1:12" ht="35.1" customHeight="1">
      <c r="A80" s="46"/>
      <c r="B80" s="46"/>
      <c r="C80" s="46"/>
      <c r="D80" s="46"/>
      <c r="E80" s="46"/>
      <c r="F80" s="46"/>
      <c r="K80" s="26"/>
      <c r="L80" s="26"/>
    </row>
    <row r="81" spans="1:12" ht="35.1" customHeight="1">
      <c r="A81" s="46"/>
      <c r="B81" s="46"/>
      <c r="C81" s="46"/>
      <c r="D81" s="46"/>
      <c r="E81" s="46"/>
      <c r="F81" s="46"/>
      <c r="K81" s="26"/>
      <c r="L81" s="26"/>
    </row>
    <row r="82" spans="1:12" ht="35.1" customHeight="1">
      <c r="A82" s="46"/>
      <c r="B82" s="46"/>
      <c r="C82" s="46"/>
      <c r="D82" s="46"/>
      <c r="E82" s="46"/>
      <c r="F82" s="46"/>
      <c r="K82" s="26"/>
      <c r="L82" s="26"/>
    </row>
    <row r="83" spans="1:12" ht="35.1" customHeight="1">
      <c r="A83" s="46"/>
      <c r="B83" s="46"/>
      <c r="C83" s="46"/>
      <c r="D83" s="46"/>
      <c r="E83" s="46"/>
      <c r="F83" s="46"/>
      <c r="K83" s="26"/>
      <c r="L83" s="26"/>
    </row>
    <row r="84" spans="1:12" ht="35.1" customHeight="1">
      <c r="A84" s="46"/>
      <c r="B84" s="46"/>
      <c r="C84" s="46"/>
      <c r="D84" s="46"/>
      <c r="E84" s="46"/>
      <c r="F84" s="46"/>
      <c r="K84" s="26"/>
      <c r="L84" s="26"/>
    </row>
    <row r="85" spans="1:12" ht="35.1" customHeight="1">
      <c r="A85" s="46"/>
      <c r="B85" s="46"/>
      <c r="C85" s="46"/>
      <c r="D85" s="46"/>
      <c r="E85" s="46"/>
      <c r="F85" s="46"/>
      <c r="K85" s="26"/>
      <c r="L85" s="26"/>
    </row>
    <row r="86" spans="1:12" ht="35.1" customHeight="1">
      <c r="A86" s="46"/>
      <c r="B86" s="46"/>
      <c r="C86" s="46"/>
      <c r="D86" s="46"/>
      <c r="E86" s="46"/>
      <c r="F86" s="46"/>
      <c r="K86" s="26"/>
      <c r="L86" s="26"/>
    </row>
    <row r="87" spans="1:12" ht="35.1" customHeight="1">
      <c r="A87" s="46"/>
      <c r="B87" s="46"/>
      <c r="C87" s="46"/>
      <c r="D87" s="46"/>
      <c r="E87" s="46"/>
      <c r="F87" s="46"/>
      <c r="K87" s="26"/>
      <c r="L87" s="26"/>
    </row>
    <row r="88" spans="1:12" ht="35.1" customHeight="1">
      <c r="A88" s="46"/>
      <c r="B88" s="46"/>
      <c r="C88" s="46"/>
      <c r="D88" s="46"/>
      <c r="E88" s="46"/>
      <c r="F88" s="46"/>
      <c r="K88" s="26"/>
      <c r="L88" s="26"/>
    </row>
    <row r="89" spans="1:12" ht="35.1" customHeight="1">
      <c r="A89" s="46"/>
      <c r="B89" s="46"/>
      <c r="C89" s="46"/>
      <c r="D89" s="46"/>
      <c r="E89" s="46"/>
      <c r="F89" s="46"/>
      <c r="K89" s="26"/>
      <c r="L89" s="26"/>
    </row>
    <row r="90" spans="1:12" ht="35.1" customHeight="1">
      <c r="A90" s="46"/>
      <c r="B90" s="46"/>
      <c r="C90" s="46"/>
      <c r="D90" s="46"/>
      <c r="E90" s="46"/>
      <c r="F90" s="46"/>
      <c r="K90" s="26"/>
      <c r="L90" s="26"/>
    </row>
    <row r="91" spans="1:12" ht="35.1" customHeight="1">
      <c r="A91" s="46"/>
      <c r="B91" s="46"/>
      <c r="C91" s="46"/>
      <c r="D91" s="46"/>
      <c r="E91" s="46"/>
      <c r="F91" s="46"/>
      <c r="K91" s="26"/>
      <c r="L91" s="26"/>
    </row>
    <row r="92" spans="1:12" ht="35.1" customHeight="1">
      <c r="A92" s="46"/>
      <c r="B92" s="46"/>
      <c r="C92" s="46"/>
      <c r="D92" s="46"/>
      <c r="E92" s="46"/>
      <c r="F92" s="46"/>
      <c r="K92" s="26"/>
      <c r="L92" s="26"/>
    </row>
    <row r="93" spans="1:12" ht="35.1" customHeight="1">
      <c r="A93" s="46"/>
      <c r="B93" s="46"/>
      <c r="C93" s="46"/>
      <c r="D93" s="46"/>
      <c r="E93" s="46"/>
      <c r="F93" s="46"/>
      <c r="K93" s="26"/>
      <c r="L93" s="26"/>
    </row>
    <row r="94" spans="1:12" ht="35.1" customHeight="1">
      <c r="A94" s="46"/>
      <c r="B94" s="46"/>
      <c r="C94" s="46"/>
      <c r="D94" s="46"/>
      <c r="E94" s="46"/>
      <c r="F94" s="46"/>
      <c r="K94" s="26"/>
      <c r="L94" s="26"/>
    </row>
    <row r="95" spans="1:12" ht="35.1" customHeight="1">
      <c r="A95" s="46"/>
      <c r="B95" s="46"/>
      <c r="C95" s="46"/>
      <c r="D95" s="46"/>
      <c r="E95" s="46"/>
      <c r="F95" s="46"/>
      <c r="K95" s="26"/>
      <c r="L95" s="26"/>
    </row>
    <row r="96" spans="1:12" ht="35.1" customHeight="1">
      <c r="A96" s="46"/>
      <c r="B96" s="46"/>
      <c r="C96" s="46"/>
      <c r="D96" s="46"/>
      <c r="E96" s="46"/>
      <c r="F96" s="46"/>
      <c r="K96" s="26"/>
      <c r="L96" s="26"/>
    </row>
    <row r="97" spans="1:12" ht="35.1" customHeight="1">
      <c r="A97" s="46"/>
      <c r="B97" s="46"/>
      <c r="C97" s="46"/>
      <c r="D97" s="46"/>
      <c r="E97" s="46"/>
      <c r="F97" s="46"/>
      <c r="K97" s="26"/>
      <c r="L97" s="26"/>
    </row>
    <row r="98" spans="1:12" ht="35.1" customHeight="1">
      <c r="A98" s="46"/>
      <c r="B98" s="46"/>
      <c r="C98" s="46"/>
      <c r="D98" s="46"/>
      <c r="E98" s="46"/>
      <c r="F98" s="46"/>
      <c r="K98" s="26"/>
      <c r="L98" s="26"/>
    </row>
    <row r="99" spans="1:12" ht="35.1" customHeight="1">
      <c r="A99" s="46"/>
      <c r="B99" s="46"/>
      <c r="C99" s="46"/>
      <c r="D99" s="46"/>
      <c r="E99" s="46"/>
      <c r="F99" s="46"/>
      <c r="K99" s="26"/>
      <c r="L99" s="26"/>
    </row>
    <row r="100" spans="1:12" ht="35.1" customHeight="1">
      <c r="A100" s="46"/>
      <c r="B100" s="46"/>
      <c r="C100" s="46"/>
      <c r="D100" s="46"/>
      <c r="E100" s="46"/>
      <c r="F100" s="46"/>
      <c r="K100" s="26"/>
      <c r="L100" s="26"/>
    </row>
    <row r="101" spans="1:12" ht="35.1" customHeight="1">
      <c r="A101" s="46"/>
      <c r="B101" s="46"/>
      <c r="C101" s="46"/>
      <c r="D101" s="46"/>
      <c r="E101" s="46"/>
      <c r="F101" s="46"/>
      <c r="K101" s="26"/>
      <c r="L101" s="26"/>
    </row>
    <row r="102" spans="1:12" ht="35.1" customHeight="1">
      <c r="A102" s="46"/>
      <c r="B102" s="46"/>
      <c r="C102" s="46"/>
      <c r="D102" s="46"/>
      <c r="E102" s="46"/>
      <c r="F102" s="46"/>
      <c r="K102" s="26"/>
      <c r="L102" s="26"/>
    </row>
    <row r="103" spans="1:12" ht="35.1" customHeight="1">
      <c r="A103" s="46"/>
      <c r="B103" s="46"/>
      <c r="C103" s="46"/>
      <c r="D103" s="46"/>
      <c r="E103" s="46"/>
      <c r="F103" s="46"/>
      <c r="K103" s="26"/>
      <c r="L103" s="26"/>
    </row>
    <row r="104" spans="1:12" ht="35.1" customHeight="1">
      <c r="A104" s="46"/>
      <c r="B104" s="46"/>
      <c r="C104" s="46"/>
      <c r="D104" s="46"/>
      <c r="E104" s="46"/>
      <c r="F104" s="46"/>
      <c r="K104" s="26"/>
      <c r="L104" s="26"/>
    </row>
    <row r="105" spans="1:12" ht="35.1" customHeight="1">
      <c r="A105" s="46"/>
      <c r="B105" s="46"/>
      <c r="C105" s="46"/>
      <c r="D105" s="46"/>
      <c r="E105" s="46"/>
      <c r="F105" s="46"/>
      <c r="K105" s="26"/>
      <c r="L105" s="26"/>
    </row>
    <row r="106" spans="1:12" ht="35.1" customHeight="1">
      <c r="A106" s="46"/>
      <c r="B106" s="46"/>
      <c r="C106" s="46"/>
      <c r="D106" s="46"/>
      <c r="E106" s="46"/>
      <c r="F106" s="46"/>
      <c r="K106" s="26"/>
      <c r="L106" s="26"/>
    </row>
    <row r="107" spans="1:12" ht="35.1" customHeight="1">
      <c r="A107" s="46"/>
      <c r="B107" s="46"/>
      <c r="C107" s="46"/>
      <c r="D107" s="46"/>
      <c r="E107" s="46"/>
      <c r="F107" s="46"/>
      <c r="K107" s="26"/>
      <c r="L107" s="26"/>
    </row>
    <row r="108" spans="1:12" ht="35.1" customHeight="1">
      <c r="A108" s="46"/>
      <c r="B108" s="46"/>
      <c r="C108" s="46"/>
      <c r="D108" s="46"/>
      <c r="E108" s="46"/>
      <c r="F108" s="46"/>
      <c r="K108" s="26"/>
      <c r="L108" s="26"/>
    </row>
    <row r="109" spans="1:12" ht="35.1" customHeight="1">
      <c r="A109" s="46"/>
      <c r="B109" s="46"/>
      <c r="C109" s="46"/>
      <c r="D109" s="46"/>
      <c r="E109" s="46"/>
      <c r="F109" s="46"/>
      <c r="K109" s="26"/>
      <c r="L109" s="26"/>
    </row>
    <row r="110" spans="1:12" ht="35.1" customHeight="1">
      <c r="A110" s="46"/>
      <c r="B110" s="46"/>
      <c r="C110" s="46"/>
      <c r="D110" s="46"/>
      <c r="E110" s="46"/>
      <c r="F110" s="46"/>
      <c r="K110" s="26"/>
      <c r="L110" s="26"/>
    </row>
    <row r="111" spans="1:12" ht="35.1" customHeight="1">
      <c r="A111" s="46"/>
      <c r="B111" s="46"/>
      <c r="C111" s="46"/>
      <c r="D111" s="46"/>
      <c r="E111" s="46"/>
      <c r="F111" s="46"/>
      <c r="K111" s="26"/>
      <c r="L111" s="26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2"/>
  <sheetViews>
    <sheetView showGridLines="0" topLeftCell="B1" zoomScaleNormal="100" workbookViewId="0">
      <pane ySplit="6" topLeftCell="A7" activePane="bottomLeft" state="frozen"/>
      <selection pane="bottomLeft" activeCell="B1" sqref="B1"/>
    </sheetView>
  </sheetViews>
  <sheetFormatPr defaultColWidth="8.85546875" defaultRowHeight="18" customHeight="1"/>
  <cols>
    <col min="1" max="1" width="9.140625" style="174" customWidth="1"/>
    <col min="2" max="2" width="11.85546875" style="174" bestFit="1" customWidth="1"/>
    <col min="3" max="3" width="11.5703125" style="174" customWidth="1"/>
    <col min="4" max="4" width="15.85546875" style="174" customWidth="1"/>
    <col min="5" max="5" width="11.5703125" style="174" customWidth="1"/>
    <col min="6" max="6" width="15.85546875" style="174" customWidth="1"/>
    <col min="7" max="7" width="11.5703125" style="174" customWidth="1"/>
    <col min="8" max="8" width="15.85546875" style="174" customWidth="1"/>
    <col min="9" max="9" width="11.5703125" style="174" customWidth="1"/>
    <col min="10" max="10" width="0.85546875" style="174" customWidth="1"/>
    <col min="11" max="11" width="17.85546875" style="174" customWidth="1"/>
    <col min="12" max="254" width="8.85546875" style="174"/>
    <col min="255" max="257" width="25.85546875" style="174" customWidth="1"/>
    <col min="258" max="510" width="8.85546875" style="174"/>
    <col min="511" max="513" width="25.85546875" style="174" customWidth="1"/>
    <col min="514" max="766" width="8.85546875" style="174"/>
    <col min="767" max="769" width="25.85546875" style="174" customWidth="1"/>
    <col min="770" max="1022" width="8.85546875" style="174"/>
    <col min="1023" max="1025" width="25.85546875" style="174" customWidth="1"/>
    <col min="1026" max="1278" width="8.85546875" style="174"/>
    <col min="1279" max="1281" width="25.85546875" style="174" customWidth="1"/>
    <col min="1282" max="1534" width="8.85546875" style="174"/>
    <col min="1535" max="1537" width="25.85546875" style="174" customWidth="1"/>
    <col min="1538" max="1790" width="8.85546875" style="174"/>
    <col min="1791" max="1793" width="25.85546875" style="174" customWidth="1"/>
    <col min="1794" max="2046" width="8.85546875" style="174"/>
    <col min="2047" max="2049" width="25.85546875" style="174" customWidth="1"/>
    <col min="2050" max="2302" width="8.85546875" style="174"/>
    <col min="2303" max="2305" width="25.85546875" style="174" customWidth="1"/>
    <col min="2306" max="2558" width="8.85546875" style="174"/>
    <col min="2559" max="2561" width="25.85546875" style="174" customWidth="1"/>
    <col min="2562" max="2814" width="8.85546875" style="174"/>
    <col min="2815" max="2817" width="25.85546875" style="174" customWidth="1"/>
    <col min="2818" max="3070" width="8.85546875" style="174"/>
    <col min="3071" max="3073" width="25.85546875" style="174" customWidth="1"/>
    <col min="3074" max="3326" width="8.85546875" style="174"/>
    <col min="3327" max="3329" width="25.85546875" style="174" customWidth="1"/>
    <col min="3330" max="3582" width="8.85546875" style="174"/>
    <col min="3583" max="3585" width="25.85546875" style="174" customWidth="1"/>
    <col min="3586" max="3838" width="8.85546875" style="174"/>
    <col min="3839" max="3841" width="25.85546875" style="174" customWidth="1"/>
    <col min="3842" max="4094" width="8.85546875" style="174"/>
    <col min="4095" max="4097" width="25.85546875" style="174" customWidth="1"/>
    <col min="4098" max="4350" width="8.85546875" style="174"/>
    <col min="4351" max="4353" width="25.85546875" style="174" customWidth="1"/>
    <col min="4354" max="4606" width="8.85546875" style="174"/>
    <col min="4607" max="4609" width="25.85546875" style="174" customWidth="1"/>
    <col min="4610" max="4862" width="8.85546875" style="174"/>
    <col min="4863" max="4865" width="25.85546875" style="174" customWidth="1"/>
    <col min="4866" max="5118" width="8.85546875" style="174"/>
    <col min="5119" max="5121" width="25.85546875" style="174" customWidth="1"/>
    <col min="5122" max="5374" width="8.85546875" style="174"/>
    <col min="5375" max="5377" width="25.85546875" style="174" customWidth="1"/>
    <col min="5378" max="5630" width="8.85546875" style="174"/>
    <col min="5631" max="5633" width="25.85546875" style="174" customWidth="1"/>
    <col min="5634" max="5886" width="8.85546875" style="174"/>
    <col min="5887" max="5889" width="25.85546875" style="174" customWidth="1"/>
    <col min="5890" max="6142" width="8.85546875" style="174"/>
    <col min="6143" max="6145" width="25.85546875" style="174" customWidth="1"/>
    <col min="6146" max="6398" width="8.85546875" style="174"/>
    <col min="6399" max="6401" width="25.85546875" style="174" customWidth="1"/>
    <col min="6402" max="6654" width="8.85546875" style="174"/>
    <col min="6655" max="6657" width="25.85546875" style="174" customWidth="1"/>
    <col min="6658" max="6910" width="8.85546875" style="174"/>
    <col min="6911" max="6913" width="25.85546875" style="174" customWidth="1"/>
    <col min="6914" max="7166" width="8.85546875" style="174"/>
    <col min="7167" max="7169" width="25.85546875" style="174" customWidth="1"/>
    <col min="7170" max="7422" width="8.85546875" style="174"/>
    <col min="7423" max="7425" width="25.85546875" style="174" customWidth="1"/>
    <col min="7426" max="7678" width="8.85546875" style="174"/>
    <col min="7679" max="7681" width="25.85546875" style="174" customWidth="1"/>
    <col min="7682" max="7934" width="8.85546875" style="174"/>
    <col min="7935" max="7937" width="25.85546875" style="174" customWidth="1"/>
    <col min="7938" max="8190" width="8.85546875" style="174"/>
    <col min="8191" max="8193" width="25.85546875" style="174" customWidth="1"/>
    <col min="8194" max="8446" width="8.85546875" style="174"/>
    <col min="8447" max="8449" width="25.85546875" style="174" customWidth="1"/>
    <col min="8450" max="8702" width="8.85546875" style="174"/>
    <col min="8703" max="8705" width="25.85546875" style="174" customWidth="1"/>
    <col min="8706" max="8958" width="8.85546875" style="174"/>
    <col min="8959" max="8961" width="25.85546875" style="174" customWidth="1"/>
    <col min="8962" max="9214" width="8.85546875" style="174"/>
    <col min="9215" max="9217" width="25.85546875" style="174" customWidth="1"/>
    <col min="9218" max="9470" width="8.85546875" style="174"/>
    <col min="9471" max="9473" width="25.85546875" style="174" customWidth="1"/>
    <col min="9474" max="9726" width="8.85546875" style="174"/>
    <col min="9727" max="9729" width="25.85546875" style="174" customWidth="1"/>
    <col min="9730" max="9982" width="8.85546875" style="174"/>
    <col min="9983" max="9985" width="25.85546875" style="174" customWidth="1"/>
    <col min="9986" max="10238" width="8.85546875" style="174"/>
    <col min="10239" max="10241" width="25.85546875" style="174" customWidth="1"/>
    <col min="10242" max="10494" width="8.85546875" style="174"/>
    <col min="10495" max="10497" width="25.85546875" style="174" customWidth="1"/>
    <col min="10498" max="10750" width="8.85546875" style="174"/>
    <col min="10751" max="10753" width="25.85546875" style="174" customWidth="1"/>
    <col min="10754" max="11006" width="8.85546875" style="174"/>
    <col min="11007" max="11009" width="25.85546875" style="174" customWidth="1"/>
    <col min="11010" max="11262" width="8.85546875" style="174"/>
    <col min="11263" max="11265" width="25.85546875" style="174" customWidth="1"/>
    <col min="11266" max="11518" width="8.85546875" style="174"/>
    <col min="11519" max="11521" width="25.85546875" style="174" customWidth="1"/>
    <col min="11522" max="11774" width="8.85546875" style="174"/>
    <col min="11775" max="11777" width="25.85546875" style="174" customWidth="1"/>
    <col min="11778" max="12030" width="8.85546875" style="174"/>
    <col min="12031" max="12033" width="25.85546875" style="174" customWidth="1"/>
    <col min="12034" max="12286" width="8.85546875" style="174"/>
    <col min="12287" max="12289" width="25.85546875" style="174" customWidth="1"/>
    <col min="12290" max="12542" width="8.85546875" style="174"/>
    <col min="12543" max="12545" width="25.85546875" style="174" customWidth="1"/>
    <col min="12546" max="12798" width="8.85546875" style="174"/>
    <col min="12799" max="12801" width="25.85546875" style="174" customWidth="1"/>
    <col min="12802" max="13054" width="8.85546875" style="174"/>
    <col min="13055" max="13057" width="25.85546875" style="174" customWidth="1"/>
    <col min="13058" max="13310" width="8.85546875" style="174"/>
    <col min="13311" max="13313" width="25.85546875" style="174" customWidth="1"/>
    <col min="13314" max="13566" width="8.85546875" style="174"/>
    <col min="13567" max="13569" width="25.85546875" style="174" customWidth="1"/>
    <col min="13570" max="13822" width="8.85546875" style="174"/>
    <col min="13823" max="13825" width="25.85546875" style="174" customWidth="1"/>
    <col min="13826" max="14078" width="8.85546875" style="174"/>
    <col min="14079" max="14081" width="25.85546875" style="174" customWidth="1"/>
    <col min="14082" max="14334" width="8.85546875" style="174"/>
    <col min="14335" max="14337" width="25.85546875" style="174" customWidth="1"/>
    <col min="14338" max="14590" width="8.85546875" style="174"/>
    <col min="14591" max="14593" width="25.85546875" style="174" customWidth="1"/>
    <col min="14594" max="14846" width="8.85546875" style="174"/>
    <col min="14847" max="14849" width="25.85546875" style="174" customWidth="1"/>
    <col min="14850" max="15102" width="8.85546875" style="174"/>
    <col min="15103" max="15105" width="25.85546875" style="174" customWidth="1"/>
    <col min="15106" max="15358" width="8.85546875" style="174"/>
    <col min="15359" max="15361" width="25.85546875" style="174" customWidth="1"/>
    <col min="15362" max="15614" width="8.85546875" style="174"/>
    <col min="15615" max="15617" width="25.85546875" style="174" customWidth="1"/>
    <col min="15618" max="15870" width="8.85546875" style="174"/>
    <col min="15871" max="15873" width="25.85546875" style="174" customWidth="1"/>
    <col min="15874" max="16126" width="8.85546875" style="174"/>
    <col min="16127" max="16129" width="25.85546875" style="174" customWidth="1"/>
    <col min="16130" max="16384" width="8.85546875" style="174"/>
  </cols>
  <sheetData>
    <row r="1" spans="1:11" ht="18" customHeight="1">
      <c r="K1" s="175" t="s">
        <v>23</v>
      </c>
    </row>
    <row r="3" spans="1:11" ht="27" customHeight="1">
      <c r="A3" s="223" t="s">
        <v>49</v>
      </c>
      <c r="B3" s="223"/>
      <c r="C3" s="223"/>
      <c r="D3" s="223"/>
      <c r="E3" s="223"/>
      <c r="F3" s="223"/>
      <c r="G3" s="223"/>
      <c r="H3" s="223"/>
      <c r="I3" s="223"/>
    </row>
    <row r="4" spans="1:11" ht="21.75" customHeight="1">
      <c r="A4" s="224" t="s">
        <v>25</v>
      </c>
      <c r="B4" s="225" t="s">
        <v>26</v>
      </c>
      <c r="C4" s="228" t="s">
        <v>50</v>
      </c>
      <c r="D4" s="229"/>
      <c r="E4" s="229"/>
      <c r="F4" s="230"/>
      <c r="G4" s="231" t="s">
        <v>51</v>
      </c>
      <c r="H4" s="232"/>
      <c r="I4" s="231" t="s">
        <v>52</v>
      </c>
    </row>
    <row r="5" spans="1:11" ht="21.75" customHeight="1">
      <c r="A5" s="224"/>
      <c r="B5" s="225"/>
      <c r="C5" s="226" t="s">
        <v>53</v>
      </c>
      <c r="D5" s="227"/>
      <c r="E5" s="226" t="s">
        <v>54</v>
      </c>
      <c r="F5" s="227"/>
      <c r="G5" s="228"/>
      <c r="H5" s="230"/>
      <c r="I5" s="231"/>
    </row>
    <row r="6" spans="1:11" ht="37.5" customHeight="1">
      <c r="A6" s="224"/>
      <c r="B6" s="225"/>
      <c r="C6" s="109" t="s">
        <v>55</v>
      </c>
      <c r="D6" s="109" t="s">
        <v>56</v>
      </c>
      <c r="E6" s="109" t="s">
        <v>55</v>
      </c>
      <c r="F6" s="109" t="s">
        <v>56</v>
      </c>
      <c r="G6" s="176" t="s">
        <v>55</v>
      </c>
      <c r="H6" s="176" t="s">
        <v>56</v>
      </c>
      <c r="I6" s="177" t="s">
        <v>55</v>
      </c>
    </row>
    <row r="7" spans="1:11" s="179" customFormat="1" ht="21.75">
      <c r="A7" s="135" t="s">
        <v>31</v>
      </c>
      <c r="B7" s="84" t="s">
        <v>32</v>
      </c>
      <c r="C7" s="62">
        <v>12610.247431</v>
      </c>
      <c r="D7" s="178">
        <v>18.087002391859389</v>
      </c>
      <c r="E7" s="62">
        <v>54917.527485999999</v>
      </c>
      <c r="F7" s="178">
        <v>78.768751876545622</v>
      </c>
      <c r="G7" s="62">
        <v>2192.166275</v>
      </c>
      <c r="H7" s="178">
        <v>3.1442457315949941</v>
      </c>
      <c r="I7" s="62">
        <v>69719.941191999998</v>
      </c>
      <c r="K7" s="180"/>
    </row>
    <row r="8" spans="1:11" s="179" customFormat="1" ht="21.75">
      <c r="A8" s="136" t="s">
        <v>33</v>
      </c>
      <c r="B8" s="85" t="s">
        <v>34</v>
      </c>
      <c r="C8" s="61">
        <v>11374.134248</v>
      </c>
      <c r="D8" s="181">
        <v>17.135461732045702</v>
      </c>
      <c r="E8" s="61">
        <v>53000.595045000002</v>
      </c>
      <c r="F8" s="181">
        <v>79.846927103831433</v>
      </c>
      <c r="G8" s="61">
        <v>2003.0224470000001</v>
      </c>
      <c r="H8" s="181">
        <v>3.0176111641228665</v>
      </c>
      <c r="I8" s="61">
        <v>66377.751740000007</v>
      </c>
      <c r="K8" s="180"/>
    </row>
    <row r="9" spans="1:11" s="179" customFormat="1" ht="21.75">
      <c r="A9" s="135" t="s">
        <v>33</v>
      </c>
      <c r="B9" s="84" t="s">
        <v>35</v>
      </c>
      <c r="C9" s="62">
        <v>14047.815173999999</v>
      </c>
      <c r="D9" s="178">
        <v>19.709018584036581</v>
      </c>
      <c r="E9" s="62">
        <v>53953.651302999999</v>
      </c>
      <c r="F9" s="178">
        <v>75.69671888733069</v>
      </c>
      <c r="G9" s="62">
        <v>3274.6100769999998</v>
      </c>
      <c r="H9" s="178">
        <v>4.5942625286327292</v>
      </c>
      <c r="I9" s="62">
        <v>71276.076553999999</v>
      </c>
      <c r="K9" s="180"/>
    </row>
    <row r="10" spans="1:11" s="179" customFormat="1" ht="21.75">
      <c r="A10" s="136" t="s">
        <v>33</v>
      </c>
      <c r="B10" s="85" t="s">
        <v>36</v>
      </c>
      <c r="C10" s="61">
        <v>12749.741266000001</v>
      </c>
      <c r="D10" s="181">
        <v>18.987437618176649</v>
      </c>
      <c r="E10" s="61">
        <v>51688.393759999999</v>
      </c>
      <c r="F10" s="181">
        <v>76.976475963394762</v>
      </c>
      <c r="G10" s="61">
        <v>2710.1633510000001</v>
      </c>
      <c r="H10" s="181">
        <v>4.036086418428587</v>
      </c>
      <c r="I10" s="61">
        <v>67148.298376999999</v>
      </c>
      <c r="K10" s="180"/>
    </row>
    <row r="11" spans="1:11" s="179" customFormat="1" ht="21.75">
      <c r="A11" s="135" t="s">
        <v>33</v>
      </c>
      <c r="B11" s="84" t="s">
        <v>37</v>
      </c>
      <c r="C11" s="62">
        <v>13449.753026</v>
      </c>
      <c r="D11" s="178">
        <v>21.105116220950521</v>
      </c>
      <c r="E11" s="62">
        <v>47075.390105999999</v>
      </c>
      <c r="F11" s="178">
        <v>73.869875336230891</v>
      </c>
      <c r="G11" s="62">
        <v>3202.3098949999999</v>
      </c>
      <c r="H11" s="178">
        <v>5.0250084428185886</v>
      </c>
      <c r="I11" s="62">
        <v>63727.453027000003</v>
      </c>
      <c r="K11" s="180"/>
    </row>
    <row r="12" spans="1:11" s="179" customFormat="1" ht="21.75">
      <c r="A12" s="136" t="s">
        <v>33</v>
      </c>
      <c r="B12" s="85" t="s">
        <v>38</v>
      </c>
      <c r="C12" s="61">
        <v>11246.158012</v>
      </c>
      <c r="D12" s="181">
        <v>19.109047178845969</v>
      </c>
      <c r="E12" s="61">
        <v>45606.980423000001</v>
      </c>
      <c r="F12" s="181">
        <v>77.4936595820446</v>
      </c>
      <c r="G12" s="61">
        <v>1999.3930740000001</v>
      </c>
      <c r="H12" s="181">
        <v>3.3972932391094233</v>
      </c>
      <c r="I12" s="61">
        <v>58852.531509</v>
      </c>
      <c r="K12" s="180"/>
    </row>
    <row r="13" spans="1:11" s="179" customFormat="1" ht="21.75">
      <c r="A13" s="135" t="s">
        <v>33</v>
      </c>
      <c r="B13" s="84" t="s">
        <v>39</v>
      </c>
      <c r="C13" s="62">
        <v>13814.852094</v>
      </c>
      <c r="D13" s="178">
        <v>21.533309161853182</v>
      </c>
      <c r="E13" s="62">
        <v>47983.612433000002</v>
      </c>
      <c r="F13" s="178">
        <v>74.792401264367186</v>
      </c>
      <c r="G13" s="62">
        <v>2357.2673679999998</v>
      </c>
      <c r="H13" s="178">
        <v>3.6742895737796335</v>
      </c>
      <c r="I13" s="62">
        <v>64155.731894999997</v>
      </c>
      <c r="K13" s="180"/>
    </row>
    <row r="14" spans="1:11" s="179" customFormat="1" ht="21.75">
      <c r="A14" s="136" t="s">
        <v>33</v>
      </c>
      <c r="B14" s="85" t="s">
        <v>40</v>
      </c>
      <c r="C14" s="61">
        <v>15243.525427</v>
      </c>
      <c r="D14" s="181">
        <v>22.377852637581462</v>
      </c>
      <c r="E14" s="61">
        <v>50304.497692999998</v>
      </c>
      <c r="F14" s="181">
        <v>73.848181759031277</v>
      </c>
      <c r="G14" s="61">
        <v>2570.7802069999998</v>
      </c>
      <c r="H14" s="181">
        <v>3.7739656033872651</v>
      </c>
      <c r="I14" s="61">
        <v>68118.803327000001</v>
      </c>
      <c r="K14" s="180"/>
    </row>
    <row r="15" spans="1:11" s="179" customFormat="1" ht="43.5">
      <c r="A15" s="135" t="s">
        <v>33</v>
      </c>
      <c r="B15" s="84" t="s">
        <v>41</v>
      </c>
      <c r="C15" s="62">
        <v>11171.89573</v>
      </c>
      <c r="D15" s="178">
        <v>17.452284613348393</v>
      </c>
      <c r="E15" s="62">
        <v>51118.808144000002</v>
      </c>
      <c r="F15" s="178">
        <v>79.855738935028498</v>
      </c>
      <c r="G15" s="62">
        <v>1723.240303</v>
      </c>
      <c r="H15" s="178">
        <v>2.6919764516231055</v>
      </c>
      <c r="I15" s="62">
        <v>64013.944176999998</v>
      </c>
      <c r="K15" s="180"/>
    </row>
    <row r="16" spans="1:11" s="179" customFormat="1" ht="21.75">
      <c r="A16" s="136" t="s">
        <v>33</v>
      </c>
      <c r="B16" s="85" t="s">
        <v>42</v>
      </c>
      <c r="C16" s="61">
        <v>14806.489459</v>
      </c>
      <c r="D16" s="181">
        <v>19.263617337010487</v>
      </c>
      <c r="E16" s="61">
        <v>58918.344124000003</v>
      </c>
      <c r="F16" s="181">
        <v>76.654256127211042</v>
      </c>
      <c r="G16" s="61">
        <v>3137.6227250000002</v>
      </c>
      <c r="H16" s="181">
        <v>4.0821265357784693</v>
      </c>
      <c r="I16" s="61">
        <v>76862.456307999993</v>
      </c>
      <c r="K16" s="180"/>
    </row>
    <row r="17" spans="1:11" s="179" customFormat="1" ht="43.5">
      <c r="A17" s="135" t="s">
        <v>33</v>
      </c>
      <c r="B17" s="84" t="s">
        <v>43</v>
      </c>
      <c r="C17" s="62">
        <v>15272.584158</v>
      </c>
      <c r="D17" s="178">
        <v>18.92853489471738</v>
      </c>
      <c r="E17" s="62">
        <v>61724.832649999997</v>
      </c>
      <c r="F17" s="178">
        <v>76.500521234588277</v>
      </c>
      <c r="G17" s="62">
        <v>3688.089191</v>
      </c>
      <c r="H17" s="178">
        <v>4.5709438706943342</v>
      </c>
      <c r="I17" s="62">
        <v>80685.505999000001</v>
      </c>
      <c r="K17" s="180"/>
    </row>
    <row r="18" spans="1:11" s="179" customFormat="1" ht="21.75">
      <c r="A18" s="136" t="s">
        <v>33</v>
      </c>
      <c r="B18" s="85" t="s">
        <v>44</v>
      </c>
      <c r="C18" s="61">
        <v>15345.073621</v>
      </c>
      <c r="D18" s="181">
        <v>18.957924374508607</v>
      </c>
      <c r="E18" s="61">
        <v>62109.650191000001</v>
      </c>
      <c r="F18" s="181">
        <v>76.732773027349566</v>
      </c>
      <c r="G18" s="61">
        <v>3488.0699129999998</v>
      </c>
      <c r="H18" s="181">
        <v>4.3093025981418212</v>
      </c>
      <c r="I18" s="61">
        <v>80942.793724999996</v>
      </c>
      <c r="K18" s="180"/>
    </row>
    <row r="19" spans="1:11" s="179" customFormat="1" ht="21.75">
      <c r="A19" s="135" t="s">
        <v>45</v>
      </c>
      <c r="B19" s="84" t="s">
        <v>32</v>
      </c>
      <c r="C19" s="62">
        <v>15836.210406</v>
      </c>
      <c r="D19" s="178">
        <v>18.799251193137401</v>
      </c>
      <c r="E19" s="62">
        <v>66197.455090000003</v>
      </c>
      <c r="F19" s="178">
        <v>78.583357677026186</v>
      </c>
      <c r="G19" s="62">
        <v>2204.8514709999999</v>
      </c>
      <c r="H19" s="178">
        <v>2.6173911298364132</v>
      </c>
      <c r="I19" s="62">
        <v>84238.516967000003</v>
      </c>
      <c r="K19" s="180"/>
    </row>
    <row r="20" spans="1:11" s="179" customFormat="1" ht="21.75">
      <c r="A20" s="136" t="s">
        <v>33</v>
      </c>
      <c r="B20" s="85" t="s">
        <v>34</v>
      </c>
      <c r="C20" s="61">
        <v>16249.774884</v>
      </c>
      <c r="D20" s="181">
        <v>20.954014751285804</v>
      </c>
      <c r="E20" s="61">
        <v>59262.583508999996</v>
      </c>
      <c r="F20" s="181">
        <v>76.418846286270366</v>
      </c>
      <c r="G20" s="61">
        <v>2037.338297</v>
      </c>
      <c r="H20" s="181">
        <v>2.6271389624438259</v>
      </c>
      <c r="I20" s="61">
        <v>77549.696689999997</v>
      </c>
      <c r="K20" s="180"/>
    </row>
    <row r="21" spans="1:11" s="179" customFormat="1" ht="21.75">
      <c r="A21" s="135" t="s">
        <v>33</v>
      </c>
      <c r="B21" s="84" t="s">
        <v>35</v>
      </c>
      <c r="C21" s="62">
        <v>17335.486095</v>
      </c>
      <c r="D21" s="178">
        <v>21.026274711903252</v>
      </c>
      <c r="E21" s="62">
        <v>62187.504972000002</v>
      </c>
      <c r="F21" s="178">
        <v>75.427453030362884</v>
      </c>
      <c r="G21" s="62">
        <v>2923.7872259999999</v>
      </c>
      <c r="H21" s="178">
        <v>3.5462722577338588</v>
      </c>
      <c r="I21" s="62">
        <v>82446.778292999996</v>
      </c>
      <c r="K21" s="180"/>
    </row>
    <row r="22" spans="1:11" s="179" customFormat="1" ht="21.75">
      <c r="A22" s="136" t="s">
        <v>33</v>
      </c>
      <c r="B22" s="85" t="s">
        <v>36</v>
      </c>
      <c r="C22" s="61">
        <v>17262.061586</v>
      </c>
      <c r="D22" s="181">
        <v>19.254881694309432</v>
      </c>
      <c r="E22" s="61">
        <v>68776.560266</v>
      </c>
      <c r="F22" s="181">
        <v>76.716475877794537</v>
      </c>
      <c r="G22" s="61">
        <v>3611.690521</v>
      </c>
      <c r="H22" s="181">
        <v>4.0286424278960276</v>
      </c>
      <c r="I22" s="61">
        <v>89650.312372999993</v>
      </c>
      <c r="K22" s="180"/>
    </row>
    <row r="23" spans="1:11" s="179" customFormat="1" ht="21.75">
      <c r="A23" s="135" t="s">
        <v>33</v>
      </c>
      <c r="B23" s="84" t="s">
        <v>37</v>
      </c>
      <c r="C23" s="62">
        <v>18866.743524000001</v>
      </c>
      <c r="D23" s="178">
        <v>19.571418485122287</v>
      </c>
      <c r="E23" s="62">
        <v>74400.369154</v>
      </c>
      <c r="F23" s="178">
        <v>77.179231185721903</v>
      </c>
      <c r="G23" s="62">
        <v>3132.3564679999999</v>
      </c>
      <c r="H23" s="178">
        <v>3.2493503291558055</v>
      </c>
      <c r="I23" s="62">
        <v>96399.469146000003</v>
      </c>
      <c r="K23" s="180"/>
    </row>
    <row r="24" spans="1:11" s="179" customFormat="1" ht="21.75">
      <c r="A24" s="136" t="s">
        <v>33</v>
      </c>
      <c r="B24" s="85" t="s">
        <v>38</v>
      </c>
      <c r="C24" s="61">
        <v>15977.674000000001</v>
      </c>
      <c r="D24" s="181">
        <v>16.810774665485454</v>
      </c>
      <c r="E24" s="61">
        <v>77159.593408999994</v>
      </c>
      <c r="F24" s="181">
        <v>81.182814099172091</v>
      </c>
      <c r="G24" s="61">
        <v>1906.978427</v>
      </c>
      <c r="H24" s="181">
        <v>2.0064112353424473</v>
      </c>
      <c r="I24" s="61">
        <v>95044.245836000002</v>
      </c>
      <c r="K24" s="180"/>
    </row>
    <row r="25" spans="1:11" s="179" customFormat="1" ht="21.75">
      <c r="A25" s="135" t="s">
        <v>33</v>
      </c>
      <c r="B25" s="84" t="s">
        <v>39</v>
      </c>
      <c r="C25" s="62">
        <v>18489.068057</v>
      </c>
      <c r="D25" s="178">
        <v>18.752189529840098</v>
      </c>
      <c r="E25" s="62">
        <v>77055.971483999994</v>
      </c>
      <c r="F25" s="178">
        <v>78.152569789846922</v>
      </c>
      <c r="G25" s="62">
        <v>3051.8097899999998</v>
      </c>
      <c r="H25" s="178">
        <v>3.0952406803129717</v>
      </c>
      <c r="I25" s="62">
        <v>98596.849331000005</v>
      </c>
      <c r="K25" s="180"/>
    </row>
    <row r="26" spans="1:11" s="179" customFormat="1" ht="21.75">
      <c r="A26" s="136" t="s">
        <v>33</v>
      </c>
      <c r="B26" s="85" t="s">
        <v>40</v>
      </c>
      <c r="C26" s="61">
        <v>14684.771129999999</v>
      </c>
      <c r="D26" s="181">
        <v>15.865504513305307</v>
      </c>
      <c r="E26" s="61">
        <v>75918.928935999997</v>
      </c>
      <c r="F26" s="181">
        <v>82.023212960991714</v>
      </c>
      <c r="G26" s="61">
        <v>1954.1578810000001</v>
      </c>
      <c r="H26" s="181">
        <v>2.1112825257029821</v>
      </c>
      <c r="I26" s="61">
        <v>92557.857946999997</v>
      </c>
      <c r="K26" s="180"/>
    </row>
    <row r="27" spans="1:11" s="179" customFormat="1" ht="43.5">
      <c r="A27" s="135" t="s">
        <v>33</v>
      </c>
      <c r="B27" s="84" t="s">
        <v>41</v>
      </c>
      <c r="C27" s="62">
        <v>16366.664906</v>
      </c>
      <c r="D27" s="178">
        <v>16.824815979668401</v>
      </c>
      <c r="E27" s="62">
        <v>77966.245150000002</v>
      </c>
      <c r="F27" s="178">
        <v>80.148749596111742</v>
      </c>
      <c r="G27" s="62">
        <v>2944.0225759999998</v>
      </c>
      <c r="H27" s="178">
        <v>3.0264344242198491</v>
      </c>
      <c r="I27" s="62">
        <v>97276.932631999996</v>
      </c>
      <c r="K27" s="180"/>
    </row>
    <row r="28" spans="1:11" s="179" customFormat="1" ht="19.5" customHeight="1">
      <c r="A28" s="136" t="s">
        <v>33</v>
      </c>
      <c r="B28" s="85" t="s">
        <v>42</v>
      </c>
      <c r="C28" s="61">
        <v>17162.441709999999</v>
      </c>
      <c r="D28" s="181">
        <v>16.206270301844178</v>
      </c>
      <c r="E28" s="61">
        <v>85877.322027000002</v>
      </c>
      <c r="F28" s="181">
        <v>81.092837317964523</v>
      </c>
      <c r="G28" s="61">
        <v>2860.2452739999999</v>
      </c>
      <c r="H28" s="181">
        <v>2.7008923801913007</v>
      </c>
      <c r="I28" s="61">
        <v>105900.009011</v>
      </c>
      <c r="K28" s="180"/>
    </row>
    <row r="29" spans="1:11" s="179" customFormat="1" ht="19.5" customHeight="1">
      <c r="A29" s="135" t="s">
        <v>33</v>
      </c>
      <c r="B29" s="84" t="s">
        <v>43</v>
      </c>
      <c r="C29" s="62">
        <v>17311.101903999999</v>
      </c>
      <c r="D29" s="178">
        <v>18.44417856765229</v>
      </c>
      <c r="E29" s="62">
        <v>73665.270625000005</v>
      </c>
      <c r="F29" s="178">
        <v>78.486939374320428</v>
      </c>
      <c r="G29" s="62">
        <v>2880.3521850000002</v>
      </c>
      <c r="H29" s="178">
        <v>3.068882058027278</v>
      </c>
      <c r="I29" s="62">
        <v>93856.724713999996</v>
      </c>
      <c r="K29" s="180"/>
    </row>
    <row r="30" spans="1:11" s="179" customFormat="1" ht="19.5" customHeight="1">
      <c r="A30" s="136" t="s">
        <v>33</v>
      </c>
      <c r="B30" s="85" t="s">
        <v>44</v>
      </c>
      <c r="C30" s="61">
        <v>18227.505478999999</v>
      </c>
      <c r="D30" s="181">
        <v>20.166941475121746</v>
      </c>
      <c r="E30" s="61">
        <v>69974.597704</v>
      </c>
      <c r="F30" s="181">
        <v>77.420007815527839</v>
      </c>
      <c r="G30" s="61">
        <v>2180.9898680000001</v>
      </c>
      <c r="H30" s="181">
        <v>2.4130507093504137</v>
      </c>
      <c r="I30" s="61">
        <v>90383.093051000003</v>
      </c>
      <c r="K30" s="180"/>
    </row>
    <row r="31" spans="1:11" s="179" customFormat="1" ht="19.5" customHeight="1">
      <c r="A31" s="135" t="s">
        <v>46</v>
      </c>
      <c r="B31" s="84" t="s">
        <v>32</v>
      </c>
      <c r="C31" s="62">
        <v>16809.362083</v>
      </c>
      <c r="D31" s="178">
        <v>20.300125831542619</v>
      </c>
      <c r="E31" s="62">
        <v>63404.694810000001</v>
      </c>
      <c r="F31" s="178">
        <v>76.571810197085227</v>
      </c>
      <c r="G31" s="62">
        <v>2590.1691620000001</v>
      </c>
      <c r="H31" s="178">
        <v>3.1280639713721436</v>
      </c>
      <c r="I31" s="62">
        <v>82804.226055000006</v>
      </c>
      <c r="K31" s="180"/>
    </row>
    <row r="32" spans="1:11" ht="19.5" customHeight="1">
      <c r="A32" s="136" t="s">
        <v>33</v>
      </c>
      <c r="B32" s="85" t="s">
        <v>34</v>
      </c>
      <c r="C32" s="61">
        <v>15012.304722999999</v>
      </c>
      <c r="D32" s="181">
        <v>19.182693976126146</v>
      </c>
      <c r="E32" s="61">
        <v>59728.440519000003</v>
      </c>
      <c r="F32" s="181">
        <v>76.320885919125374</v>
      </c>
      <c r="G32" s="61">
        <v>3518.8815949999998</v>
      </c>
      <c r="H32" s="181">
        <v>4.4964201047484735</v>
      </c>
      <c r="I32" s="61">
        <v>78259.626837000003</v>
      </c>
      <c r="K32" s="182"/>
    </row>
    <row r="33" spans="1:11" ht="19.5" customHeight="1">
      <c r="A33" s="135" t="s">
        <v>33</v>
      </c>
      <c r="B33" s="84" t="s">
        <v>35</v>
      </c>
      <c r="C33" s="62">
        <v>16799.567083000002</v>
      </c>
      <c r="D33" s="178">
        <v>19.085337039460175</v>
      </c>
      <c r="E33" s="62">
        <v>66714.560580999998</v>
      </c>
      <c r="F33" s="178">
        <v>75.791826529644936</v>
      </c>
      <c r="G33" s="62">
        <v>4509.2960160000002</v>
      </c>
      <c r="H33" s="178">
        <v>5.1228364308948908</v>
      </c>
      <c r="I33" s="62">
        <v>88023.423680000007</v>
      </c>
      <c r="K33" s="182"/>
    </row>
    <row r="34" spans="1:11" ht="19.5" customHeight="1">
      <c r="A34" s="136" t="s">
        <v>33</v>
      </c>
      <c r="B34" s="85" t="s">
        <v>36</v>
      </c>
      <c r="C34" s="61">
        <v>16564.169161000002</v>
      </c>
      <c r="D34" s="181">
        <v>18.666737696026146</v>
      </c>
      <c r="E34" s="61">
        <v>68173.435414000007</v>
      </c>
      <c r="F34" s="181">
        <v>76.827012833602964</v>
      </c>
      <c r="G34" s="61">
        <v>3998.6782760000001</v>
      </c>
      <c r="H34" s="181">
        <v>4.5062494703708866</v>
      </c>
      <c r="I34" s="61">
        <v>88736.282850999996</v>
      </c>
      <c r="K34" s="182"/>
    </row>
    <row r="35" spans="1:11" ht="19.5" customHeight="1">
      <c r="A35" s="135" t="s">
        <v>33</v>
      </c>
      <c r="B35" s="84" t="s">
        <v>37</v>
      </c>
      <c r="C35" s="62">
        <v>15781.071212999999</v>
      </c>
      <c r="D35" s="178">
        <v>18.200316675064581</v>
      </c>
      <c r="E35" s="62">
        <v>68142.849273999993</v>
      </c>
      <c r="F35" s="178">
        <v>78.589179352180821</v>
      </c>
      <c r="G35" s="62">
        <v>2783.7533119999998</v>
      </c>
      <c r="H35" s="178">
        <v>3.2105039727546067</v>
      </c>
      <c r="I35" s="62">
        <v>86707.673798999997</v>
      </c>
      <c r="K35" s="182"/>
    </row>
    <row r="36" spans="1:11" ht="19.5" customHeight="1">
      <c r="A36" s="136" t="s">
        <v>33</v>
      </c>
      <c r="B36" s="85" t="s">
        <v>38</v>
      </c>
      <c r="C36" s="61">
        <v>14626.597575</v>
      </c>
      <c r="D36" s="181">
        <v>18.952985481900107</v>
      </c>
      <c r="E36" s="61">
        <v>59505.333743000003</v>
      </c>
      <c r="F36" s="181">
        <v>77.106361937130103</v>
      </c>
      <c r="G36" s="61">
        <v>3041.1219139999998</v>
      </c>
      <c r="H36" s="181">
        <v>3.9406525809697923</v>
      </c>
      <c r="I36" s="61">
        <v>77173.053232000006</v>
      </c>
      <c r="K36" s="182"/>
    </row>
    <row r="37" spans="1:11" ht="19.5" customHeight="1">
      <c r="A37" s="135" t="s">
        <v>33</v>
      </c>
      <c r="B37" s="84" t="s">
        <v>39</v>
      </c>
      <c r="C37" s="62">
        <v>15791.68132</v>
      </c>
      <c r="D37" s="178">
        <v>19.281416981560952</v>
      </c>
      <c r="E37" s="62">
        <v>62897.880581999998</v>
      </c>
      <c r="F37" s="178">
        <v>76.79741239598215</v>
      </c>
      <c r="G37" s="62">
        <v>3211.4795779999999</v>
      </c>
      <c r="H37" s="178">
        <v>3.9211706224569003</v>
      </c>
      <c r="I37" s="62">
        <v>81901.04148</v>
      </c>
      <c r="K37" s="182"/>
    </row>
    <row r="38" spans="1:11" ht="19.5" customHeight="1">
      <c r="A38" s="136" t="s">
        <v>33</v>
      </c>
      <c r="B38" s="85" t="s">
        <v>40</v>
      </c>
      <c r="C38" s="61">
        <v>14399.789290999999</v>
      </c>
      <c r="D38" s="181">
        <v>18.78817082623554</v>
      </c>
      <c r="E38" s="61">
        <v>59843.640958999997</v>
      </c>
      <c r="F38" s="181">
        <v>78.081180667298284</v>
      </c>
      <c r="G38" s="61">
        <v>2399.4181899999999</v>
      </c>
      <c r="H38" s="181">
        <v>3.1306485064661826</v>
      </c>
      <c r="I38" s="61">
        <v>76642.848440000002</v>
      </c>
      <c r="K38" s="182"/>
    </row>
    <row r="39" spans="1:11" ht="19.5" customHeight="1">
      <c r="A39" s="135" t="s">
        <v>33</v>
      </c>
      <c r="B39" s="84" t="s">
        <v>41</v>
      </c>
      <c r="C39" s="62">
        <v>15880.650005</v>
      </c>
      <c r="D39" s="178">
        <v>20.536252098150438</v>
      </c>
      <c r="E39" s="62">
        <v>57263.223791999997</v>
      </c>
      <c r="F39" s="178">
        <v>74.050621314307989</v>
      </c>
      <c r="G39" s="62">
        <v>4185.9618959999998</v>
      </c>
      <c r="H39" s="178">
        <v>5.4131265875415782</v>
      </c>
      <c r="I39" s="62">
        <v>77329.835693000001</v>
      </c>
      <c r="K39" s="182"/>
    </row>
    <row r="40" spans="1:11" ht="19.5" customHeight="1">
      <c r="A40" s="136" t="s">
        <v>33</v>
      </c>
      <c r="B40" s="85" t="s">
        <v>42</v>
      </c>
      <c r="C40" s="61">
        <v>15927.072399000001</v>
      </c>
      <c r="D40" s="181">
        <v>20.748691177392921</v>
      </c>
      <c r="E40" s="61">
        <v>57816.935870000001</v>
      </c>
      <c r="F40" s="181">
        <v>75.319915495899991</v>
      </c>
      <c r="G40" s="61">
        <v>3017.8089599999998</v>
      </c>
      <c r="H40" s="181">
        <v>3.9313933267070911</v>
      </c>
      <c r="I40" s="61">
        <v>76761.817228999993</v>
      </c>
      <c r="K40" s="182"/>
    </row>
    <row r="41" spans="1:11" ht="19.5" customHeight="1">
      <c r="A41" s="135" t="s">
        <v>33</v>
      </c>
      <c r="B41" s="84" t="s">
        <v>43</v>
      </c>
      <c r="C41" s="62">
        <v>14747.665518</v>
      </c>
      <c r="D41" s="178">
        <v>18.244431207016827</v>
      </c>
      <c r="E41" s="62">
        <v>62463.597029999997</v>
      </c>
      <c r="F41" s="178">
        <v>77.2741148465648</v>
      </c>
      <c r="G41" s="62">
        <v>3622.5291480000001</v>
      </c>
      <c r="H41" s="178">
        <v>4.481453946418374</v>
      </c>
      <c r="I41" s="62">
        <v>80833.791696</v>
      </c>
      <c r="K41" s="182"/>
    </row>
    <row r="42" spans="1:11" ht="19.5" customHeight="1">
      <c r="A42" s="136" t="s">
        <v>33</v>
      </c>
      <c r="B42" s="85" t="s">
        <v>44</v>
      </c>
      <c r="C42" s="61">
        <v>14992.337121</v>
      </c>
      <c r="D42" s="181">
        <v>17.465699886290459</v>
      </c>
      <c r="E42" s="61">
        <v>65873.536108</v>
      </c>
      <c r="F42" s="181">
        <v>76.741031289877043</v>
      </c>
      <c r="G42" s="61">
        <v>4972.8690980000001</v>
      </c>
      <c r="H42" s="181">
        <v>5.7932688238324959</v>
      </c>
      <c r="I42" s="61">
        <v>85838.742327</v>
      </c>
      <c r="K42" s="182"/>
    </row>
    <row r="43" spans="1:11" ht="19.5" customHeight="1" thickBot="1">
      <c r="A43" s="137" t="s">
        <v>47</v>
      </c>
      <c r="B43" s="138" t="s">
        <v>32</v>
      </c>
      <c r="C43" s="183">
        <v>13665.336098</v>
      </c>
      <c r="D43" s="184">
        <v>16.609399934824008</v>
      </c>
      <c r="E43" s="183">
        <v>65303.139630999998</v>
      </c>
      <c r="F43" s="184">
        <v>79.372066325516755</v>
      </c>
      <c r="G43" s="183">
        <v>3306.2370940000001</v>
      </c>
      <c r="H43" s="184">
        <v>4.0185337396592375</v>
      </c>
      <c r="I43" s="183">
        <v>82274.712822999994</v>
      </c>
      <c r="K43" s="182"/>
    </row>
    <row r="44" spans="1:11" ht="19.5" customHeight="1" thickBot="1">
      <c r="A44" s="185" t="s">
        <v>33</v>
      </c>
      <c r="B44" s="186" t="s">
        <v>34</v>
      </c>
      <c r="C44" s="187">
        <v>13245.401425</v>
      </c>
      <c r="D44" s="187">
        <v>20.745821760966109</v>
      </c>
      <c r="E44" s="187">
        <v>47818.035559000004</v>
      </c>
      <c r="F44" s="187">
        <v>74.895762750848718</v>
      </c>
      <c r="G44" s="187">
        <v>2782.6790080000001</v>
      </c>
      <c r="H44" s="187">
        <v>4.3584154881851749</v>
      </c>
      <c r="I44" s="187">
        <v>63846.115991999999</v>
      </c>
      <c r="K44" s="182"/>
    </row>
    <row r="45" spans="1:11" ht="19.5" customHeight="1" thickBot="1">
      <c r="A45" s="185" t="s">
        <v>33</v>
      </c>
      <c r="B45" s="186" t="s">
        <v>35</v>
      </c>
      <c r="C45" s="187">
        <v>13621.355856</v>
      </c>
      <c r="D45" s="187">
        <v>29.90264458831798</v>
      </c>
      <c r="E45" s="187">
        <v>29892.687870999998</v>
      </c>
      <c r="F45" s="187">
        <v>65.622719988062002</v>
      </c>
      <c r="G45" s="187">
        <v>2038.3013699999999</v>
      </c>
      <c r="H45" s="187">
        <v>4.4746354236200219</v>
      </c>
      <c r="I45" s="187">
        <v>45552.345096999998</v>
      </c>
      <c r="K45" s="182"/>
    </row>
    <row r="46" spans="1:11" ht="19.5" customHeight="1" thickBot="1">
      <c r="A46" s="185" t="s">
        <v>33</v>
      </c>
      <c r="B46" s="186" t="s">
        <v>36</v>
      </c>
      <c r="C46" s="187">
        <v>11595.212407000001</v>
      </c>
      <c r="D46" s="187">
        <v>30.402891627906058</v>
      </c>
      <c r="E46" s="187">
        <v>24727.512382000001</v>
      </c>
      <c r="F46" s="187">
        <v>64.836059296662711</v>
      </c>
      <c r="G46" s="187">
        <v>1815.793576</v>
      </c>
      <c r="H46" s="187">
        <v>4.7610490754312238</v>
      </c>
      <c r="I46" s="187">
        <v>38138.518365000004</v>
      </c>
      <c r="K46" s="182"/>
    </row>
    <row r="47" spans="1:11" ht="19.5" customHeight="1" thickBot="1">
      <c r="A47" s="185" t="s">
        <v>33</v>
      </c>
      <c r="B47" s="186" t="s">
        <v>37</v>
      </c>
      <c r="C47" s="187">
        <v>10523.686517</v>
      </c>
      <c r="D47" s="187">
        <v>28.186994962939565</v>
      </c>
      <c r="E47" s="187">
        <v>24389.752505</v>
      </c>
      <c r="F47" s="187">
        <v>65.326331214373411</v>
      </c>
      <c r="G47" s="187">
        <v>2421.816229</v>
      </c>
      <c r="H47" s="187">
        <v>6.4866738226870249</v>
      </c>
      <c r="I47" s="187">
        <v>37335.255251000002</v>
      </c>
      <c r="K47" s="182"/>
    </row>
    <row r="48" spans="1:11" ht="19.5" customHeight="1" thickBot="1">
      <c r="A48" s="185" t="s">
        <v>33</v>
      </c>
      <c r="B48" s="186" t="s">
        <v>38</v>
      </c>
      <c r="C48" s="187">
        <v>13555.394713</v>
      </c>
      <c r="D48" s="187">
        <v>30.680704532013571</v>
      </c>
      <c r="E48" s="187">
        <v>27375.148475999998</v>
      </c>
      <c r="F48" s="187">
        <v>61.95974810727428</v>
      </c>
      <c r="G48" s="187">
        <v>3251.6062099999999</v>
      </c>
      <c r="H48" s="187">
        <v>7.359547360712142</v>
      </c>
      <c r="I48" s="187">
        <v>44182.149399000002</v>
      </c>
      <c r="K48" s="182"/>
    </row>
    <row r="49" spans="1:11" ht="19.5" customHeight="1" thickBot="1">
      <c r="A49" s="185" t="s">
        <v>33</v>
      </c>
      <c r="B49" s="186" t="s">
        <v>39</v>
      </c>
      <c r="C49" s="187">
        <v>14436.988926</v>
      </c>
      <c r="D49" s="187">
        <v>28.260967558764101</v>
      </c>
      <c r="E49" s="187">
        <v>33468.448402000002</v>
      </c>
      <c r="F49" s="187">
        <v>65.515789987736412</v>
      </c>
      <c r="G49" s="187">
        <v>3179.1155840000001</v>
      </c>
      <c r="H49" s="187">
        <v>6.2232424534995019</v>
      </c>
      <c r="I49" s="187">
        <v>51084.552911999999</v>
      </c>
      <c r="K49" s="182"/>
    </row>
    <row r="50" spans="1:11" ht="19.5" customHeight="1" thickBot="1">
      <c r="A50" s="185" t="s">
        <v>33</v>
      </c>
      <c r="B50" s="186" t="s">
        <v>40</v>
      </c>
      <c r="C50" s="187">
        <v>15473.537805</v>
      </c>
      <c r="D50" s="187">
        <v>27.572371614914449</v>
      </c>
      <c r="E50" s="187">
        <v>38021.458642999998</v>
      </c>
      <c r="F50" s="187">
        <v>67.750620462965088</v>
      </c>
      <c r="G50" s="187">
        <v>2624.7237599999999</v>
      </c>
      <c r="H50" s="187">
        <v>4.6770079221204659</v>
      </c>
      <c r="I50" s="187">
        <v>56119.720207999999</v>
      </c>
      <c r="K50" s="182"/>
    </row>
    <row r="51" spans="1:11" ht="19.5" customHeight="1" thickBot="1">
      <c r="A51" s="185" t="s">
        <v>33</v>
      </c>
      <c r="B51" s="186" t="s">
        <v>41</v>
      </c>
      <c r="C51" s="187">
        <v>15868.172477</v>
      </c>
      <c r="D51" s="187">
        <v>29.729648942754373</v>
      </c>
      <c r="E51" s="187">
        <v>35072.322852999998</v>
      </c>
      <c r="F51" s="187">
        <v>65.70938446364552</v>
      </c>
      <c r="G51" s="187">
        <v>2434.4116779999999</v>
      </c>
      <c r="H51" s="187">
        <v>4.5609665936001029</v>
      </c>
      <c r="I51" s="187">
        <v>53374.907008000002</v>
      </c>
      <c r="K51" s="182"/>
    </row>
    <row r="52" spans="1:11" ht="19.5" customHeight="1" thickBot="1">
      <c r="A52" s="185" t="s">
        <v>33</v>
      </c>
      <c r="B52" s="186" t="s">
        <v>42</v>
      </c>
      <c r="C52" s="187">
        <v>15520.342569</v>
      </c>
      <c r="D52" s="187">
        <v>27.763491615802838</v>
      </c>
      <c r="E52" s="187">
        <v>36934.253058000002</v>
      </c>
      <c r="F52" s="187">
        <v>66.069664413199419</v>
      </c>
      <c r="G52" s="187">
        <v>3447.3881139999999</v>
      </c>
      <c r="H52" s="187">
        <v>6.1668439709977481</v>
      </c>
      <c r="I52" s="187">
        <v>55901.983740999996</v>
      </c>
      <c r="K52" s="182"/>
    </row>
    <row r="53" spans="1:11" ht="19.5" customHeight="1" thickBot="1">
      <c r="A53" s="185" t="s">
        <v>33</v>
      </c>
      <c r="B53" s="186" t="s">
        <v>43</v>
      </c>
      <c r="C53" s="187">
        <v>15464.046635000001</v>
      </c>
      <c r="D53" s="187">
        <v>26.296574280784114</v>
      </c>
      <c r="E53" s="187">
        <v>38204.065912999999</v>
      </c>
      <c r="F53" s="187">
        <v>64.965922621790966</v>
      </c>
      <c r="G53" s="187">
        <v>5138.2037039999996</v>
      </c>
      <c r="H53" s="187">
        <v>8.7375030974249306</v>
      </c>
      <c r="I53" s="187">
        <v>58806.316251999997</v>
      </c>
      <c r="K53" s="182"/>
    </row>
    <row r="54" spans="1:11" ht="19.5" customHeight="1" thickBot="1">
      <c r="A54" s="185" t="s">
        <v>33</v>
      </c>
      <c r="B54" s="186" t="s">
        <v>44</v>
      </c>
      <c r="C54" s="187">
        <v>16011.81134</v>
      </c>
      <c r="D54" s="187">
        <v>24.507104662947565</v>
      </c>
      <c r="E54" s="187">
        <v>46392.399966999998</v>
      </c>
      <c r="F54" s="187">
        <v>71.00654494450184</v>
      </c>
      <c r="G54" s="187">
        <v>2931.1743299999998</v>
      </c>
      <c r="H54" s="187">
        <v>4.4863503925506034</v>
      </c>
      <c r="I54" s="187">
        <v>65335.385636999999</v>
      </c>
      <c r="K54" s="182"/>
    </row>
    <row r="55" spans="1:11" ht="19.5" customHeight="1" thickBot="1">
      <c r="A55" s="185" t="s">
        <v>48</v>
      </c>
      <c r="B55" s="186" t="s">
        <v>32</v>
      </c>
      <c r="C55" s="187">
        <v>15204.961472999999</v>
      </c>
      <c r="D55" s="187">
        <v>21.136511794433062</v>
      </c>
      <c r="E55" s="187">
        <v>53032.29492</v>
      </c>
      <c r="F55" s="187">
        <v>73.720523991651447</v>
      </c>
      <c r="G55" s="187">
        <v>3699.6914860000002</v>
      </c>
      <c r="H55" s="187">
        <v>5.1429642139154792</v>
      </c>
      <c r="I55" s="187">
        <v>71936.947878999999</v>
      </c>
      <c r="K55" s="182"/>
    </row>
    <row r="56" spans="1:11" ht="19.5" customHeight="1" thickBot="1">
      <c r="A56" s="185" t="s">
        <v>33</v>
      </c>
      <c r="B56" s="186" t="s">
        <v>34</v>
      </c>
      <c r="C56" s="187">
        <v>15310.434168</v>
      </c>
      <c r="D56" s="187">
        <v>23.263112294160855</v>
      </c>
      <c r="E56" s="187">
        <v>47154.899455999999</v>
      </c>
      <c r="F56" s="187">
        <v>71.648505145435038</v>
      </c>
      <c r="G56" s="187">
        <v>3348.878913</v>
      </c>
      <c r="H56" s="187">
        <v>5.0883825604041046</v>
      </c>
      <c r="I56" s="187">
        <v>65814.212536999999</v>
      </c>
      <c r="K56" s="182"/>
    </row>
    <row r="57" spans="1:11" ht="19.5" customHeight="1" thickBot="1">
      <c r="A57" s="185" t="s">
        <v>33</v>
      </c>
      <c r="B57" s="186" t="s">
        <v>35</v>
      </c>
      <c r="C57" s="187">
        <v>18584.071759999999</v>
      </c>
      <c r="D57" s="187">
        <v>24.853068266889768</v>
      </c>
      <c r="E57" s="187">
        <v>52319.258532</v>
      </c>
      <c r="F57" s="187">
        <v>69.968202919210583</v>
      </c>
      <c r="G57" s="187">
        <v>3872.4340539999998</v>
      </c>
      <c r="H57" s="187">
        <v>5.1787288138996459</v>
      </c>
      <c r="I57" s="187">
        <v>74775.764345999996</v>
      </c>
      <c r="K57" s="182"/>
    </row>
    <row r="58" spans="1:11" ht="19.5" customHeight="1" thickBot="1">
      <c r="A58" s="185" t="s">
        <v>33</v>
      </c>
      <c r="B58" s="186" t="s">
        <v>36</v>
      </c>
      <c r="C58" s="187">
        <v>16928.266858999999</v>
      </c>
      <c r="D58" s="187">
        <v>23.606500688630284</v>
      </c>
      <c r="E58" s="187">
        <v>51693.717023999998</v>
      </c>
      <c r="F58" s="187">
        <v>72.08698779911613</v>
      </c>
      <c r="G58" s="187">
        <v>3088.2076539999998</v>
      </c>
      <c r="H58" s="187">
        <v>4.306511512253584</v>
      </c>
      <c r="I58" s="187">
        <v>71710.191537000006</v>
      </c>
      <c r="K58" s="182"/>
    </row>
    <row r="59" spans="1:11" ht="19.5" customHeight="1" thickBot="1">
      <c r="A59" s="185" t="s">
        <v>33</v>
      </c>
      <c r="B59" s="186" t="s">
        <v>37</v>
      </c>
      <c r="C59" s="187">
        <v>19375.693962000001</v>
      </c>
      <c r="D59" s="187">
        <v>26.804663980178802</v>
      </c>
      <c r="E59" s="187">
        <v>60160.939513000005</v>
      </c>
      <c r="F59" s="187">
        <v>73.195336019821198</v>
      </c>
      <c r="G59" s="187">
        <v>2655.6792930000001</v>
      </c>
      <c r="H59" s="187">
        <v>3.2310555617239398</v>
      </c>
      <c r="I59" s="187">
        <v>82192.312768000003</v>
      </c>
      <c r="K59" s="182"/>
    </row>
    <row r="60" spans="1:11" ht="19.5" customHeight="1" thickBot="1">
      <c r="A60" s="188"/>
      <c r="B60" s="189" t="s">
        <v>38</v>
      </c>
      <c r="C60" s="190">
        <v>21120.137583999996</v>
      </c>
      <c r="D60" s="190">
        <v>24.907301302152081</v>
      </c>
      <c r="E60" s="190">
        <v>61111.908679</v>
      </c>
      <c r="F60" s="190">
        <v>72.07020866050506</v>
      </c>
      <c r="G60" s="190">
        <v>2562.9193890000001</v>
      </c>
      <c r="H60" s="190">
        <v>3.0224900373428598</v>
      </c>
      <c r="I60" s="190">
        <v>84794.965651999999</v>
      </c>
      <c r="K60" s="182"/>
    </row>
    <row r="61" spans="1:11" ht="19.5" customHeight="1" thickBot="1">
      <c r="A61" s="188"/>
      <c r="B61" s="189" t="s">
        <v>39</v>
      </c>
      <c r="C61" s="190">
        <v>18865.014249</v>
      </c>
      <c r="D61" s="190">
        <v>20.491233097205516</v>
      </c>
      <c r="E61" s="190">
        <v>70997.210475</v>
      </c>
      <c r="F61" s="190">
        <v>77.117375576416762</v>
      </c>
      <c r="G61" s="190">
        <v>2201.6064740000002</v>
      </c>
      <c r="H61" s="190">
        <v>2.3913913263777231</v>
      </c>
      <c r="I61" s="190">
        <v>92063.831198</v>
      </c>
      <c r="K61" s="182"/>
    </row>
    <row r="62" spans="1:11" s="179" customFormat="1" ht="19.5" customHeight="1">
      <c r="A62" s="191" t="s">
        <v>33</v>
      </c>
      <c r="B62" s="189" t="s">
        <v>40</v>
      </c>
      <c r="C62" s="192">
        <v>20279.073713999998</v>
      </c>
      <c r="D62" s="192">
        <v>22.742567047405668</v>
      </c>
      <c r="E62" s="192">
        <v>66216.220421999999</v>
      </c>
      <c r="F62" s="192">
        <v>74.260138989163238</v>
      </c>
      <c r="G62" s="192">
        <v>2672.6246470000001</v>
      </c>
      <c r="H62" s="192">
        <v>2.9972939634310944</v>
      </c>
      <c r="I62" s="192">
        <v>89167.918783000001</v>
      </c>
      <c r="K62" s="180"/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/>
  <cols>
    <col min="1" max="1" width="7.140625" style="26" customWidth="1"/>
    <col min="2" max="2" width="48.42578125" style="26" customWidth="1"/>
    <col min="3" max="5" width="13.85546875" style="26" customWidth="1"/>
    <col min="6" max="6" width="0.140625" style="26" customWidth="1"/>
    <col min="7" max="7" width="11.85546875" style="26" bestFit="1" customWidth="1"/>
    <col min="8" max="9" width="8.85546875" style="26"/>
    <col min="10" max="11" width="8.85546875" style="28"/>
    <col min="12" max="245" width="8.85546875" style="26"/>
    <col min="246" max="246" width="5.85546875" style="26" customWidth="1"/>
    <col min="247" max="247" width="32.85546875" style="26" customWidth="1"/>
    <col min="248" max="248" width="5.85546875" style="26" customWidth="1"/>
    <col min="249" max="249" width="32.85546875" style="26" customWidth="1"/>
    <col min="250" max="255" width="8.85546875" style="26"/>
    <col min="256" max="256" width="32.85546875" style="26" customWidth="1"/>
    <col min="257" max="257" width="5.85546875" style="26" customWidth="1"/>
    <col min="258" max="258" width="32.85546875" style="26" customWidth="1"/>
    <col min="259" max="259" width="5.85546875" style="26" customWidth="1"/>
    <col min="260" max="501" width="8.85546875" style="26"/>
    <col min="502" max="502" width="5.85546875" style="26" customWidth="1"/>
    <col min="503" max="503" width="32.85546875" style="26" customWidth="1"/>
    <col min="504" max="504" width="5.85546875" style="26" customWidth="1"/>
    <col min="505" max="505" width="32.85546875" style="26" customWidth="1"/>
    <col min="506" max="511" width="8.85546875" style="26"/>
    <col min="512" max="512" width="32.85546875" style="26" customWidth="1"/>
    <col min="513" max="513" width="5.85546875" style="26" customWidth="1"/>
    <col min="514" max="514" width="32.85546875" style="26" customWidth="1"/>
    <col min="515" max="515" width="5.85546875" style="26" customWidth="1"/>
    <col min="516" max="757" width="8.85546875" style="26"/>
    <col min="758" max="758" width="5.85546875" style="26" customWidth="1"/>
    <col min="759" max="759" width="32.85546875" style="26" customWidth="1"/>
    <col min="760" max="760" width="5.85546875" style="26" customWidth="1"/>
    <col min="761" max="761" width="32.85546875" style="26" customWidth="1"/>
    <col min="762" max="767" width="8.85546875" style="26"/>
    <col min="768" max="768" width="32.85546875" style="26" customWidth="1"/>
    <col min="769" max="769" width="5.85546875" style="26" customWidth="1"/>
    <col min="770" max="770" width="32.85546875" style="26" customWidth="1"/>
    <col min="771" max="771" width="5.85546875" style="26" customWidth="1"/>
    <col min="772" max="1013" width="8.85546875" style="26"/>
    <col min="1014" max="1014" width="5.85546875" style="26" customWidth="1"/>
    <col min="1015" max="1015" width="32.85546875" style="26" customWidth="1"/>
    <col min="1016" max="1016" width="5.85546875" style="26" customWidth="1"/>
    <col min="1017" max="1017" width="32.85546875" style="26" customWidth="1"/>
    <col min="1018" max="1023" width="8.85546875" style="26"/>
    <col min="1024" max="1024" width="32.85546875" style="26" customWidth="1"/>
    <col min="1025" max="1025" width="5.85546875" style="26" customWidth="1"/>
    <col min="1026" max="1026" width="32.85546875" style="26" customWidth="1"/>
    <col min="1027" max="1027" width="5.85546875" style="26" customWidth="1"/>
    <col min="1028" max="1269" width="8.85546875" style="26"/>
    <col min="1270" max="1270" width="5.85546875" style="26" customWidth="1"/>
    <col min="1271" max="1271" width="32.85546875" style="26" customWidth="1"/>
    <col min="1272" max="1272" width="5.85546875" style="26" customWidth="1"/>
    <col min="1273" max="1273" width="32.85546875" style="26" customWidth="1"/>
    <col min="1274" max="1279" width="8.85546875" style="26"/>
    <col min="1280" max="1280" width="32.85546875" style="26" customWidth="1"/>
    <col min="1281" max="1281" width="5.85546875" style="26" customWidth="1"/>
    <col min="1282" max="1282" width="32.85546875" style="26" customWidth="1"/>
    <col min="1283" max="1283" width="5.85546875" style="26" customWidth="1"/>
    <col min="1284" max="1525" width="8.85546875" style="26"/>
    <col min="1526" max="1526" width="5.85546875" style="26" customWidth="1"/>
    <col min="1527" max="1527" width="32.85546875" style="26" customWidth="1"/>
    <col min="1528" max="1528" width="5.85546875" style="26" customWidth="1"/>
    <col min="1529" max="1529" width="32.85546875" style="26" customWidth="1"/>
    <col min="1530" max="1535" width="8.85546875" style="26"/>
    <col min="1536" max="1536" width="32.85546875" style="26" customWidth="1"/>
    <col min="1537" max="1537" width="5.85546875" style="26" customWidth="1"/>
    <col min="1538" max="1538" width="32.85546875" style="26" customWidth="1"/>
    <col min="1539" max="1539" width="5.85546875" style="26" customWidth="1"/>
    <col min="1540" max="1781" width="8.85546875" style="26"/>
    <col min="1782" max="1782" width="5.85546875" style="26" customWidth="1"/>
    <col min="1783" max="1783" width="32.85546875" style="26" customWidth="1"/>
    <col min="1784" max="1784" width="5.85546875" style="26" customWidth="1"/>
    <col min="1785" max="1785" width="32.85546875" style="26" customWidth="1"/>
    <col min="1786" max="1791" width="8.85546875" style="26"/>
    <col min="1792" max="1792" width="32.85546875" style="26" customWidth="1"/>
    <col min="1793" max="1793" width="5.85546875" style="26" customWidth="1"/>
    <col min="1794" max="1794" width="32.85546875" style="26" customWidth="1"/>
    <col min="1795" max="1795" width="5.85546875" style="26" customWidth="1"/>
    <col min="1796" max="2037" width="8.85546875" style="26"/>
    <col min="2038" max="2038" width="5.85546875" style="26" customWidth="1"/>
    <col min="2039" max="2039" width="32.85546875" style="26" customWidth="1"/>
    <col min="2040" max="2040" width="5.85546875" style="26" customWidth="1"/>
    <col min="2041" max="2041" width="32.85546875" style="26" customWidth="1"/>
    <col min="2042" max="2047" width="8.85546875" style="26"/>
    <col min="2048" max="2048" width="32.85546875" style="26" customWidth="1"/>
    <col min="2049" max="2049" width="5.85546875" style="26" customWidth="1"/>
    <col min="2050" max="2050" width="32.85546875" style="26" customWidth="1"/>
    <col min="2051" max="2051" width="5.85546875" style="26" customWidth="1"/>
    <col min="2052" max="2293" width="8.85546875" style="26"/>
    <col min="2294" max="2294" width="5.85546875" style="26" customWidth="1"/>
    <col min="2295" max="2295" width="32.85546875" style="26" customWidth="1"/>
    <col min="2296" max="2296" width="5.85546875" style="26" customWidth="1"/>
    <col min="2297" max="2297" width="32.85546875" style="26" customWidth="1"/>
    <col min="2298" max="2303" width="8.85546875" style="26"/>
    <col min="2304" max="2304" width="32.85546875" style="26" customWidth="1"/>
    <col min="2305" max="2305" width="5.85546875" style="26" customWidth="1"/>
    <col min="2306" max="2306" width="32.85546875" style="26" customWidth="1"/>
    <col min="2307" max="2307" width="5.85546875" style="26" customWidth="1"/>
    <col min="2308" max="2549" width="8.85546875" style="26"/>
    <col min="2550" max="2550" width="5.85546875" style="26" customWidth="1"/>
    <col min="2551" max="2551" width="32.85546875" style="26" customWidth="1"/>
    <col min="2552" max="2552" width="5.85546875" style="26" customWidth="1"/>
    <col min="2553" max="2553" width="32.85546875" style="26" customWidth="1"/>
    <col min="2554" max="2559" width="8.85546875" style="26"/>
    <col min="2560" max="2560" width="32.85546875" style="26" customWidth="1"/>
    <col min="2561" max="2561" width="5.85546875" style="26" customWidth="1"/>
    <col min="2562" max="2562" width="32.85546875" style="26" customWidth="1"/>
    <col min="2563" max="2563" width="5.85546875" style="26" customWidth="1"/>
    <col min="2564" max="2805" width="8.85546875" style="26"/>
    <col min="2806" max="2806" width="5.85546875" style="26" customWidth="1"/>
    <col min="2807" max="2807" width="32.85546875" style="26" customWidth="1"/>
    <col min="2808" max="2808" width="5.85546875" style="26" customWidth="1"/>
    <col min="2809" max="2809" width="32.85546875" style="26" customWidth="1"/>
    <col min="2810" max="2815" width="8.85546875" style="26"/>
    <col min="2816" max="2816" width="32.85546875" style="26" customWidth="1"/>
    <col min="2817" max="2817" width="5.85546875" style="26" customWidth="1"/>
    <col min="2818" max="2818" width="32.85546875" style="26" customWidth="1"/>
    <col min="2819" max="2819" width="5.85546875" style="26" customWidth="1"/>
    <col min="2820" max="3061" width="8.85546875" style="26"/>
    <col min="3062" max="3062" width="5.85546875" style="26" customWidth="1"/>
    <col min="3063" max="3063" width="32.85546875" style="26" customWidth="1"/>
    <col min="3064" max="3064" width="5.85546875" style="26" customWidth="1"/>
    <col min="3065" max="3065" width="32.85546875" style="26" customWidth="1"/>
    <col min="3066" max="3071" width="8.85546875" style="26"/>
    <col min="3072" max="3072" width="32.85546875" style="26" customWidth="1"/>
    <col min="3073" max="3073" width="5.85546875" style="26" customWidth="1"/>
    <col min="3074" max="3074" width="32.85546875" style="26" customWidth="1"/>
    <col min="3075" max="3075" width="5.85546875" style="26" customWidth="1"/>
    <col min="3076" max="3317" width="8.85546875" style="26"/>
    <col min="3318" max="3318" width="5.85546875" style="26" customWidth="1"/>
    <col min="3319" max="3319" width="32.85546875" style="26" customWidth="1"/>
    <col min="3320" max="3320" width="5.85546875" style="26" customWidth="1"/>
    <col min="3321" max="3321" width="32.85546875" style="26" customWidth="1"/>
    <col min="3322" max="3327" width="8.85546875" style="26"/>
    <col min="3328" max="3328" width="32.85546875" style="26" customWidth="1"/>
    <col min="3329" max="3329" width="5.85546875" style="26" customWidth="1"/>
    <col min="3330" max="3330" width="32.85546875" style="26" customWidth="1"/>
    <col min="3331" max="3331" width="5.85546875" style="26" customWidth="1"/>
    <col min="3332" max="3573" width="8.85546875" style="26"/>
    <col min="3574" max="3574" width="5.85546875" style="26" customWidth="1"/>
    <col min="3575" max="3575" width="32.85546875" style="26" customWidth="1"/>
    <col min="3576" max="3576" width="5.85546875" style="26" customWidth="1"/>
    <col min="3577" max="3577" width="32.85546875" style="26" customWidth="1"/>
    <col min="3578" max="3583" width="8.85546875" style="26"/>
    <col min="3584" max="3584" width="32.85546875" style="26" customWidth="1"/>
    <col min="3585" max="3585" width="5.85546875" style="26" customWidth="1"/>
    <col min="3586" max="3586" width="32.85546875" style="26" customWidth="1"/>
    <col min="3587" max="3587" width="5.85546875" style="26" customWidth="1"/>
    <col min="3588" max="3829" width="8.85546875" style="26"/>
    <col min="3830" max="3830" width="5.85546875" style="26" customWidth="1"/>
    <col min="3831" max="3831" width="32.85546875" style="26" customWidth="1"/>
    <col min="3832" max="3832" width="5.85546875" style="26" customWidth="1"/>
    <col min="3833" max="3833" width="32.85546875" style="26" customWidth="1"/>
    <col min="3834" max="3839" width="8.85546875" style="26"/>
    <col min="3840" max="3840" width="32.85546875" style="26" customWidth="1"/>
    <col min="3841" max="3841" width="5.85546875" style="26" customWidth="1"/>
    <col min="3842" max="3842" width="32.85546875" style="26" customWidth="1"/>
    <col min="3843" max="3843" width="5.85546875" style="26" customWidth="1"/>
    <col min="3844" max="4085" width="8.85546875" style="26"/>
    <col min="4086" max="4086" width="5.85546875" style="26" customWidth="1"/>
    <col min="4087" max="4087" width="32.85546875" style="26" customWidth="1"/>
    <col min="4088" max="4088" width="5.85546875" style="26" customWidth="1"/>
    <col min="4089" max="4089" width="32.85546875" style="26" customWidth="1"/>
    <col min="4090" max="4095" width="8.85546875" style="26"/>
    <col min="4096" max="4096" width="32.85546875" style="26" customWidth="1"/>
    <col min="4097" max="4097" width="5.85546875" style="26" customWidth="1"/>
    <col min="4098" max="4098" width="32.85546875" style="26" customWidth="1"/>
    <col min="4099" max="4099" width="5.85546875" style="26" customWidth="1"/>
    <col min="4100" max="4341" width="8.85546875" style="26"/>
    <col min="4342" max="4342" width="5.85546875" style="26" customWidth="1"/>
    <col min="4343" max="4343" width="32.85546875" style="26" customWidth="1"/>
    <col min="4344" max="4344" width="5.85546875" style="26" customWidth="1"/>
    <col min="4345" max="4345" width="32.85546875" style="26" customWidth="1"/>
    <col min="4346" max="4351" width="8.85546875" style="26"/>
    <col min="4352" max="4352" width="32.85546875" style="26" customWidth="1"/>
    <col min="4353" max="4353" width="5.85546875" style="26" customWidth="1"/>
    <col min="4354" max="4354" width="32.85546875" style="26" customWidth="1"/>
    <col min="4355" max="4355" width="5.85546875" style="26" customWidth="1"/>
    <col min="4356" max="4597" width="8.85546875" style="26"/>
    <col min="4598" max="4598" width="5.85546875" style="26" customWidth="1"/>
    <col min="4599" max="4599" width="32.85546875" style="26" customWidth="1"/>
    <col min="4600" max="4600" width="5.85546875" style="26" customWidth="1"/>
    <col min="4601" max="4601" width="32.85546875" style="26" customWidth="1"/>
    <col min="4602" max="4607" width="8.85546875" style="26"/>
    <col min="4608" max="4608" width="32.85546875" style="26" customWidth="1"/>
    <col min="4609" max="4609" width="5.85546875" style="26" customWidth="1"/>
    <col min="4610" max="4610" width="32.85546875" style="26" customWidth="1"/>
    <col min="4611" max="4611" width="5.85546875" style="26" customWidth="1"/>
    <col min="4612" max="4853" width="8.85546875" style="26"/>
    <col min="4854" max="4854" width="5.85546875" style="26" customWidth="1"/>
    <col min="4855" max="4855" width="32.85546875" style="26" customWidth="1"/>
    <col min="4856" max="4856" width="5.85546875" style="26" customWidth="1"/>
    <col min="4857" max="4857" width="32.85546875" style="26" customWidth="1"/>
    <col min="4858" max="4863" width="8.85546875" style="26"/>
    <col min="4864" max="4864" width="32.85546875" style="26" customWidth="1"/>
    <col min="4865" max="4865" width="5.85546875" style="26" customWidth="1"/>
    <col min="4866" max="4866" width="32.85546875" style="26" customWidth="1"/>
    <col min="4867" max="4867" width="5.85546875" style="26" customWidth="1"/>
    <col min="4868" max="5109" width="8.85546875" style="26"/>
    <col min="5110" max="5110" width="5.85546875" style="26" customWidth="1"/>
    <col min="5111" max="5111" width="32.85546875" style="26" customWidth="1"/>
    <col min="5112" max="5112" width="5.85546875" style="26" customWidth="1"/>
    <col min="5113" max="5113" width="32.85546875" style="26" customWidth="1"/>
    <col min="5114" max="5119" width="8.85546875" style="26"/>
    <col min="5120" max="5120" width="32.85546875" style="26" customWidth="1"/>
    <col min="5121" max="5121" width="5.85546875" style="26" customWidth="1"/>
    <col min="5122" max="5122" width="32.85546875" style="26" customWidth="1"/>
    <col min="5123" max="5123" width="5.85546875" style="26" customWidth="1"/>
    <col min="5124" max="5365" width="8.85546875" style="26"/>
    <col min="5366" max="5366" width="5.85546875" style="26" customWidth="1"/>
    <col min="5367" max="5367" width="32.85546875" style="26" customWidth="1"/>
    <col min="5368" max="5368" width="5.85546875" style="26" customWidth="1"/>
    <col min="5369" max="5369" width="32.85546875" style="26" customWidth="1"/>
    <col min="5370" max="5375" width="8.85546875" style="26"/>
    <col min="5376" max="5376" width="32.85546875" style="26" customWidth="1"/>
    <col min="5377" max="5377" width="5.85546875" style="26" customWidth="1"/>
    <col min="5378" max="5378" width="32.85546875" style="26" customWidth="1"/>
    <col min="5379" max="5379" width="5.85546875" style="26" customWidth="1"/>
    <col min="5380" max="5621" width="8.85546875" style="26"/>
    <col min="5622" max="5622" width="5.85546875" style="26" customWidth="1"/>
    <col min="5623" max="5623" width="32.85546875" style="26" customWidth="1"/>
    <col min="5624" max="5624" width="5.85546875" style="26" customWidth="1"/>
    <col min="5625" max="5625" width="32.85546875" style="26" customWidth="1"/>
    <col min="5626" max="5631" width="8.85546875" style="26"/>
    <col min="5632" max="5632" width="32.85546875" style="26" customWidth="1"/>
    <col min="5633" max="5633" width="5.85546875" style="26" customWidth="1"/>
    <col min="5634" max="5634" width="32.85546875" style="26" customWidth="1"/>
    <col min="5635" max="5635" width="5.85546875" style="26" customWidth="1"/>
    <col min="5636" max="5877" width="8.85546875" style="26"/>
    <col min="5878" max="5878" width="5.85546875" style="26" customWidth="1"/>
    <col min="5879" max="5879" width="32.85546875" style="26" customWidth="1"/>
    <col min="5880" max="5880" width="5.85546875" style="26" customWidth="1"/>
    <col min="5881" max="5881" width="32.85546875" style="26" customWidth="1"/>
    <col min="5882" max="5887" width="8.85546875" style="26"/>
    <col min="5888" max="5888" width="32.85546875" style="26" customWidth="1"/>
    <col min="5889" max="5889" width="5.85546875" style="26" customWidth="1"/>
    <col min="5890" max="5890" width="32.85546875" style="26" customWidth="1"/>
    <col min="5891" max="5891" width="5.85546875" style="26" customWidth="1"/>
    <col min="5892" max="6133" width="8.85546875" style="26"/>
    <col min="6134" max="6134" width="5.85546875" style="26" customWidth="1"/>
    <col min="6135" max="6135" width="32.85546875" style="26" customWidth="1"/>
    <col min="6136" max="6136" width="5.85546875" style="26" customWidth="1"/>
    <col min="6137" max="6137" width="32.85546875" style="26" customWidth="1"/>
    <col min="6138" max="6143" width="8.85546875" style="26"/>
    <col min="6144" max="6144" width="32.85546875" style="26" customWidth="1"/>
    <col min="6145" max="6145" width="5.85546875" style="26" customWidth="1"/>
    <col min="6146" max="6146" width="32.85546875" style="26" customWidth="1"/>
    <col min="6147" max="6147" width="5.85546875" style="26" customWidth="1"/>
    <col min="6148" max="6389" width="8.85546875" style="26"/>
    <col min="6390" max="6390" width="5.85546875" style="26" customWidth="1"/>
    <col min="6391" max="6391" width="32.85546875" style="26" customWidth="1"/>
    <col min="6392" max="6392" width="5.85546875" style="26" customWidth="1"/>
    <col min="6393" max="6393" width="32.85546875" style="26" customWidth="1"/>
    <col min="6394" max="6399" width="8.85546875" style="26"/>
    <col min="6400" max="6400" width="32.85546875" style="26" customWidth="1"/>
    <col min="6401" max="6401" width="5.85546875" style="26" customWidth="1"/>
    <col min="6402" max="6402" width="32.85546875" style="26" customWidth="1"/>
    <col min="6403" max="6403" width="5.85546875" style="26" customWidth="1"/>
    <col min="6404" max="6645" width="8.85546875" style="26"/>
    <col min="6646" max="6646" width="5.85546875" style="26" customWidth="1"/>
    <col min="6647" max="6647" width="32.85546875" style="26" customWidth="1"/>
    <col min="6648" max="6648" width="5.85546875" style="26" customWidth="1"/>
    <col min="6649" max="6649" width="32.85546875" style="26" customWidth="1"/>
    <col min="6650" max="6655" width="8.85546875" style="26"/>
    <col min="6656" max="6656" width="32.85546875" style="26" customWidth="1"/>
    <col min="6657" max="6657" width="5.85546875" style="26" customWidth="1"/>
    <col min="6658" max="6658" width="32.85546875" style="26" customWidth="1"/>
    <col min="6659" max="6659" width="5.85546875" style="26" customWidth="1"/>
    <col min="6660" max="6901" width="8.85546875" style="26"/>
    <col min="6902" max="6902" width="5.85546875" style="26" customWidth="1"/>
    <col min="6903" max="6903" width="32.85546875" style="26" customWidth="1"/>
    <col min="6904" max="6904" width="5.85546875" style="26" customWidth="1"/>
    <col min="6905" max="6905" width="32.85546875" style="26" customWidth="1"/>
    <col min="6906" max="6911" width="8.85546875" style="26"/>
    <col min="6912" max="6912" width="32.85546875" style="26" customWidth="1"/>
    <col min="6913" max="6913" width="5.85546875" style="26" customWidth="1"/>
    <col min="6914" max="6914" width="32.85546875" style="26" customWidth="1"/>
    <col min="6915" max="6915" width="5.85546875" style="26" customWidth="1"/>
    <col min="6916" max="7157" width="8.85546875" style="26"/>
    <col min="7158" max="7158" width="5.85546875" style="26" customWidth="1"/>
    <col min="7159" max="7159" width="32.85546875" style="26" customWidth="1"/>
    <col min="7160" max="7160" width="5.85546875" style="26" customWidth="1"/>
    <col min="7161" max="7161" width="32.85546875" style="26" customWidth="1"/>
    <col min="7162" max="7167" width="8.85546875" style="26"/>
    <col min="7168" max="7168" width="32.85546875" style="26" customWidth="1"/>
    <col min="7169" max="7169" width="5.85546875" style="26" customWidth="1"/>
    <col min="7170" max="7170" width="32.85546875" style="26" customWidth="1"/>
    <col min="7171" max="7171" width="5.85546875" style="26" customWidth="1"/>
    <col min="7172" max="7413" width="8.85546875" style="26"/>
    <col min="7414" max="7414" width="5.85546875" style="26" customWidth="1"/>
    <col min="7415" max="7415" width="32.85546875" style="26" customWidth="1"/>
    <col min="7416" max="7416" width="5.85546875" style="26" customWidth="1"/>
    <col min="7417" max="7417" width="32.85546875" style="26" customWidth="1"/>
    <col min="7418" max="7423" width="8.85546875" style="26"/>
    <col min="7424" max="7424" width="32.85546875" style="26" customWidth="1"/>
    <col min="7425" max="7425" width="5.85546875" style="26" customWidth="1"/>
    <col min="7426" max="7426" width="32.85546875" style="26" customWidth="1"/>
    <col min="7427" max="7427" width="5.85546875" style="26" customWidth="1"/>
    <col min="7428" max="7669" width="8.85546875" style="26"/>
    <col min="7670" max="7670" width="5.85546875" style="26" customWidth="1"/>
    <col min="7671" max="7671" width="32.85546875" style="26" customWidth="1"/>
    <col min="7672" max="7672" width="5.85546875" style="26" customWidth="1"/>
    <col min="7673" max="7673" width="32.85546875" style="26" customWidth="1"/>
    <col min="7674" max="7679" width="8.85546875" style="26"/>
    <col min="7680" max="7680" width="32.85546875" style="26" customWidth="1"/>
    <col min="7681" max="7681" width="5.85546875" style="26" customWidth="1"/>
    <col min="7682" max="7682" width="32.85546875" style="26" customWidth="1"/>
    <col min="7683" max="7683" width="5.85546875" style="26" customWidth="1"/>
    <col min="7684" max="7925" width="8.85546875" style="26"/>
    <col min="7926" max="7926" width="5.85546875" style="26" customWidth="1"/>
    <col min="7927" max="7927" width="32.85546875" style="26" customWidth="1"/>
    <col min="7928" max="7928" width="5.85546875" style="26" customWidth="1"/>
    <col min="7929" max="7929" width="32.85546875" style="26" customWidth="1"/>
    <col min="7930" max="7935" width="8.85546875" style="26"/>
    <col min="7936" max="7936" width="32.85546875" style="26" customWidth="1"/>
    <col min="7937" max="7937" width="5.85546875" style="26" customWidth="1"/>
    <col min="7938" max="7938" width="32.85546875" style="26" customWidth="1"/>
    <col min="7939" max="7939" width="5.85546875" style="26" customWidth="1"/>
    <col min="7940" max="8181" width="8.85546875" style="26"/>
    <col min="8182" max="8182" width="5.85546875" style="26" customWidth="1"/>
    <col min="8183" max="8183" width="32.85546875" style="26" customWidth="1"/>
    <col min="8184" max="8184" width="5.85546875" style="26" customWidth="1"/>
    <col min="8185" max="8185" width="32.85546875" style="26" customWidth="1"/>
    <col min="8186" max="8191" width="8.85546875" style="26"/>
    <col min="8192" max="8192" width="32.85546875" style="26" customWidth="1"/>
    <col min="8193" max="8193" width="5.85546875" style="26" customWidth="1"/>
    <col min="8194" max="8194" width="32.85546875" style="26" customWidth="1"/>
    <col min="8195" max="8195" width="5.85546875" style="26" customWidth="1"/>
    <col min="8196" max="8437" width="8.85546875" style="26"/>
    <col min="8438" max="8438" width="5.85546875" style="26" customWidth="1"/>
    <col min="8439" max="8439" width="32.85546875" style="26" customWidth="1"/>
    <col min="8440" max="8440" width="5.85546875" style="26" customWidth="1"/>
    <col min="8441" max="8441" width="32.85546875" style="26" customWidth="1"/>
    <col min="8442" max="8447" width="8.85546875" style="26"/>
    <col min="8448" max="8448" width="32.85546875" style="26" customWidth="1"/>
    <col min="8449" max="8449" width="5.85546875" style="26" customWidth="1"/>
    <col min="8450" max="8450" width="32.85546875" style="26" customWidth="1"/>
    <col min="8451" max="8451" width="5.85546875" style="26" customWidth="1"/>
    <col min="8452" max="8693" width="8.85546875" style="26"/>
    <col min="8694" max="8694" width="5.85546875" style="26" customWidth="1"/>
    <col min="8695" max="8695" width="32.85546875" style="26" customWidth="1"/>
    <col min="8696" max="8696" width="5.85546875" style="26" customWidth="1"/>
    <col min="8697" max="8697" width="32.85546875" style="26" customWidth="1"/>
    <col min="8698" max="8703" width="8.85546875" style="26"/>
    <col min="8704" max="8704" width="32.85546875" style="26" customWidth="1"/>
    <col min="8705" max="8705" width="5.85546875" style="26" customWidth="1"/>
    <col min="8706" max="8706" width="32.85546875" style="26" customWidth="1"/>
    <col min="8707" max="8707" width="5.85546875" style="26" customWidth="1"/>
    <col min="8708" max="8949" width="8.85546875" style="26"/>
    <col min="8950" max="8950" width="5.85546875" style="26" customWidth="1"/>
    <col min="8951" max="8951" width="32.85546875" style="26" customWidth="1"/>
    <col min="8952" max="8952" width="5.85546875" style="26" customWidth="1"/>
    <col min="8953" max="8953" width="32.85546875" style="26" customWidth="1"/>
    <col min="8954" max="8959" width="8.85546875" style="26"/>
    <col min="8960" max="8960" width="32.85546875" style="26" customWidth="1"/>
    <col min="8961" max="8961" width="5.85546875" style="26" customWidth="1"/>
    <col min="8962" max="8962" width="32.85546875" style="26" customWidth="1"/>
    <col min="8963" max="8963" width="5.85546875" style="26" customWidth="1"/>
    <col min="8964" max="9205" width="8.85546875" style="26"/>
    <col min="9206" max="9206" width="5.85546875" style="26" customWidth="1"/>
    <col min="9207" max="9207" width="32.85546875" style="26" customWidth="1"/>
    <col min="9208" max="9208" width="5.85546875" style="26" customWidth="1"/>
    <col min="9209" max="9209" width="32.85546875" style="26" customWidth="1"/>
    <col min="9210" max="9215" width="8.85546875" style="26"/>
    <col min="9216" max="9216" width="32.85546875" style="26" customWidth="1"/>
    <col min="9217" max="9217" width="5.85546875" style="26" customWidth="1"/>
    <col min="9218" max="9218" width="32.85546875" style="26" customWidth="1"/>
    <col min="9219" max="9219" width="5.85546875" style="26" customWidth="1"/>
    <col min="9220" max="9461" width="8.85546875" style="26"/>
    <col min="9462" max="9462" width="5.85546875" style="26" customWidth="1"/>
    <col min="9463" max="9463" width="32.85546875" style="26" customWidth="1"/>
    <col min="9464" max="9464" width="5.85546875" style="26" customWidth="1"/>
    <col min="9465" max="9465" width="32.85546875" style="26" customWidth="1"/>
    <col min="9466" max="9471" width="8.85546875" style="26"/>
    <col min="9472" max="9472" width="32.85546875" style="26" customWidth="1"/>
    <col min="9473" max="9473" width="5.85546875" style="26" customWidth="1"/>
    <col min="9474" max="9474" width="32.85546875" style="26" customWidth="1"/>
    <col min="9475" max="9475" width="5.85546875" style="26" customWidth="1"/>
    <col min="9476" max="9717" width="8.85546875" style="26"/>
    <col min="9718" max="9718" width="5.85546875" style="26" customWidth="1"/>
    <col min="9719" max="9719" width="32.85546875" style="26" customWidth="1"/>
    <col min="9720" max="9720" width="5.85546875" style="26" customWidth="1"/>
    <col min="9721" max="9721" width="32.85546875" style="26" customWidth="1"/>
    <col min="9722" max="9727" width="8.85546875" style="26"/>
    <col min="9728" max="9728" width="32.85546875" style="26" customWidth="1"/>
    <col min="9729" max="9729" width="5.85546875" style="26" customWidth="1"/>
    <col min="9730" max="9730" width="32.85546875" style="26" customWidth="1"/>
    <col min="9731" max="9731" width="5.85546875" style="26" customWidth="1"/>
    <col min="9732" max="9973" width="8.85546875" style="26"/>
    <col min="9974" max="9974" width="5.85546875" style="26" customWidth="1"/>
    <col min="9975" max="9975" width="32.85546875" style="26" customWidth="1"/>
    <col min="9976" max="9976" width="5.85546875" style="26" customWidth="1"/>
    <col min="9977" max="9977" width="32.85546875" style="26" customWidth="1"/>
    <col min="9978" max="9983" width="8.85546875" style="26"/>
    <col min="9984" max="9984" width="32.85546875" style="26" customWidth="1"/>
    <col min="9985" max="9985" width="5.85546875" style="26" customWidth="1"/>
    <col min="9986" max="9986" width="32.85546875" style="26" customWidth="1"/>
    <col min="9987" max="9987" width="5.85546875" style="26" customWidth="1"/>
    <col min="9988" max="10229" width="8.85546875" style="26"/>
    <col min="10230" max="10230" width="5.85546875" style="26" customWidth="1"/>
    <col min="10231" max="10231" width="32.85546875" style="26" customWidth="1"/>
    <col min="10232" max="10232" width="5.85546875" style="26" customWidth="1"/>
    <col min="10233" max="10233" width="32.85546875" style="26" customWidth="1"/>
    <col min="10234" max="10239" width="8.85546875" style="26"/>
    <col min="10240" max="10240" width="32.85546875" style="26" customWidth="1"/>
    <col min="10241" max="10241" width="5.85546875" style="26" customWidth="1"/>
    <col min="10242" max="10242" width="32.85546875" style="26" customWidth="1"/>
    <col min="10243" max="10243" width="5.85546875" style="26" customWidth="1"/>
    <col min="10244" max="10485" width="8.85546875" style="26"/>
    <col min="10486" max="10486" width="5.85546875" style="26" customWidth="1"/>
    <col min="10487" max="10487" width="32.85546875" style="26" customWidth="1"/>
    <col min="10488" max="10488" width="5.85546875" style="26" customWidth="1"/>
    <col min="10489" max="10489" width="32.85546875" style="26" customWidth="1"/>
    <col min="10490" max="10495" width="8.85546875" style="26"/>
    <col min="10496" max="10496" width="32.85546875" style="26" customWidth="1"/>
    <col min="10497" max="10497" width="5.85546875" style="26" customWidth="1"/>
    <col min="10498" max="10498" width="32.85546875" style="26" customWidth="1"/>
    <col min="10499" max="10499" width="5.85546875" style="26" customWidth="1"/>
    <col min="10500" max="10741" width="8.85546875" style="26"/>
    <col min="10742" max="10742" width="5.85546875" style="26" customWidth="1"/>
    <col min="10743" max="10743" width="32.85546875" style="26" customWidth="1"/>
    <col min="10744" max="10744" width="5.85546875" style="26" customWidth="1"/>
    <col min="10745" max="10745" width="32.85546875" style="26" customWidth="1"/>
    <col min="10746" max="10751" width="8.85546875" style="26"/>
    <col min="10752" max="10752" width="32.85546875" style="26" customWidth="1"/>
    <col min="10753" max="10753" width="5.85546875" style="26" customWidth="1"/>
    <col min="10754" max="10754" width="32.85546875" style="26" customWidth="1"/>
    <col min="10755" max="10755" width="5.85546875" style="26" customWidth="1"/>
    <col min="10756" max="10997" width="8.85546875" style="26"/>
    <col min="10998" max="10998" width="5.85546875" style="26" customWidth="1"/>
    <col min="10999" max="10999" width="32.85546875" style="26" customWidth="1"/>
    <col min="11000" max="11000" width="5.85546875" style="26" customWidth="1"/>
    <col min="11001" max="11001" width="32.85546875" style="26" customWidth="1"/>
    <col min="11002" max="11007" width="8.85546875" style="26"/>
    <col min="11008" max="11008" width="32.85546875" style="26" customWidth="1"/>
    <col min="11009" max="11009" width="5.85546875" style="26" customWidth="1"/>
    <col min="11010" max="11010" width="32.85546875" style="26" customWidth="1"/>
    <col min="11011" max="11011" width="5.85546875" style="26" customWidth="1"/>
    <col min="11012" max="11253" width="8.85546875" style="26"/>
    <col min="11254" max="11254" width="5.85546875" style="26" customWidth="1"/>
    <col min="11255" max="11255" width="32.85546875" style="26" customWidth="1"/>
    <col min="11256" max="11256" width="5.85546875" style="26" customWidth="1"/>
    <col min="11257" max="11257" width="32.85546875" style="26" customWidth="1"/>
    <col min="11258" max="11263" width="8.85546875" style="26"/>
    <col min="11264" max="11264" width="32.85546875" style="26" customWidth="1"/>
    <col min="11265" max="11265" width="5.85546875" style="26" customWidth="1"/>
    <col min="11266" max="11266" width="32.85546875" style="26" customWidth="1"/>
    <col min="11267" max="11267" width="5.85546875" style="26" customWidth="1"/>
    <col min="11268" max="11509" width="8.85546875" style="26"/>
    <col min="11510" max="11510" width="5.85546875" style="26" customWidth="1"/>
    <col min="11511" max="11511" width="32.85546875" style="26" customWidth="1"/>
    <col min="11512" max="11512" width="5.85546875" style="26" customWidth="1"/>
    <col min="11513" max="11513" width="32.85546875" style="26" customWidth="1"/>
    <col min="11514" max="11519" width="8.85546875" style="26"/>
    <col min="11520" max="11520" width="32.85546875" style="26" customWidth="1"/>
    <col min="11521" max="11521" width="5.85546875" style="26" customWidth="1"/>
    <col min="11522" max="11522" width="32.85546875" style="26" customWidth="1"/>
    <col min="11523" max="11523" width="5.85546875" style="26" customWidth="1"/>
    <col min="11524" max="11765" width="8.85546875" style="26"/>
    <col min="11766" max="11766" width="5.85546875" style="26" customWidth="1"/>
    <col min="11767" max="11767" width="32.85546875" style="26" customWidth="1"/>
    <col min="11768" max="11768" width="5.85546875" style="26" customWidth="1"/>
    <col min="11769" max="11769" width="32.85546875" style="26" customWidth="1"/>
    <col min="11770" max="11775" width="8.85546875" style="26"/>
    <col min="11776" max="11776" width="32.85546875" style="26" customWidth="1"/>
    <col min="11777" max="11777" width="5.85546875" style="26" customWidth="1"/>
    <col min="11778" max="11778" width="32.85546875" style="26" customWidth="1"/>
    <col min="11779" max="11779" width="5.85546875" style="26" customWidth="1"/>
    <col min="11780" max="12021" width="8.85546875" style="26"/>
    <col min="12022" max="12022" width="5.85546875" style="26" customWidth="1"/>
    <col min="12023" max="12023" width="32.85546875" style="26" customWidth="1"/>
    <col min="12024" max="12024" width="5.85546875" style="26" customWidth="1"/>
    <col min="12025" max="12025" width="32.85546875" style="26" customWidth="1"/>
    <col min="12026" max="12031" width="8.85546875" style="26"/>
    <col min="12032" max="12032" width="32.85546875" style="26" customWidth="1"/>
    <col min="12033" max="12033" width="5.85546875" style="26" customWidth="1"/>
    <col min="12034" max="12034" width="32.85546875" style="26" customWidth="1"/>
    <col min="12035" max="12035" width="5.85546875" style="26" customWidth="1"/>
    <col min="12036" max="12277" width="8.85546875" style="26"/>
    <col min="12278" max="12278" width="5.85546875" style="26" customWidth="1"/>
    <col min="12279" max="12279" width="32.85546875" style="26" customWidth="1"/>
    <col min="12280" max="12280" width="5.85546875" style="26" customWidth="1"/>
    <col min="12281" max="12281" width="32.85546875" style="26" customWidth="1"/>
    <col min="12282" max="12287" width="8.85546875" style="26"/>
    <col min="12288" max="12288" width="32.85546875" style="26" customWidth="1"/>
    <col min="12289" max="12289" width="5.85546875" style="26" customWidth="1"/>
    <col min="12290" max="12290" width="32.85546875" style="26" customWidth="1"/>
    <col min="12291" max="12291" width="5.85546875" style="26" customWidth="1"/>
    <col min="12292" max="12533" width="8.85546875" style="26"/>
    <col min="12534" max="12534" width="5.85546875" style="26" customWidth="1"/>
    <col min="12535" max="12535" width="32.85546875" style="26" customWidth="1"/>
    <col min="12536" max="12536" width="5.85546875" style="26" customWidth="1"/>
    <col min="12537" max="12537" width="32.85546875" style="26" customWidth="1"/>
    <col min="12538" max="12543" width="8.85546875" style="26"/>
    <col min="12544" max="12544" width="32.85546875" style="26" customWidth="1"/>
    <col min="12545" max="12545" width="5.85546875" style="26" customWidth="1"/>
    <col min="12546" max="12546" width="32.85546875" style="26" customWidth="1"/>
    <col min="12547" max="12547" width="5.85546875" style="26" customWidth="1"/>
    <col min="12548" max="12789" width="8.85546875" style="26"/>
    <col min="12790" max="12790" width="5.85546875" style="26" customWidth="1"/>
    <col min="12791" max="12791" width="32.85546875" style="26" customWidth="1"/>
    <col min="12792" max="12792" width="5.85546875" style="26" customWidth="1"/>
    <col min="12793" max="12793" width="32.85546875" style="26" customWidth="1"/>
    <col min="12794" max="12799" width="8.85546875" style="26"/>
    <col min="12800" max="12800" width="32.85546875" style="26" customWidth="1"/>
    <col min="12801" max="12801" width="5.85546875" style="26" customWidth="1"/>
    <col min="12802" max="12802" width="32.85546875" style="26" customWidth="1"/>
    <col min="12803" max="12803" width="5.85546875" style="26" customWidth="1"/>
    <col min="12804" max="13045" width="8.85546875" style="26"/>
    <col min="13046" max="13046" width="5.85546875" style="26" customWidth="1"/>
    <col min="13047" max="13047" width="32.85546875" style="26" customWidth="1"/>
    <col min="13048" max="13048" width="5.85546875" style="26" customWidth="1"/>
    <col min="13049" max="13049" width="32.85546875" style="26" customWidth="1"/>
    <col min="13050" max="13055" width="8.85546875" style="26"/>
    <col min="13056" max="13056" width="32.85546875" style="26" customWidth="1"/>
    <col min="13057" max="13057" width="5.85546875" style="26" customWidth="1"/>
    <col min="13058" max="13058" width="32.85546875" style="26" customWidth="1"/>
    <col min="13059" max="13059" width="5.85546875" style="26" customWidth="1"/>
    <col min="13060" max="13301" width="8.85546875" style="26"/>
    <col min="13302" max="13302" width="5.85546875" style="26" customWidth="1"/>
    <col min="13303" max="13303" width="32.85546875" style="26" customWidth="1"/>
    <col min="13304" max="13304" width="5.85546875" style="26" customWidth="1"/>
    <col min="13305" max="13305" width="32.85546875" style="26" customWidth="1"/>
    <col min="13306" max="13311" width="8.85546875" style="26"/>
    <col min="13312" max="13312" width="32.85546875" style="26" customWidth="1"/>
    <col min="13313" max="13313" width="5.85546875" style="26" customWidth="1"/>
    <col min="13314" max="13314" width="32.85546875" style="26" customWidth="1"/>
    <col min="13315" max="13315" width="5.85546875" style="26" customWidth="1"/>
    <col min="13316" max="13557" width="8.85546875" style="26"/>
    <col min="13558" max="13558" width="5.85546875" style="26" customWidth="1"/>
    <col min="13559" max="13559" width="32.85546875" style="26" customWidth="1"/>
    <col min="13560" max="13560" width="5.85546875" style="26" customWidth="1"/>
    <col min="13561" max="13561" width="32.85546875" style="26" customWidth="1"/>
    <col min="13562" max="13567" width="8.85546875" style="26"/>
    <col min="13568" max="13568" width="32.85546875" style="26" customWidth="1"/>
    <col min="13569" max="13569" width="5.85546875" style="26" customWidth="1"/>
    <col min="13570" max="13570" width="32.85546875" style="26" customWidth="1"/>
    <col min="13571" max="13571" width="5.85546875" style="26" customWidth="1"/>
    <col min="13572" max="13813" width="8.85546875" style="26"/>
    <col min="13814" max="13814" width="5.85546875" style="26" customWidth="1"/>
    <col min="13815" max="13815" width="32.85546875" style="26" customWidth="1"/>
    <col min="13816" max="13816" width="5.85546875" style="26" customWidth="1"/>
    <col min="13817" max="13817" width="32.85546875" style="26" customWidth="1"/>
    <col min="13818" max="13823" width="8.85546875" style="26"/>
    <col min="13824" max="13824" width="32.85546875" style="26" customWidth="1"/>
    <col min="13825" max="13825" width="5.85546875" style="26" customWidth="1"/>
    <col min="13826" max="13826" width="32.85546875" style="26" customWidth="1"/>
    <col min="13827" max="13827" width="5.85546875" style="26" customWidth="1"/>
    <col min="13828" max="14069" width="8.85546875" style="26"/>
    <col min="14070" max="14070" width="5.85546875" style="26" customWidth="1"/>
    <col min="14071" max="14071" width="32.85546875" style="26" customWidth="1"/>
    <col min="14072" max="14072" width="5.85546875" style="26" customWidth="1"/>
    <col min="14073" max="14073" width="32.85546875" style="26" customWidth="1"/>
    <col min="14074" max="14079" width="8.85546875" style="26"/>
    <col min="14080" max="14080" width="32.85546875" style="26" customWidth="1"/>
    <col min="14081" max="14081" width="5.85546875" style="26" customWidth="1"/>
    <col min="14082" max="14082" width="32.85546875" style="26" customWidth="1"/>
    <col min="14083" max="14083" width="5.85546875" style="26" customWidth="1"/>
    <col min="14084" max="14325" width="8.85546875" style="26"/>
    <col min="14326" max="14326" width="5.85546875" style="26" customWidth="1"/>
    <col min="14327" max="14327" width="32.85546875" style="26" customWidth="1"/>
    <col min="14328" max="14328" width="5.85546875" style="26" customWidth="1"/>
    <col min="14329" max="14329" width="32.85546875" style="26" customWidth="1"/>
    <col min="14330" max="14335" width="8.85546875" style="26"/>
    <col min="14336" max="14336" width="32.85546875" style="26" customWidth="1"/>
    <col min="14337" max="14337" width="5.85546875" style="26" customWidth="1"/>
    <col min="14338" max="14338" width="32.85546875" style="26" customWidth="1"/>
    <col min="14339" max="14339" width="5.85546875" style="26" customWidth="1"/>
    <col min="14340" max="14581" width="8.85546875" style="26"/>
    <col min="14582" max="14582" width="5.85546875" style="26" customWidth="1"/>
    <col min="14583" max="14583" width="32.85546875" style="26" customWidth="1"/>
    <col min="14584" max="14584" width="5.85546875" style="26" customWidth="1"/>
    <col min="14585" max="14585" width="32.85546875" style="26" customWidth="1"/>
    <col min="14586" max="14591" width="8.85546875" style="26"/>
    <col min="14592" max="14592" width="32.85546875" style="26" customWidth="1"/>
    <col min="14593" max="14593" width="5.85546875" style="26" customWidth="1"/>
    <col min="14594" max="14594" width="32.85546875" style="26" customWidth="1"/>
    <col min="14595" max="14595" width="5.85546875" style="26" customWidth="1"/>
    <col min="14596" max="14837" width="8.85546875" style="26"/>
    <col min="14838" max="14838" width="5.85546875" style="26" customWidth="1"/>
    <col min="14839" max="14839" width="32.85546875" style="26" customWidth="1"/>
    <col min="14840" max="14840" width="5.85546875" style="26" customWidth="1"/>
    <col min="14841" max="14841" width="32.85546875" style="26" customWidth="1"/>
    <col min="14842" max="14847" width="8.85546875" style="26"/>
    <col min="14848" max="14848" width="32.85546875" style="26" customWidth="1"/>
    <col min="14849" max="14849" width="5.85546875" style="26" customWidth="1"/>
    <col min="14850" max="14850" width="32.85546875" style="26" customWidth="1"/>
    <col min="14851" max="14851" width="5.85546875" style="26" customWidth="1"/>
    <col min="14852" max="15093" width="8.85546875" style="26"/>
    <col min="15094" max="15094" width="5.85546875" style="26" customWidth="1"/>
    <col min="15095" max="15095" width="32.85546875" style="26" customWidth="1"/>
    <col min="15096" max="15096" width="5.85546875" style="26" customWidth="1"/>
    <col min="15097" max="15097" width="32.85546875" style="26" customWidth="1"/>
    <col min="15098" max="15103" width="8.85546875" style="26"/>
    <col min="15104" max="15104" width="32.85546875" style="26" customWidth="1"/>
    <col min="15105" max="15105" width="5.85546875" style="26" customWidth="1"/>
    <col min="15106" max="15106" width="32.85546875" style="26" customWidth="1"/>
    <col min="15107" max="15107" width="5.85546875" style="26" customWidth="1"/>
    <col min="15108" max="15349" width="8.85546875" style="26"/>
    <col min="15350" max="15350" width="5.85546875" style="26" customWidth="1"/>
    <col min="15351" max="15351" width="32.85546875" style="26" customWidth="1"/>
    <col min="15352" max="15352" width="5.85546875" style="26" customWidth="1"/>
    <col min="15353" max="15353" width="32.85546875" style="26" customWidth="1"/>
    <col min="15354" max="15359" width="8.85546875" style="26"/>
    <col min="15360" max="15360" width="32.85546875" style="26" customWidth="1"/>
    <col min="15361" max="15361" width="5.85546875" style="26" customWidth="1"/>
    <col min="15362" max="15362" width="32.85546875" style="26" customWidth="1"/>
    <col min="15363" max="15363" width="5.85546875" style="26" customWidth="1"/>
    <col min="15364" max="15605" width="8.85546875" style="26"/>
    <col min="15606" max="15606" width="5.85546875" style="26" customWidth="1"/>
    <col min="15607" max="15607" width="32.85546875" style="26" customWidth="1"/>
    <col min="15608" max="15608" width="5.85546875" style="26" customWidth="1"/>
    <col min="15609" max="15609" width="32.85546875" style="26" customWidth="1"/>
    <col min="15610" max="15615" width="8.85546875" style="26"/>
    <col min="15616" max="15616" width="32.85546875" style="26" customWidth="1"/>
    <col min="15617" max="15617" width="5.85546875" style="26" customWidth="1"/>
    <col min="15618" max="15618" width="32.85546875" style="26" customWidth="1"/>
    <col min="15619" max="15619" width="5.85546875" style="26" customWidth="1"/>
    <col min="15620" max="15861" width="8.85546875" style="26"/>
    <col min="15862" max="15862" width="5.85546875" style="26" customWidth="1"/>
    <col min="15863" max="15863" width="32.85546875" style="26" customWidth="1"/>
    <col min="15864" max="15864" width="5.85546875" style="26" customWidth="1"/>
    <col min="15865" max="15865" width="32.85546875" style="26" customWidth="1"/>
    <col min="15866" max="15871" width="8.85546875" style="26"/>
    <col min="15872" max="15872" width="32.85546875" style="26" customWidth="1"/>
    <col min="15873" max="15873" width="5.85546875" style="26" customWidth="1"/>
    <col min="15874" max="15874" width="32.85546875" style="26" customWidth="1"/>
    <col min="15875" max="15875" width="5.85546875" style="26" customWidth="1"/>
    <col min="15876" max="16117" width="8.85546875" style="26"/>
    <col min="16118" max="16118" width="5.85546875" style="26" customWidth="1"/>
    <col min="16119" max="16119" width="32.85546875" style="26" customWidth="1"/>
    <col min="16120" max="16120" width="5.85546875" style="26" customWidth="1"/>
    <col min="16121" max="16121" width="32.85546875" style="26" customWidth="1"/>
    <col min="16122" max="16127" width="8.85546875" style="26"/>
    <col min="16128" max="16128" width="32.85546875" style="26" customWidth="1"/>
    <col min="16129" max="16129" width="5.85546875" style="26" customWidth="1"/>
    <col min="16130" max="16130" width="32.85546875" style="26" customWidth="1"/>
    <col min="16131" max="16131" width="5.85546875" style="26" customWidth="1"/>
    <col min="16132" max="16384" width="8.85546875" style="26"/>
  </cols>
  <sheetData>
    <row r="1" spans="1:11" ht="18" customHeight="1">
      <c r="C1" s="110"/>
      <c r="D1" s="110"/>
      <c r="E1" s="110"/>
      <c r="G1" s="27" t="s">
        <v>23</v>
      </c>
    </row>
    <row r="2" spans="1:11" ht="18" customHeight="1">
      <c r="C2" s="111"/>
      <c r="D2" s="111"/>
      <c r="E2" s="111"/>
    </row>
    <row r="3" spans="1:11" ht="27" customHeight="1">
      <c r="A3" s="213" t="s">
        <v>6</v>
      </c>
      <c r="B3" s="213"/>
      <c r="C3" s="213"/>
      <c r="D3" s="213"/>
      <c r="E3" s="213"/>
      <c r="J3" s="26"/>
      <c r="K3" s="26"/>
    </row>
    <row r="4" spans="1:11" ht="18" customHeight="1">
      <c r="A4" s="214" t="s">
        <v>57</v>
      </c>
      <c r="B4" s="218" t="s">
        <v>58</v>
      </c>
      <c r="C4" s="30" t="s">
        <v>40</v>
      </c>
      <c r="D4" s="30" t="s">
        <v>39</v>
      </c>
      <c r="E4" s="30" t="s">
        <v>40</v>
      </c>
      <c r="J4" s="26"/>
      <c r="K4" s="26"/>
    </row>
    <row r="5" spans="1:11" ht="18" customHeight="1">
      <c r="A5" s="214"/>
      <c r="B5" s="218"/>
      <c r="C5" s="31">
        <v>2020</v>
      </c>
      <c r="D5" s="31">
        <v>2021</v>
      </c>
      <c r="E5" s="31">
        <v>2021</v>
      </c>
      <c r="J5" s="26"/>
      <c r="K5" s="26"/>
    </row>
    <row r="6" spans="1:11" ht="18" customHeight="1">
      <c r="A6" s="214"/>
      <c r="B6" s="218"/>
      <c r="C6" s="233" t="s">
        <v>59</v>
      </c>
      <c r="D6" s="234"/>
      <c r="E6" s="235"/>
      <c r="J6" s="26"/>
      <c r="K6" s="26"/>
    </row>
    <row r="7" spans="1:11" ht="21.75">
      <c r="A7" s="112">
        <v>1</v>
      </c>
      <c r="B7" s="36" t="s">
        <v>60</v>
      </c>
      <c r="C7" s="60">
        <v>405.92489399999999</v>
      </c>
      <c r="D7" s="60">
        <v>381.97128700000002</v>
      </c>
      <c r="E7" s="60">
        <v>409.39704599999999</v>
      </c>
      <c r="J7" s="26"/>
      <c r="K7" s="26"/>
    </row>
    <row r="8" spans="1:11" ht="21.75">
      <c r="A8" s="113">
        <v>2</v>
      </c>
      <c r="B8" s="41" t="s">
        <v>61</v>
      </c>
      <c r="C8" s="59">
        <v>82.172542000000007</v>
      </c>
      <c r="D8" s="59">
        <v>79.118583000000001</v>
      </c>
      <c r="E8" s="59">
        <v>93.386348999999996</v>
      </c>
      <c r="J8" s="26"/>
      <c r="K8" s="26"/>
    </row>
    <row r="9" spans="1:11" ht="21.75">
      <c r="A9" s="112">
        <v>3</v>
      </c>
      <c r="B9" s="36" t="s">
        <v>62</v>
      </c>
      <c r="C9" s="60">
        <v>59.147489999999998</v>
      </c>
      <c r="D9" s="60">
        <v>103.773595</v>
      </c>
      <c r="E9" s="60">
        <v>103.579573</v>
      </c>
      <c r="J9" s="26"/>
      <c r="K9" s="26"/>
    </row>
    <row r="10" spans="1:11" ht="21.75">
      <c r="A10" s="113">
        <v>4</v>
      </c>
      <c r="B10" s="41" t="s">
        <v>63</v>
      </c>
      <c r="C10" s="59">
        <v>480.83630099999999</v>
      </c>
      <c r="D10" s="59">
        <v>493.98677300000003</v>
      </c>
      <c r="E10" s="59">
        <v>649.57880399999999</v>
      </c>
      <c r="I10" s="111"/>
      <c r="J10" s="26"/>
      <c r="K10" s="26"/>
    </row>
    <row r="11" spans="1:11" ht="21.75">
      <c r="A11" s="112">
        <v>5</v>
      </c>
      <c r="B11" s="36" t="s">
        <v>64</v>
      </c>
      <c r="C11" s="60">
        <v>38274.749475999997</v>
      </c>
      <c r="D11" s="60">
        <v>71594.422584999993</v>
      </c>
      <c r="E11" s="60">
        <v>66533.874782999992</v>
      </c>
      <c r="J11" s="26"/>
      <c r="K11" s="26"/>
    </row>
    <row r="12" spans="1:11" ht="21.75">
      <c r="A12" s="113">
        <v>6</v>
      </c>
      <c r="B12" s="41" t="s">
        <v>65</v>
      </c>
      <c r="C12" s="59">
        <v>4612.5968190000003</v>
      </c>
      <c r="D12" s="59">
        <v>6519.6711089999999</v>
      </c>
      <c r="E12" s="59">
        <v>7666.0358189999997</v>
      </c>
      <c r="J12" s="26"/>
      <c r="K12" s="26"/>
    </row>
    <row r="13" spans="1:11" ht="21.75">
      <c r="A13" s="112">
        <v>7</v>
      </c>
      <c r="B13" s="36" t="s">
        <v>66</v>
      </c>
      <c r="C13" s="60">
        <v>5339.9919090000003</v>
      </c>
      <c r="D13" s="60">
        <v>7816.4059569999999</v>
      </c>
      <c r="E13" s="60">
        <v>8360.9555970000001</v>
      </c>
      <c r="I13" s="111"/>
      <c r="J13" s="111"/>
      <c r="K13" s="26"/>
    </row>
    <row r="14" spans="1:11" ht="21.75">
      <c r="A14" s="113">
        <v>8</v>
      </c>
      <c r="B14" s="41" t="s">
        <v>67</v>
      </c>
      <c r="C14" s="59">
        <v>14.621893999999999</v>
      </c>
      <c r="D14" s="59">
        <v>15.780606000000001</v>
      </c>
      <c r="E14" s="59">
        <v>19.766684999999999</v>
      </c>
      <c r="J14" s="26"/>
      <c r="K14" s="26"/>
    </row>
    <row r="15" spans="1:11" ht="21.75">
      <c r="A15" s="112">
        <v>9</v>
      </c>
      <c r="B15" s="36" t="s">
        <v>68</v>
      </c>
      <c r="C15" s="60">
        <v>15.061724999999999</v>
      </c>
      <c r="D15" s="60">
        <v>28.71687</v>
      </c>
      <c r="E15" s="60">
        <v>31.744665000000001</v>
      </c>
      <c r="J15" s="26"/>
      <c r="K15" s="26"/>
    </row>
    <row r="16" spans="1:11" ht="21.75">
      <c r="A16" s="113">
        <v>10</v>
      </c>
      <c r="B16" s="41" t="s">
        <v>69</v>
      </c>
      <c r="C16" s="59">
        <v>186.71841599999999</v>
      </c>
      <c r="D16" s="59">
        <v>182.612968</v>
      </c>
      <c r="E16" s="59">
        <v>206.58538300000001</v>
      </c>
      <c r="J16" s="26"/>
      <c r="K16" s="26"/>
    </row>
    <row r="17" spans="1:5" s="26" customFormat="1" ht="21.75">
      <c r="A17" s="112">
        <v>11</v>
      </c>
      <c r="B17" s="36" t="s">
        <v>70</v>
      </c>
      <c r="C17" s="60">
        <v>170.755494</v>
      </c>
      <c r="D17" s="60">
        <v>205.97670099999999</v>
      </c>
      <c r="E17" s="60">
        <v>230.84666200000001</v>
      </c>
    </row>
    <row r="18" spans="1:5" s="26" customFormat="1" ht="21.75">
      <c r="A18" s="113">
        <v>12</v>
      </c>
      <c r="B18" s="41" t="s">
        <v>71</v>
      </c>
      <c r="C18" s="59">
        <v>4.8632289999999996</v>
      </c>
      <c r="D18" s="59">
        <v>5.7897340000000002</v>
      </c>
      <c r="E18" s="59">
        <v>8.8785810000000005</v>
      </c>
    </row>
    <row r="19" spans="1:5" s="26" customFormat="1" ht="21.75">
      <c r="A19" s="112">
        <v>13</v>
      </c>
      <c r="B19" s="36" t="s">
        <v>72</v>
      </c>
      <c r="C19" s="60">
        <v>151.032557</v>
      </c>
      <c r="D19" s="60">
        <v>187.981303</v>
      </c>
      <c r="E19" s="60">
        <v>188.148158</v>
      </c>
    </row>
    <row r="20" spans="1:5" s="26" customFormat="1" ht="21.75">
      <c r="A20" s="113">
        <v>14</v>
      </c>
      <c r="B20" s="41" t="s">
        <v>73</v>
      </c>
      <c r="C20" s="59">
        <v>2149.8473610000001</v>
      </c>
      <c r="D20" s="59">
        <v>323.29505999999998</v>
      </c>
      <c r="E20" s="59">
        <v>309.51758699999999</v>
      </c>
    </row>
    <row r="21" spans="1:5" s="26" customFormat="1" ht="21.75">
      <c r="A21" s="112">
        <v>15</v>
      </c>
      <c r="B21" s="36" t="s">
        <v>74</v>
      </c>
      <c r="C21" s="60">
        <v>1591.6652759999999</v>
      </c>
      <c r="D21" s="60">
        <v>1994.684876</v>
      </c>
      <c r="E21" s="60">
        <v>1733.023794</v>
      </c>
    </row>
    <row r="22" spans="1:5" s="26" customFormat="1" ht="21.75">
      <c r="A22" s="113">
        <v>16</v>
      </c>
      <c r="B22" s="41" t="s">
        <v>75</v>
      </c>
      <c r="C22" s="59">
        <v>864.90620100000001</v>
      </c>
      <c r="D22" s="59">
        <v>934.70418400000005</v>
      </c>
      <c r="E22" s="59">
        <v>1311.940184</v>
      </c>
    </row>
    <row r="23" spans="1:5" s="26" customFormat="1" ht="21.75">
      <c r="A23" s="112">
        <v>17</v>
      </c>
      <c r="B23" s="36" t="s">
        <v>76</v>
      </c>
      <c r="C23" s="60">
        <v>1405.320258</v>
      </c>
      <c r="D23" s="60">
        <v>904.372075</v>
      </c>
      <c r="E23" s="60">
        <v>1039.7681339999999</v>
      </c>
    </row>
    <row r="24" spans="1:5" s="26" customFormat="1" ht="21.75">
      <c r="A24" s="113">
        <v>18</v>
      </c>
      <c r="B24" s="41" t="s">
        <v>77</v>
      </c>
      <c r="C24" s="59">
        <v>139.97960399999999</v>
      </c>
      <c r="D24" s="59">
        <v>108.504818</v>
      </c>
      <c r="E24" s="59">
        <v>140.634649</v>
      </c>
    </row>
    <row r="25" spans="1:5" s="26" customFormat="1" ht="21.75">
      <c r="A25" s="112">
        <v>19</v>
      </c>
      <c r="B25" s="36" t="s">
        <v>78</v>
      </c>
      <c r="C25" s="60">
        <v>20.808118</v>
      </c>
      <c r="D25" s="60">
        <v>44.147261</v>
      </c>
      <c r="E25" s="60">
        <v>0.74260199999999998</v>
      </c>
    </row>
    <row r="26" spans="1:5" s="26" customFormat="1" ht="21.75">
      <c r="A26" s="113">
        <v>20</v>
      </c>
      <c r="B26" s="41" t="s">
        <v>79</v>
      </c>
      <c r="C26" s="59">
        <v>121.283906</v>
      </c>
      <c r="D26" s="59">
        <v>119.015822</v>
      </c>
      <c r="E26" s="59">
        <v>108.35917499999999</v>
      </c>
    </row>
    <row r="27" spans="1:5" s="26" customFormat="1" ht="22.5" thickBot="1">
      <c r="A27" s="114">
        <v>21</v>
      </c>
      <c r="B27" s="115" t="s">
        <v>80</v>
      </c>
      <c r="C27" s="116">
        <v>27.436737999999998</v>
      </c>
      <c r="D27" s="116">
        <v>18.899031000000001</v>
      </c>
      <c r="E27" s="116">
        <v>21.154553</v>
      </c>
    </row>
    <row r="28" spans="1:5" s="119" customFormat="1" ht="20.100000000000001" customHeight="1" thickBot="1">
      <c r="A28" s="117"/>
      <c r="B28" s="96" t="s">
        <v>81</v>
      </c>
      <c r="C28" s="118">
        <f>SUM(C7:C27)</f>
        <v>56119.720207999999</v>
      </c>
      <c r="D28" s="118">
        <f t="shared" ref="D28:E28" si="0">SUM(D7:D27)</f>
        <v>92063.831198000014</v>
      </c>
      <c r="E28" s="118">
        <f t="shared" si="0"/>
        <v>89167.918782999986</v>
      </c>
    </row>
    <row r="29" spans="1:5" s="26" customFormat="1" ht="35.1" customHeight="1">
      <c r="A29" s="46"/>
      <c r="B29" s="46"/>
      <c r="C29" s="56"/>
      <c r="D29" s="56"/>
      <c r="E29" s="56"/>
    </row>
    <row r="30" spans="1:5" s="26" customFormat="1" ht="35.1" customHeight="1">
      <c r="A30" s="46"/>
      <c r="B30" s="46"/>
      <c r="C30" s="46"/>
      <c r="D30" s="46"/>
      <c r="E30" s="46"/>
    </row>
    <row r="31" spans="1:5" s="26" customFormat="1" ht="35.1" customHeight="1">
      <c r="A31" s="46"/>
      <c r="B31" s="46"/>
      <c r="C31" s="46"/>
      <c r="D31" s="46"/>
      <c r="E31" s="46"/>
    </row>
    <row r="32" spans="1:5" s="26" customFormat="1" ht="35.1" customHeight="1">
      <c r="A32" s="46"/>
      <c r="B32" s="46"/>
      <c r="C32" s="46"/>
      <c r="D32" s="46"/>
      <c r="E32" s="46"/>
    </row>
    <row r="33" spans="1:5" s="26" customFormat="1" ht="35.1" customHeight="1">
      <c r="A33" s="46"/>
      <c r="B33" s="46"/>
      <c r="C33" s="46"/>
      <c r="D33" s="46"/>
      <c r="E33" s="46"/>
    </row>
    <row r="34" spans="1:5" s="26" customFormat="1" ht="35.1" customHeight="1">
      <c r="A34" s="46"/>
      <c r="B34" s="46"/>
      <c r="C34" s="46"/>
      <c r="D34" s="46"/>
      <c r="E34" s="46"/>
    </row>
    <row r="35" spans="1:5" s="26" customFormat="1" ht="35.1" customHeight="1">
      <c r="A35" s="46"/>
      <c r="B35" s="46"/>
      <c r="C35" s="46"/>
      <c r="D35" s="46"/>
      <c r="E35" s="46"/>
    </row>
    <row r="36" spans="1:5" s="26" customFormat="1" ht="35.1" customHeight="1">
      <c r="A36" s="46"/>
      <c r="B36" s="46"/>
      <c r="C36" s="46"/>
      <c r="D36" s="46"/>
      <c r="E36" s="46"/>
    </row>
    <row r="37" spans="1:5" s="26" customFormat="1" ht="35.1" customHeight="1">
      <c r="A37" s="46"/>
      <c r="B37" s="46"/>
      <c r="C37" s="46"/>
      <c r="D37" s="46"/>
      <c r="E37" s="46"/>
    </row>
    <row r="38" spans="1:5" s="26" customFormat="1" ht="35.1" customHeight="1">
      <c r="A38" s="46"/>
      <c r="B38" s="46"/>
      <c r="C38" s="46"/>
      <c r="D38" s="46"/>
      <c r="E38" s="46"/>
    </row>
    <row r="39" spans="1:5" s="26" customFormat="1" ht="35.1" customHeight="1">
      <c r="A39" s="46"/>
      <c r="B39" s="46"/>
      <c r="C39" s="46"/>
      <c r="D39" s="46"/>
      <c r="E39" s="46"/>
    </row>
    <row r="40" spans="1:5" s="26" customFormat="1" ht="35.1" customHeight="1">
      <c r="A40" s="46"/>
      <c r="B40" s="46"/>
      <c r="C40" s="46"/>
      <c r="D40" s="46"/>
      <c r="E40" s="46"/>
    </row>
    <row r="41" spans="1:5" s="26" customFormat="1" ht="35.1" customHeight="1">
      <c r="A41" s="46"/>
      <c r="B41" s="46"/>
      <c r="C41" s="46"/>
      <c r="D41" s="46"/>
      <c r="E41" s="46"/>
    </row>
    <row r="42" spans="1:5" s="26" customFormat="1" ht="35.1" customHeight="1">
      <c r="A42" s="46"/>
      <c r="B42" s="46"/>
      <c r="C42" s="46"/>
      <c r="D42" s="46"/>
      <c r="E42" s="46"/>
    </row>
    <row r="43" spans="1:5" s="26" customFormat="1" ht="35.1" customHeight="1">
      <c r="A43" s="46"/>
      <c r="B43" s="46"/>
      <c r="C43" s="46"/>
      <c r="D43" s="46"/>
      <c r="E43" s="46"/>
    </row>
    <row r="44" spans="1:5" s="26" customFormat="1" ht="35.1" customHeight="1">
      <c r="A44" s="46"/>
      <c r="B44" s="46"/>
      <c r="C44" s="46"/>
      <c r="D44" s="46"/>
      <c r="E44" s="46"/>
    </row>
    <row r="45" spans="1:5" s="26" customFormat="1" ht="35.1" customHeight="1">
      <c r="A45" s="46"/>
      <c r="B45" s="46"/>
      <c r="C45" s="46"/>
      <c r="D45" s="46"/>
      <c r="E45" s="46"/>
    </row>
    <row r="46" spans="1:5" s="26" customFormat="1" ht="35.1" customHeight="1">
      <c r="A46" s="46"/>
      <c r="B46" s="46"/>
      <c r="C46" s="46"/>
      <c r="D46" s="46"/>
      <c r="E46" s="46"/>
    </row>
    <row r="47" spans="1:5" s="26" customFormat="1" ht="35.1" customHeight="1">
      <c r="A47" s="46"/>
      <c r="B47" s="46"/>
      <c r="C47" s="46"/>
      <c r="D47" s="46"/>
      <c r="E47" s="46"/>
    </row>
    <row r="48" spans="1:5" s="26" customFormat="1" ht="35.1" customHeight="1">
      <c r="A48" s="46"/>
      <c r="B48" s="46"/>
      <c r="C48" s="46"/>
      <c r="D48" s="46"/>
      <c r="E48" s="46"/>
    </row>
    <row r="49" spans="1:5" s="26" customFormat="1" ht="35.1" customHeight="1">
      <c r="A49" s="46"/>
      <c r="B49" s="46"/>
      <c r="C49" s="46"/>
      <c r="D49" s="46"/>
      <c r="E49" s="46"/>
    </row>
    <row r="50" spans="1:5" s="26" customFormat="1" ht="35.1" customHeight="1">
      <c r="A50" s="46"/>
      <c r="B50" s="46"/>
      <c r="C50" s="46"/>
      <c r="D50" s="46"/>
      <c r="E50" s="46"/>
    </row>
    <row r="51" spans="1:5" s="26" customFormat="1" ht="35.1" customHeight="1">
      <c r="A51" s="46"/>
      <c r="B51" s="46"/>
      <c r="C51" s="46"/>
      <c r="D51" s="46"/>
      <c r="E51" s="46"/>
    </row>
    <row r="52" spans="1:5" s="26" customFormat="1" ht="35.1" customHeight="1">
      <c r="A52" s="46"/>
      <c r="B52" s="46"/>
      <c r="C52" s="46"/>
      <c r="D52" s="46"/>
      <c r="E52" s="46"/>
    </row>
    <row r="53" spans="1:5" s="26" customFormat="1" ht="35.1" customHeight="1">
      <c r="A53" s="46"/>
      <c r="B53" s="46"/>
      <c r="C53" s="46"/>
      <c r="D53" s="46"/>
      <c r="E53" s="46"/>
    </row>
    <row r="54" spans="1:5" s="26" customFormat="1" ht="35.1" customHeight="1">
      <c r="A54" s="46"/>
      <c r="B54" s="46"/>
      <c r="C54" s="46"/>
      <c r="D54" s="46"/>
      <c r="E54" s="46"/>
    </row>
    <row r="55" spans="1:5" s="26" customFormat="1" ht="35.1" customHeight="1">
      <c r="A55" s="46"/>
      <c r="B55" s="46"/>
      <c r="C55" s="46"/>
      <c r="D55" s="46"/>
      <c r="E55" s="46"/>
    </row>
    <row r="56" spans="1:5" s="26" customFormat="1" ht="35.1" customHeight="1">
      <c r="A56" s="46"/>
      <c r="B56" s="46"/>
      <c r="C56" s="46"/>
      <c r="D56" s="46"/>
      <c r="E56" s="46"/>
    </row>
    <row r="57" spans="1:5" s="26" customFormat="1" ht="35.1" customHeight="1">
      <c r="A57" s="46"/>
      <c r="B57" s="46"/>
      <c r="C57" s="46"/>
      <c r="D57" s="46"/>
      <c r="E57" s="46"/>
    </row>
    <row r="58" spans="1:5" s="26" customFormat="1" ht="35.1" customHeight="1">
      <c r="A58" s="46"/>
      <c r="B58" s="46"/>
      <c r="C58" s="46"/>
      <c r="D58" s="46"/>
      <c r="E58" s="46"/>
    </row>
    <row r="59" spans="1:5" s="26" customFormat="1" ht="35.1" customHeight="1">
      <c r="A59" s="46"/>
      <c r="B59" s="46"/>
      <c r="C59" s="46"/>
      <c r="D59" s="46"/>
      <c r="E59" s="46"/>
    </row>
    <row r="60" spans="1:5" s="26" customFormat="1" ht="35.1" customHeight="1">
      <c r="A60" s="46"/>
      <c r="B60" s="46"/>
      <c r="C60" s="46"/>
      <c r="D60" s="46"/>
      <c r="E60" s="46"/>
    </row>
    <row r="61" spans="1:5" s="26" customFormat="1" ht="35.1" customHeight="1">
      <c r="A61" s="46"/>
      <c r="B61" s="46"/>
      <c r="C61" s="46"/>
      <c r="D61" s="46"/>
      <c r="E61" s="46"/>
    </row>
    <row r="62" spans="1:5" s="26" customFormat="1" ht="35.1" customHeight="1">
      <c r="A62" s="46"/>
      <c r="B62" s="46"/>
      <c r="C62" s="46"/>
      <c r="D62" s="46"/>
      <c r="E62" s="46"/>
    </row>
    <row r="63" spans="1:5" s="26" customFormat="1" ht="35.1" customHeight="1">
      <c r="A63" s="46"/>
      <c r="B63" s="46"/>
      <c r="C63" s="46"/>
      <c r="D63" s="46"/>
      <c r="E63" s="46"/>
    </row>
    <row r="64" spans="1:5" s="26" customFormat="1" ht="35.1" customHeight="1">
      <c r="A64" s="46"/>
      <c r="B64" s="46"/>
      <c r="C64" s="46"/>
      <c r="D64" s="46"/>
      <c r="E64" s="46"/>
    </row>
    <row r="65" spans="1:5" s="26" customFormat="1" ht="35.1" customHeight="1">
      <c r="A65" s="46"/>
      <c r="B65" s="46"/>
      <c r="C65" s="46"/>
      <c r="D65" s="46"/>
      <c r="E65" s="46"/>
    </row>
    <row r="66" spans="1:5" s="26" customFormat="1" ht="35.1" customHeight="1">
      <c r="A66" s="46"/>
      <c r="B66" s="46"/>
      <c r="C66" s="46"/>
      <c r="D66" s="46"/>
      <c r="E66" s="46"/>
    </row>
    <row r="67" spans="1:5" s="26" customFormat="1" ht="35.1" customHeight="1">
      <c r="A67" s="46"/>
      <c r="B67" s="46"/>
      <c r="C67" s="46"/>
      <c r="D67" s="46"/>
      <c r="E67" s="46"/>
    </row>
    <row r="68" spans="1:5" s="26" customFormat="1" ht="35.1" customHeight="1">
      <c r="A68" s="46"/>
      <c r="B68" s="46"/>
      <c r="C68" s="46"/>
      <c r="D68" s="46"/>
      <c r="E68" s="46"/>
    </row>
    <row r="69" spans="1:5" s="26" customFormat="1" ht="35.1" customHeight="1">
      <c r="A69" s="46"/>
      <c r="B69" s="46"/>
      <c r="C69" s="46"/>
      <c r="D69" s="46"/>
      <c r="E69" s="46"/>
    </row>
    <row r="70" spans="1:5" s="26" customFormat="1" ht="35.1" customHeight="1">
      <c r="A70" s="46"/>
      <c r="B70" s="46"/>
      <c r="C70" s="46"/>
      <c r="D70" s="46"/>
      <c r="E70" s="46"/>
    </row>
    <row r="71" spans="1:5" s="26" customFormat="1" ht="35.1" customHeight="1">
      <c r="A71" s="46"/>
      <c r="B71" s="46"/>
      <c r="C71" s="46"/>
      <c r="D71" s="46"/>
      <c r="E71" s="46"/>
    </row>
    <row r="72" spans="1:5" s="26" customFormat="1" ht="35.1" customHeight="1">
      <c r="A72" s="46"/>
      <c r="B72" s="46"/>
      <c r="C72" s="46"/>
      <c r="D72" s="46"/>
      <c r="E72" s="46"/>
    </row>
    <row r="73" spans="1:5" s="26" customFormat="1" ht="35.1" customHeight="1">
      <c r="A73" s="46"/>
      <c r="B73" s="46"/>
      <c r="C73" s="46"/>
      <c r="D73" s="46"/>
      <c r="E73" s="46"/>
    </row>
    <row r="74" spans="1:5" s="26" customFormat="1" ht="35.1" customHeight="1">
      <c r="A74" s="46"/>
      <c r="B74" s="46"/>
      <c r="C74" s="46"/>
      <c r="D74" s="46"/>
      <c r="E74" s="46"/>
    </row>
    <row r="75" spans="1:5" s="26" customFormat="1" ht="35.1" customHeight="1">
      <c r="A75" s="46"/>
      <c r="B75" s="46"/>
      <c r="C75" s="46"/>
      <c r="D75" s="46"/>
      <c r="E75" s="46"/>
    </row>
    <row r="76" spans="1:5" s="26" customFormat="1" ht="35.1" customHeight="1">
      <c r="A76" s="46"/>
      <c r="B76" s="46"/>
      <c r="C76" s="46"/>
      <c r="D76" s="46"/>
      <c r="E76" s="46"/>
    </row>
    <row r="77" spans="1:5" s="26" customFormat="1" ht="35.1" customHeight="1">
      <c r="A77" s="46"/>
      <c r="B77" s="46"/>
      <c r="C77" s="46"/>
      <c r="D77" s="46"/>
      <c r="E77" s="46"/>
    </row>
    <row r="78" spans="1:5" s="26" customFormat="1" ht="35.1" customHeight="1">
      <c r="A78" s="46"/>
      <c r="B78" s="46"/>
      <c r="C78" s="46"/>
      <c r="D78" s="46"/>
      <c r="E78" s="46"/>
    </row>
    <row r="79" spans="1:5" s="26" customFormat="1" ht="35.1" customHeight="1">
      <c r="A79" s="46"/>
      <c r="B79" s="46"/>
      <c r="C79" s="46"/>
      <c r="D79" s="46"/>
      <c r="E79" s="46"/>
    </row>
    <row r="80" spans="1:5" s="26" customFormat="1" ht="35.1" customHeight="1">
      <c r="A80" s="46"/>
      <c r="B80" s="46"/>
      <c r="C80" s="46"/>
      <c r="D80" s="46"/>
      <c r="E80" s="46"/>
    </row>
    <row r="81" spans="1:5" s="26" customFormat="1" ht="35.1" customHeight="1">
      <c r="A81" s="46"/>
      <c r="B81" s="46"/>
      <c r="C81" s="46"/>
      <c r="D81" s="46"/>
      <c r="E81" s="46"/>
    </row>
    <row r="82" spans="1:5" s="26" customFormat="1" ht="35.1" customHeight="1">
      <c r="A82" s="46"/>
      <c r="B82" s="46"/>
      <c r="C82" s="46"/>
      <c r="D82" s="46"/>
      <c r="E82" s="46"/>
    </row>
    <row r="83" spans="1:5" s="26" customFormat="1" ht="35.1" customHeight="1">
      <c r="A83" s="46"/>
      <c r="B83" s="46"/>
      <c r="C83" s="46"/>
      <c r="D83" s="46"/>
      <c r="E83" s="46"/>
    </row>
    <row r="84" spans="1:5" s="26" customFormat="1" ht="35.1" customHeight="1">
      <c r="A84" s="46"/>
      <c r="B84" s="46"/>
      <c r="C84" s="46"/>
      <c r="D84" s="46"/>
      <c r="E84" s="46"/>
    </row>
    <row r="85" spans="1:5" s="26" customFormat="1" ht="35.1" customHeight="1">
      <c r="A85" s="46"/>
      <c r="B85" s="46"/>
      <c r="C85" s="46"/>
      <c r="D85" s="46"/>
      <c r="E85" s="46"/>
    </row>
    <row r="86" spans="1:5" s="26" customFormat="1" ht="35.1" customHeight="1">
      <c r="A86" s="46"/>
      <c r="B86" s="46"/>
      <c r="C86" s="46"/>
      <c r="D86" s="46"/>
      <c r="E86" s="46"/>
    </row>
    <row r="87" spans="1:5" s="26" customFormat="1" ht="35.1" customHeight="1">
      <c r="A87" s="46"/>
      <c r="B87" s="46"/>
      <c r="C87" s="46"/>
      <c r="D87" s="46"/>
      <c r="E87" s="46"/>
    </row>
    <row r="88" spans="1:5" s="26" customFormat="1" ht="35.1" customHeight="1">
      <c r="A88" s="46"/>
      <c r="B88" s="46"/>
      <c r="C88" s="46"/>
      <c r="D88" s="46"/>
      <c r="E88" s="46"/>
    </row>
    <row r="89" spans="1:5" s="26" customFormat="1" ht="35.1" customHeight="1">
      <c r="A89" s="46"/>
      <c r="B89" s="46"/>
      <c r="C89" s="46"/>
      <c r="D89" s="46"/>
      <c r="E89" s="46"/>
    </row>
    <row r="90" spans="1:5" s="26" customFormat="1" ht="35.1" customHeight="1">
      <c r="A90" s="46"/>
      <c r="B90" s="46"/>
      <c r="C90" s="46"/>
      <c r="D90" s="46"/>
      <c r="E90" s="46"/>
    </row>
    <row r="91" spans="1:5" s="26" customFormat="1" ht="35.1" customHeight="1">
      <c r="A91" s="46"/>
      <c r="B91" s="46"/>
      <c r="C91" s="46"/>
      <c r="D91" s="46"/>
      <c r="E91" s="46"/>
    </row>
    <row r="92" spans="1:5" s="26" customFormat="1" ht="35.1" customHeight="1">
      <c r="A92" s="46"/>
      <c r="B92" s="46"/>
      <c r="C92" s="46"/>
      <c r="D92" s="46"/>
      <c r="E92" s="46"/>
    </row>
    <row r="93" spans="1:5" s="26" customFormat="1" ht="35.1" customHeight="1">
      <c r="A93" s="46"/>
      <c r="B93" s="46"/>
      <c r="C93" s="46"/>
      <c r="D93" s="46"/>
      <c r="E93" s="46"/>
    </row>
    <row r="94" spans="1:5" s="26" customFormat="1" ht="35.1" customHeight="1">
      <c r="A94" s="46"/>
      <c r="B94" s="46"/>
      <c r="C94" s="46"/>
      <c r="D94" s="46"/>
      <c r="E94" s="46"/>
    </row>
    <row r="95" spans="1:5" s="26" customFormat="1" ht="35.1" customHeight="1">
      <c r="A95" s="46"/>
      <c r="B95" s="46"/>
      <c r="C95" s="46"/>
      <c r="D95" s="46"/>
      <c r="E95" s="46"/>
    </row>
    <row r="96" spans="1:5" s="26" customFormat="1" ht="35.1" customHeight="1">
      <c r="A96" s="46"/>
      <c r="B96" s="46"/>
      <c r="C96" s="46"/>
      <c r="D96" s="46"/>
      <c r="E96" s="46"/>
    </row>
    <row r="97" spans="1:5" s="26" customFormat="1" ht="35.1" customHeight="1">
      <c r="A97" s="46"/>
      <c r="B97" s="46"/>
      <c r="C97" s="46"/>
      <c r="D97" s="46"/>
      <c r="E97" s="46"/>
    </row>
    <row r="98" spans="1:5" s="26" customFormat="1" ht="35.1" customHeight="1">
      <c r="A98" s="46"/>
      <c r="B98" s="46"/>
      <c r="C98" s="46"/>
      <c r="D98" s="46"/>
      <c r="E98" s="46"/>
    </row>
    <row r="99" spans="1:5" s="26" customFormat="1" ht="35.1" customHeight="1">
      <c r="A99" s="46"/>
      <c r="B99" s="46"/>
      <c r="C99" s="46"/>
      <c r="D99" s="46"/>
      <c r="E99" s="46"/>
    </row>
    <row r="100" spans="1:5" s="26" customFormat="1" ht="35.1" customHeight="1">
      <c r="A100" s="46"/>
      <c r="B100" s="46"/>
      <c r="C100" s="46"/>
      <c r="D100" s="46"/>
      <c r="E100" s="46"/>
    </row>
    <row r="101" spans="1:5" s="26" customFormat="1" ht="35.1" customHeight="1">
      <c r="A101" s="46"/>
      <c r="B101" s="46"/>
      <c r="C101" s="46"/>
      <c r="D101" s="46"/>
      <c r="E101" s="46"/>
    </row>
    <row r="102" spans="1:5" s="26" customFormat="1" ht="35.1" customHeight="1">
      <c r="A102" s="46"/>
      <c r="B102" s="46"/>
      <c r="C102" s="46"/>
      <c r="D102" s="46"/>
      <c r="E102" s="46"/>
    </row>
    <row r="103" spans="1:5" s="26" customFormat="1" ht="35.1" customHeight="1">
      <c r="A103" s="46"/>
      <c r="B103" s="46"/>
      <c r="C103" s="46"/>
      <c r="D103" s="46"/>
      <c r="E103" s="46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5546875" defaultRowHeight="18" customHeight="1"/>
  <cols>
    <col min="1" max="1" width="6.85546875" style="26" customWidth="1"/>
    <col min="2" max="2" width="48.42578125" style="26" customWidth="1"/>
    <col min="3" max="5" width="13.85546875" style="26" customWidth="1"/>
    <col min="6" max="6" width="0.140625" style="26" customWidth="1"/>
    <col min="7" max="7" width="11.85546875" style="26" bestFit="1" customWidth="1"/>
    <col min="8" max="9" width="8.85546875" style="26"/>
    <col min="10" max="11" width="8.85546875" style="28"/>
    <col min="12" max="245" width="8.85546875" style="26"/>
    <col min="246" max="246" width="5.85546875" style="26" customWidth="1"/>
    <col min="247" max="247" width="32.85546875" style="26" customWidth="1"/>
    <col min="248" max="248" width="5.85546875" style="26" customWidth="1"/>
    <col min="249" max="249" width="32.85546875" style="26" customWidth="1"/>
    <col min="250" max="255" width="8.85546875" style="26"/>
    <col min="256" max="256" width="32.85546875" style="26" customWidth="1"/>
    <col min="257" max="257" width="5.85546875" style="26" customWidth="1"/>
    <col min="258" max="258" width="32.85546875" style="26" customWidth="1"/>
    <col min="259" max="259" width="5.85546875" style="26" customWidth="1"/>
    <col min="260" max="501" width="8.85546875" style="26"/>
    <col min="502" max="502" width="5.85546875" style="26" customWidth="1"/>
    <col min="503" max="503" width="32.85546875" style="26" customWidth="1"/>
    <col min="504" max="504" width="5.85546875" style="26" customWidth="1"/>
    <col min="505" max="505" width="32.85546875" style="26" customWidth="1"/>
    <col min="506" max="511" width="8.85546875" style="26"/>
    <col min="512" max="512" width="32.85546875" style="26" customWidth="1"/>
    <col min="513" max="513" width="5.85546875" style="26" customWidth="1"/>
    <col min="514" max="514" width="32.85546875" style="26" customWidth="1"/>
    <col min="515" max="515" width="5.85546875" style="26" customWidth="1"/>
    <col min="516" max="757" width="8.85546875" style="26"/>
    <col min="758" max="758" width="5.85546875" style="26" customWidth="1"/>
    <col min="759" max="759" width="32.85546875" style="26" customWidth="1"/>
    <col min="760" max="760" width="5.85546875" style="26" customWidth="1"/>
    <col min="761" max="761" width="32.85546875" style="26" customWidth="1"/>
    <col min="762" max="767" width="8.85546875" style="26"/>
    <col min="768" max="768" width="32.85546875" style="26" customWidth="1"/>
    <col min="769" max="769" width="5.85546875" style="26" customWidth="1"/>
    <col min="770" max="770" width="32.85546875" style="26" customWidth="1"/>
    <col min="771" max="771" width="5.85546875" style="26" customWidth="1"/>
    <col min="772" max="1013" width="8.85546875" style="26"/>
    <col min="1014" max="1014" width="5.85546875" style="26" customWidth="1"/>
    <col min="1015" max="1015" width="32.85546875" style="26" customWidth="1"/>
    <col min="1016" max="1016" width="5.85546875" style="26" customWidth="1"/>
    <col min="1017" max="1017" width="32.85546875" style="26" customWidth="1"/>
    <col min="1018" max="1023" width="8.85546875" style="26"/>
    <col min="1024" max="1024" width="32.85546875" style="26" customWidth="1"/>
    <col min="1025" max="1025" width="5.85546875" style="26" customWidth="1"/>
    <col min="1026" max="1026" width="32.85546875" style="26" customWidth="1"/>
    <col min="1027" max="1027" width="5.85546875" style="26" customWidth="1"/>
    <col min="1028" max="1269" width="8.85546875" style="26"/>
    <col min="1270" max="1270" width="5.85546875" style="26" customWidth="1"/>
    <col min="1271" max="1271" width="32.85546875" style="26" customWidth="1"/>
    <col min="1272" max="1272" width="5.85546875" style="26" customWidth="1"/>
    <col min="1273" max="1273" width="32.85546875" style="26" customWidth="1"/>
    <col min="1274" max="1279" width="8.85546875" style="26"/>
    <col min="1280" max="1280" width="32.85546875" style="26" customWidth="1"/>
    <col min="1281" max="1281" width="5.85546875" style="26" customWidth="1"/>
    <col min="1282" max="1282" width="32.85546875" style="26" customWidth="1"/>
    <col min="1283" max="1283" width="5.85546875" style="26" customWidth="1"/>
    <col min="1284" max="1525" width="8.85546875" style="26"/>
    <col min="1526" max="1526" width="5.85546875" style="26" customWidth="1"/>
    <col min="1527" max="1527" width="32.85546875" style="26" customWidth="1"/>
    <col min="1528" max="1528" width="5.85546875" style="26" customWidth="1"/>
    <col min="1529" max="1529" width="32.85546875" style="26" customWidth="1"/>
    <col min="1530" max="1535" width="8.85546875" style="26"/>
    <col min="1536" max="1536" width="32.85546875" style="26" customWidth="1"/>
    <col min="1537" max="1537" width="5.85546875" style="26" customWidth="1"/>
    <col min="1538" max="1538" width="32.85546875" style="26" customWidth="1"/>
    <col min="1539" max="1539" width="5.85546875" style="26" customWidth="1"/>
    <col min="1540" max="1781" width="8.85546875" style="26"/>
    <col min="1782" max="1782" width="5.85546875" style="26" customWidth="1"/>
    <col min="1783" max="1783" width="32.85546875" style="26" customWidth="1"/>
    <col min="1784" max="1784" width="5.85546875" style="26" customWidth="1"/>
    <col min="1785" max="1785" width="32.85546875" style="26" customWidth="1"/>
    <col min="1786" max="1791" width="8.85546875" style="26"/>
    <col min="1792" max="1792" width="32.85546875" style="26" customWidth="1"/>
    <col min="1793" max="1793" width="5.85546875" style="26" customWidth="1"/>
    <col min="1794" max="1794" width="32.85546875" style="26" customWidth="1"/>
    <col min="1795" max="1795" width="5.85546875" style="26" customWidth="1"/>
    <col min="1796" max="2037" width="8.85546875" style="26"/>
    <col min="2038" max="2038" width="5.85546875" style="26" customWidth="1"/>
    <col min="2039" max="2039" width="32.85546875" style="26" customWidth="1"/>
    <col min="2040" max="2040" width="5.85546875" style="26" customWidth="1"/>
    <col min="2041" max="2041" width="32.85546875" style="26" customWidth="1"/>
    <col min="2042" max="2047" width="8.85546875" style="26"/>
    <col min="2048" max="2048" width="32.85546875" style="26" customWidth="1"/>
    <col min="2049" max="2049" width="5.85546875" style="26" customWidth="1"/>
    <col min="2050" max="2050" width="32.85546875" style="26" customWidth="1"/>
    <col min="2051" max="2051" width="5.85546875" style="26" customWidth="1"/>
    <col min="2052" max="2293" width="8.85546875" style="26"/>
    <col min="2294" max="2294" width="5.85546875" style="26" customWidth="1"/>
    <col min="2295" max="2295" width="32.85546875" style="26" customWidth="1"/>
    <col min="2296" max="2296" width="5.85546875" style="26" customWidth="1"/>
    <col min="2297" max="2297" width="32.85546875" style="26" customWidth="1"/>
    <col min="2298" max="2303" width="8.85546875" style="26"/>
    <col min="2304" max="2304" width="32.85546875" style="26" customWidth="1"/>
    <col min="2305" max="2305" width="5.85546875" style="26" customWidth="1"/>
    <col min="2306" max="2306" width="32.85546875" style="26" customWidth="1"/>
    <col min="2307" max="2307" width="5.85546875" style="26" customWidth="1"/>
    <col min="2308" max="2549" width="8.85546875" style="26"/>
    <col min="2550" max="2550" width="5.85546875" style="26" customWidth="1"/>
    <col min="2551" max="2551" width="32.85546875" style="26" customWidth="1"/>
    <col min="2552" max="2552" width="5.85546875" style="26" customWidth="1"/>
    <col min="2553" max="2553" width="32.85546875" style="26" customWidth="1"/>
    <col min="2554" max="2559" width="8.85546875" style="26"/>
    <col min="2560" max="2560" width="32.85546875" style="26" customWidth="1"/>
    <col min="2561" max="2561" width="5.85546875" style="26" customWidth="1"/>
    <col min="2562" max="2562" width="32.85546875" style="26" customWidth="1"/>
    <col min="2563" max="2563" width="5.85546875" style="26" customWidth="1"/>
    <col min="2564" max="2805" width="8.85546875" style="26"/>
    <col min="2806" max="2806" width="5.85546875" style="26" customWidth="1"/>
    <col min="2807" max="2807" width="32.85546875" style="26" customWidth="1"/>
    <col min="2808" max="2808" width="5.85546875" style="26" customWidth="1"/>
    <col min="2809" max="2809" width="32.85546875" style="26" customWidth="1"/>
    <col min="2810" max="2815" width="8.85546875" style="26"/>
    <col min="2816" max="2816" width="32.85546875" style="26" customWidth="1"/>
    <col min="2817" max="2817" width="5.85546875" style="26" customWidth="1"/>
    <col min="2818" max="2818" width="32.85546875" style="26" customWidth="1"/>
    <col min="2819" max="2819" width="5.85546875" style="26" customWidth="1"/>
    <col min="2820" max="3061" width="8.85546875" style="26"/>
    <col min="3062" max="3062" width="5.85546875" style="26" customWidth="1"/>
    <col min="3063" max="3063" width="32.85546875" style="26" customWidth="1"/>
    <col min="3064" max="3064" width="5.85546875" style="26" customWidth="1"/>
    <col min="3065" max="3065" width="32.85546875" style="26" customWidth="1"/>
    <col min="3066" max="3071" width="8.85546875" style="26"/>
    <col min="3072" max="3072" width="32.85546875" style="26" customWidth="1"/>
    <col min="3073" max="3073" width="5.85546875" style="26" customWidth="1"/>
    <col min="3074" max="3074" width="32.85546875" style="26" customWidth="1"/>
    <col min="3075" max="3075" width="5.85546875" style="26" customWidth="1"/>
    <col min="3076" max="3317" width="8.85546875" style="26"/>
    <col min="3318" max="3318" width="5.85546875" style="26" customWidth="1"/>
    <col min="3319" max="3319" width="32.85546875" style="26" customWidth="1"/>
    <col min="3320" max="3320" width="5.85546875" style="26" customWidth="1"/>
    <col min="3321" max="3321" width="32.85546875" style="26" customWidth="1"/>
    <col min="3322" max="3327" width="8.85546875" style="26"/>
    <col min="3328" max="3328" width="32.85546875" style="26" customWidth="1"/>
    <col min="3329" max="3329" width="5.85546875" style="26" customWidth="1"/>
    <col min="3330" max="3330" width="32.85546875" style="26" customWidth="1"/>
    <col min="3331" max="3331" width="5.85546875" style="26" customWidth="1"/>
    <col min="3332" max="3573" width="8.85546875" style="26"/>
    <col min="3574" max="3574" width="5.85546875" style="26" customWidth="1"/>
    <col min="3575" max="3575" width="32.85546875" style="26" customWidth="1"/>
    <col min="3576" max="3576" width="5.85546875" style="26" customWidth="1"/>
    <col min="3577" max="3577" width="32.85546875" style="26" customWidth="1"/>
    <col min="3578" max="3583" width="8.85546875" style="26"/>
    <col min="3584" max="3584" width="32.85546875" style="26" customWidth="1"/>
    <col min="3585" max="3585" width="5.85546875" style="26" customWidth="1"/>
    <col min="3586" max="3586" width="32.85546875" style="26" customWidth="1"/>
    <col min="3587" max="3587" width="5.85546875" style="26" customWidth="1"/>
    <col min="3588" max="3829" width="8.85546875" style="26"/>
    <col min="3830" max="3830" width="5.85546875" style="26" customWidth="1"/>
    <col min="3831" max="3831" width="32.85546875" style="26" customWidth="1"/>
    <col min="3832" max="3832" width="5.85546875" style="26" customWidth="1"/>
    <col min="3833" max="3833" width="32.85546875" style="26" customWidth="1"/>
    <col min="3834" max="3839" width="8.85546875" style="26"/>
    <col min="3840" max="3840" width="32.85546875" style="26" customWidth="1"/>
    <col min="3841" max="3841" width="5.85546875" style="26" customWidth="1"/>
    <col min="3842" max="3842" width="32.85546875" style="26" customWidth="1"/>
    <col min="3843" max="3843" width="5.85546875" style="26" customWidth="1"/>
    <col min="3844" max="4085" width="8.85546875" style="26"/>
    <col min="4086" max="4086" width="5.85546875" style="26" customWidth="1"/>
    <col min="4087" max="4087" width="32.85546875" style="26" customWidth="1"/>
    <col min="4088" max="4088" width="5.85546875" style="26" customWidth="1"/>
    <col min="4089" max="4089" width="32.85546875" style="26" customWidth="1"/>
    <col min="4090" max="4095" width="8.85546875" style="26"/>
    <col min="4096" max="4096" width="32.85546875" style="26" customWidth="1"/>
    <col min="4097" max="4097" width="5.85546875" style="26" customWidth="1"/>
    <col min="4098" max="4098" width="32.85546875" style="26" customWidth="1"/>
    <col min="4099" max="4099" width="5.85546875" style="26" customWidth="1"/>
    <col min="4100" max="4341" width="8.85546875" style="26"/>
    <col min="4342" max="4342" width="5.85546875" style="26" customWidth="1"/>
    <col min="4343" max="4343" width="32.85546875" style="26" customWidth="1"/>
    <col min="4344" max="4344" width="5.85546875" style="26" customWidth="1"/>
    <col min="4345" max="4345" width="32.85546875" style="26" customWidth="1"/>
    <col min="4346" max="4351" width="8.85546875" style="26"/>
    <col min="4352" max="4352" width="32.85546875" style="26" customWidth="1"/>
    <col min="4353" max="4353" width="5.85546875" style="26" customWidth="1"/>
    <col min="4354" max="4354" width="32.85546875" style="26" customWidth="1"/>
    <col min="4355" max="4355" width="5.85546875" style="26" customWidth="1"/>
    <col min="4356" max="4597" width="8.85546875" style="26"/>
    <col min="4598" max="4598" width="5.85546875" style="26" customWidth="1"/>
    <col min="4599" max="4599" width="32.85546875" style="26" customWidth="1"/>
    <col min="4600" max="4600" width="5.85546875" style="26" customWidth="1"/>
    <col min="4601" max="4601" width="32.85546875" style="26" customWidth="1"/>
    <col min="4602" max="4607" width="8.85546875" style="26"/>
    <col min="4608" max="4608" width="32.85546875" style="26" customWidth="1"/>
    <col min="4609" max="4609" width="5.85546875" style="26" customWidth="1"/>
    <col min="4610" max="4610" width="32.85546875" style="26" customWidth="1"/>
    <col min="4611" max="4611" width="5.85546875" style="26" customWidth="1"/>
    <col min="4612" max="4853" width="8.85546875" style="26"/>
    <col min="4854" max="4854" width="5.85546875" style="26" customWidth="1"/>
    <col min="4855" max="4855" width="32.85546875" style="26" customWidth="1"/>
    <col min="4856" max="4856" width="5.85546875" style="26" customWidth="1"/>
    <col min="4857" max="4857" width="32.85546875" style="26" customWidth="1"/>
    <col min="4858" max="4863" width="8.85546875" style="26"/>
    <col min="4864" max="4864" width="32.85546875" style="26" customWidth="1"/>
    <col min="4865" max="4865" width="5.85546875" style="26" customWidth="1"/>
    <col min="4866" max="4866" width="32.85546875" style="26" customWidth="1"/>
    <col min="4867" max="4867" width="5.85546875" style="26" customWidth="1"/>
    <col min="4868" max="5109" width="8.85546875" style="26"/>
    <col min="5110" max="5110" width="5.85546875" style="26" customWidth="1"/>
    <col min="5111" max="5111" width="32.85546875" style="26" customWidth="1"/>
    <col min="5112" max="5112" width="5.85546875" style="26" customWidth="1"/>
    <col min="5113" max="5113" width="32.85546875" style="26" customWidth="1"/>
    <col min="5114" max="5119" width="8.85546875" style="26"/>
    <col min="5120" max="5120" width="32.85546875" style="26" customWidth="1"/>
    <col min="5121" max="5121" width="5.85546875" style="26" customWidth="1"/>
    <col min="5122" max="5122" width="32.85546875" style="26" customWidth="1"/>
    <col min="5123" max="5123" width="5.85546875" style="26" customWidth="1"/>
    <col min="5124" max="5365" width="8.85546875" style="26"/>
    <col min="5366" max="5366" width="5.85546875" style="26" customWidth="1"/>
    <col min="5367" max="5367" width="32.85546875" style="26" customWidth="1"/>
    <col min="5368" max="5368" width="5.85546875" style="26" customWidth="1"/>
    <col min="5369" max="5369" width="32.85546875" style="26" customWidth="1"/>
    <col min="5370" max="5375" width="8.85546875" style="26"/>
    <col min="5376" max="5376" width="32.85546875" style="26" customWidth="1"/>
    <col min="5377" max="5377" width="5.85546875" style="26" customWidth="1"/>
    <col min="5378" max="5378" width="32.85546875" style="26" customWidth="1"/>
    <col min="5379" max="5379" width="5.85546875" style="26" customWidth="1"/>
    <col min="5380" max="5621" width="8.85546875" style="26"/>
    <col min="5622" max="5622" width="5.85546875" style="26" customWidth="1"/>
    <col min="5623" max="5623" width="32.85546875" style="26" customWidth="1"/>
    <col min="5624" max="5624" width="5.85546875" style="26" customWidth="1"/>
    <col min="5625" max="5625" width="32.85546875" style="26" customWidth="1"/>
    <col min="5626" max="5631" width="8.85546875" style="26"/>
    <col min="5632" max="5632" width="32.85546875" style="26" customWidth="1"/>
    <col min="5633" max="5633" width="5.85546875" style="26" customWidth="1"/>
    <col min="5634" max="5634" width="32.85546875" style="26" customWidth="1"/>
    <col min="5635" max="5635" width="5.85546875" style="26" customWidth="1"/>
    <col min="5636" max="5877" width="8.85546875" style="26"/>
    <col min="5878" max="5878" width="5.85546875" style="26" customWidth="1"/>
    <col min="5879" max="5879" width="32.85546875" style="26" customWidth="1"/>
    <col min="5880" max="5880" width="5.85546875" style="26" customWidth="1"/>
    <col min="5881" max="5881" width="32.85546875" style="26" customWidth="1"/>
    <col min="5882" max="5887" width="8.85546875" style="26"/>
    <col min="5888" max="5888" width="32.85546875" style="26" customWidth="1"/>
    <col min="5889" max="5889" width="5.85546875" style="26" customWidth="1"/>
    <col min="5890" max="5890" width="32.85546875" style="26" customWidth="1"/>
    <col min="5891" max="5891" width="5.85546875" style="26" customWidth="1"/>
    <col min="5892" max="6133" width="8.85546875" style="26"/>
    <col min="6134" max="6134" width="5.85546875" style="26" customWidth="1"/>
    <col min="6135" max="6135" width="32.85546875" style="26" customWidth="1"/>
    <col min="6136" max="6136" width="5.85546875" style="26" customWidth="1"/>
    <col min="6137" max="6137" width="32.85546875" style="26" customWidth="1"/>
    <col min="6138" max="6143" width="8.85546875" style="26"/>
    <col min="6144" max="6144" width="32.85546875" style="26" customWidth="1"/>
    <col min="6145" max="6145" width="5.85546875" style="26" customWidth="1"/>
    <col min="6146" max="6146" width="32.85546875" style="26" customWidth="1"/>
    <col min="6147" max="6147" width="5.85546875" style="26" customWidth="1"/>
    <col min="6148" max="6389" width="8.85546875" style="26"/>
    <col min="6390" max="6390" width="5.85546875" style="26" customWidth="1"/>
    <col min="6391" max="6391" width="32.85546875" style="26" customWidth="1"/>
    <col min="6392" max="6392" width="5.85546875" style="26" customWidth="1"/>
    <col min="6393" max="6393" width="32.85546875" style="26" customWidth="1"/>
    <col min="6394" max="6399" width="8.85546875" style="26"/>
    <col min="6400" max="6400" width="32.85546875" style="26" customWidth="1"/>
    <col min="6401" max="6401" width="5.85546875" style="26" customWidth="1"/>
    <col min="6402" max="6402" width="32.85546875" style="26" customWidth="1"/>
    <col min="6403" max="6403" width="5.85546875" style="26" customWidth="1"/>
    <col min="6404" max="6645" width="8.85546875" style="26"/>
    <col min="6646" max="6646" width="5.85546875" style="26" customWidth="1"/>
    <col min="6647" max="6647" width="32.85546875" style="26" customWidth="1"/>
    <col min="6648" max="6648" width="5.85546875" style="26" customWidth="1"/>
    <col min="6649" max="6649" width="32.85546875" style="26" customWidth="1"/>
    <col min="6650" max="6655" width="8.85546875" style="26"/>
    <col min="6656" max="6656" width="32.85546875" style="26" customWidth="1"/>
    <col min="6657" max="6657" width="5.85546875" style="26" customWidth="1"/>
    <col min="6658" max="6658" width="32.85546875" style="26" customWidth="1"/>
    <col min="6659" max="6659" width="5.85546875" style="26" customWidth="1"/>
    <col min="6660" max="6901" width="8.85546875" style="26"/>
    <col min="6902" max="6902" width="5.85546875" style="26" customWidth="1"/>
    <col min="6903" max="6903" width="32.85546875" style="26" customWidth="1"/>
    <col min="6904" max="6904" width="5.85546875" style="26" customWidth="1"/>
    <col min="6905" max="6905" width="32.85546875" style="26" customWidth="1"/>
    <col min="6906" max="6911" width="8.85546875" style="26"/>
    <col min="6912" max="6912" width="32.85546875" style="26" customWidth="1"/>
    <col min="6913" max="6913" width="5.85546875" style="26" customWidth="1"/>
    <col min="6914" max="6914" width="32.85546875" style="26" customWidth="1"/>
    <col min="6915" max="6915" width="5.85546875" style="26" customWidth="1"/>
    <col min="6916" max="7157" width="8.85546875" style="26"/>
    <col min="7158" max="7158" width="5.85546875" style="26" customWidth="1"/>
    <col min="7159" max="7159" width="32.85546875" style="26" customWidth="1"/>
    <col min="7160" max="7160" width="5.85546875" style="26" customWidth="1"/>
    <col min="7161" max="7161" width="32.85546875" style="26" customWidth="1"/>
    <col min="7162" max="7167" width="8.85546875" style="26"/>
    <col min="7168" max="7168" width="32.85546875" style="26" customWidth="1"/>
    <col min="7169" max="7169" width="5.85546875" style="26" customWidth="1"/>
    <col min="7170" max="7170" width="32.85546875" style="26" customWidth="1"/>
    <col min="7171" max="7171" width="5.85546875" style="26" customWidth="1"/>
    <col min="7172" max="7413" width="8.85546875" style="26"/>
    <col min="7414" max="7414" width="5.85546875" style="26" customWidth="1"/>
    <col min="7415" max="7415" width="32.85546875" style="26" customWidth="1"/>
    <col min="7416" max="7416" width="5.85546875" style="26" customWidth="1"/>
    <col min="7417" max="7417" width="32.85546875" style="26" customWidth="1"/>
    <col min="7418" max="7423" width="8.85546875" style="26"/>
    <col min="7424" max="7424" width="32.85546875" style="26" customWidth="1"/>
    <col min="7425" max="7425" width="5.85546875" style="26" customWidth="1"/>
    <col min="7426" max="7426" width="32.85546875" style="26" customWidth="1"/>
    <col min="7427" max="7427" width="5.85546875" style="26" customWidth="1"/>
    <col min="7428" max="7669" width="8.85546875" style="26"/>
    <col min="7670" max="7670" width="5.85546875" style="26" customWidth="1"/>
    <col min="7671" max="7671" width="32.85546875" style="26" customWidth="1"/>
    <col min="7672" max="7672" width="5.85546875" style="26" customWidth="1"/>
    <col min="7673" max="7673" width="32.85546875" style="26" customWidth="1"/>
    <col min="7674" max="7679" width="8.85546875" style="26"/>
    <col min="7680" max="7680" width="32.85546875" style="26" customWidth="1"/>
    <col min="7681" max="7681" width="5.85546875" style="26" customWidth="1"/>
    <col min="7682" max="7682" width="32.85546875" style="26" customWidth="1"/>
    <col min="7683" max="7683" width="5.85546875" style="26" customWidth="1"/>
    <col min="7684" max="7925" width="8.85546875" style="26"/>
    <col min="7926" max="7926" width="5.85546875" style="26" customWidth="1"/>
    <col min="7927" max="7927" width="32.85546875" style="26" customWidth="1"/>
    <col min="7928" max="7928" width="5.85546875" style="26" customWidth="1"/>
    <col min="7929" max="7929" width="32.85546875" style="26" customWidth="1"/>
    <col min="7930" max="7935" width="8.85546875" style="26"/>
    <col min="7936" max="7936" width="32.85546875" style="26" customWidth="1"/>
    <col min="7937" max="7937" width="5.85546875" style="26" customWidth="1"/>
    <col min="7938" max="7938" width="32.85546875" style="26" customWidth="1"/>
    <col min="7939" max="7939" width="5.85546875" style="26" customWidth="1"/>
    <col min="7940" max="8181" width="8.85546875" style="26"/>
    <col min="8182" max="8182" width="5.85546875" style="26" customWidth="1"/>
    <col min="8183" max="8183" width="32.85546875" style="26" customWidth="1"/>
    <col min="8184" max="8184" width="5.85546875" style="26" customWidth="1"/>
    <col min="8185" max="8185" width="32.85546875" style="26" customWidth="1"/>
    <col min="8186" max="8191" width="8.85546875" style="26"/>
    <col min="8192" max="8192" width="32.85546875" style="26" customWidth="1"/>
    <col min="8193" max="8193" width="5.85546875" style="26" customWidth="1"/>
    <col min="8194" max="8194" width="32.85546875" style="26" customWidth="1"/>
    <col min="8195" max="8195" width="5.85546875" style="26" customWidth="1"/>
    <col min="8196" max="8437" width="8.85546875" style="26"/>
    <col min="8438" max="8438" width="5.85546875" style="26" customWidth="1"/>
    <col min="8439" max="8439" width="32.85546875" style="26" customWidth="1"/>
    <col min="8440" max="8440" width="5.85546875" style="26" customWidth="1"/>
    <col min="8441" max="8441" width="32.85546875" style="26" customWidth="1"/>
    <col min="8442" max="8447" width="8.85546875" style="26"/>
    <col min="8448" max="8448" width="32.85546875" style="26" customWidth="1"/>
    <col min="8449" max="8449" width="5.85546875" style="26" customWidth="1"/>
    <col min="8450" max="8450" width="32.85546875" style="26" customWidth="1"/>
    <col min="8451" max="8451" width="5.85546875" style="26" customWidth="1"/>
    <col min="8452" max="8693" width="8.85546875" style="26"/>
    <col min="8694" max="8694" width="5.85546875" style="26" customWidth="1"/>
    <col min="8695" max="8695" width="32.85546875" style="26" customWidth="1"/>
    <col min="8696" max="8696" width="5.85546875" style="26" customWidth="1"/>
    <col min="8697" max="8697" width="32.85546875" style="26" customWidth="1"/>
    <col min="8698" max="8703" width="8.85546875" style="26"/>
    <col min="8704" max="8704" width="32.85546875" style="26" customWidth="1"/>
    <col min="8705" max="8705" width="5.85546875" style="26" customWidth="1"/>
    <col min="8706" max="8706" width="32.85546875" style="26" customWidth="1"/>
    <col min="8707" max="8707" width="5.85546875" style="26" customWidth="1"/>
    <col min="8708" max="8949" width="8.85546875" style="26"/>
    <col min="8950" max="8950" width="5.85546875" style="26" customWidth="1"/>
    <col min="8951" max="8951" width="32.85546875" style="26" customWidth="1"/>
    <col min="8952" max="8952" width="5.85546875" style="26" customWidth="1"/>
    <col min="8953" max="8953" width="32.85546875" style="26" customWidth="1"/>
    <col min="8954" max="8959" width="8.85546875" style="26"/>
    <col min="8960" max="8960" width="32.85546875" style="26" customWidth="1"/>
    <col min="8961" max="8961" width="5.85546875" style="26" customWidth="1"/>
    <col min="8962" max="8962" width="32.85546875" style="26" customWidth="1"/>
    <col min="8963" max="8963" width="5.85546875" style="26" customWidth="1"/>
    <col min="8964" max="9205" width="8.85546875" style="26"/>
    <col min="9206" max="9206" width="5.85546875" style="26" customWidth="1"/>
    <col min="9207" max="9207" width="32.85546875" style="26" customWidth="1"/>
    <col min="9208" max="9208" width="5.85546875" style="26" customWidth="1"/>
    <col min="9209" max="9209" width="32.85546875" style="26" customWidth="1"/>
    <col min="9210" max="9215" width="8.85546875" style="26"/>
    <col min="9216" max="9216" width="32.85546875" style="26" customWidth="1"/>
    <col min="9217" max="9217" width="5.85546875" style="26" customWidth="1"/>
    <col min="9218" max="9218" width="32.85546875" style="26" customWidth="1"/>
    <col min="9219" max="9219" width="5.85546875" style="26" customWidth="1"/>
    <col min="9220" max="9461" width="8.85546875" style="26"/>
    <col min="9462" max="9462" width="5.85546875" style="26" customWidth="1"/>
    <col min="9463" max="9463" width="32.85546875" style="26" customWidth="1"/>
    <col min="9464" max="9464" width="5.85546875" style="26" customWidth="1"/>
    <col min="9465" max="9465" width="32.85546875" style="26" customWidth="1"/>
    <col min="9466" max="9471" width="8.85546875" style="26"/>
    <col min="9472" max="9472" width="32.85546875" style="26" customWidth="1"/>
    <col min="9473" max="9473" width="5.85546875" style="26" customWidth="1"/>
    <col min="9474" max="9474" width="32.85546875" style="26" customWidth="1"/>
    <col min="9475" max="9475" width="5.85546875" style="26" customWidth="1"/>
    <col min="9476" max="9717" width="8.85546875" style="26"/>
    <col min="9718" max="9718" width="5.85546875" style="26" customWidth="1"/>
    <col min="9719" max="9719" width="32.85546875" style="26" customWidth="1"/>
    <col min="9720" max="9720" width="5.85546875" style="26" customWidth="1"/>
    <col min="9721" max="9721" width="32.85546875" style="26" customWidth="1"/>
    <col min="9722" max="9727" width="8.85546875" style="26"/>
    <col min="9728" max="9728" width="32.85546875" style="26" customWidth="1"/>
    <col min="9729" max="9729" width="5.85546875" style="26" customWidth="1"/>
    <col min="9730" max="9730" width="32.85546875" style="26" customWidth="1"/>
    <col min="9731" max="9731" width="5.85546875" style="26" customWidth="1"/>
    <col min="9732" max="9973" width="8.85546875" style="26"/>
    <col min="9974" max="9974" width="5.85546875" style="26" customWidth="1"/>
    <col min="9975" max="9975" width="32.85546875" style="26" customWidth="1"/>
    <col min="9976" max="9976" width="5.85546875" style="26" customWidth="1"/>
    <col min="9977" max="9977" width="32.85546875" style="26" customWidth="1"/>
    <col min="9978" max="9983" width="8.85546875" style="26"/>
    <col min="9984" max="9984" width="32.85546875" style="26" customWidth="1"/>
    <col min="9985" max="9985" width="5.85546875" style="26" customWidth="1"/>
    <col min="9986" max="9986" width="32.85546875" style="26" customWidth="1"/>
    <col min="9987" max="9987" width="5.85546875" style="26" customWidth="1"/>
    <col min="9988" max="10229" width="8.85546875" style="26"/>
    <col min="10230" max="10230" width="5.85546875" style="26" customWidth="1"/>
    <col min="10231" max="10231" width="32.85546875" style="26" customWidth="1"/>
    <col min="10232" max="10232" width="5.85546875" style="26" customWidth="1"/>
    <col min="10233" max="10233" width="32.85546875" style="26" customWidth="1"/>
    <col min="10234" max="10239" width="8.85546875" style="26"/>
    <col min="10240" max="10240" width="32.85546875" style="26" customWidth="1"/>
    <col min="10241" max="10241" width="5.85546875" style="26" customWidth="1"/>
    <col min="10242" max="10242" width="32.85546875" style="26" customWidth="1"/>
    <col min="10243" max="10243" width="5.85546875" style="26" customWidth="1"/>
    <col min="10244" max="10485" width="8.85546875" style="26"/>
    <col min="10486" max="10486" width="5.85546875" style="26" customWidth="1"/>
    <col min="10487" max="10487" width="32.85546875" style="26" customWidth="1"/>
    <col min="10488" max="10488" width="5.85546875" style="26" customWidth="1"/>
    <col min="10489" max="10489" width="32.85546875" style="26" customWidth="1"/>
    <col min="10490" max="10495" width="8.85546875" style="26"/>
    <col min="10496" max="10496" width="32.85546875" style="26" customWidth="1"/>
    <col min="10497" max="10497" width="5.85546875" style="26" customWidth="1"/>
    <col min="10498" max="10498" width="32.85546875" style="26" customWidth="1"/>
    <col min="10499" max="10499" width="5.85546875" style="26" customWidth="1"/>
    <col min="10500" max="10741" width="8.85546875" style="26"/>
    <col min="10742" max="10742" width="5.85546875" style="26" customWidth="1"/>
    <col min="10743" max="10743" width="32.85546875" style="26" customWidth="1"/>
    <col min="10744" max="10744" width="5.85546875" style="26" customWidth="1"/>
    <col min="10745" max="10745" width="32.85546875" style="26" customWidth="1"/>
    <col min="10746" max="10751" width="8.85546875" style="26"/>
    <col min="10752" max="10752" width="32.85546875" style="26" customWidth="1"/>
    <col min="10753" max="10753" width="5.85546875" style="26" customWidth="1"/>
    <col min="10754" max="10754" width="32.85546875" style="26" customWidth="1"/>
    <col min="10755" max="10755" width="5.85546875" style="26" customWidth="1"/>
    <col min="10756" max="10997" width="8.85546875" style="26"/>
    <col min="10998" max="10998" width="5.85546875" style="26" customWidth="1"/>
    <col min="10999" max="10999" width="32.85546875" style="26" customWidth="1"/>
    <col min="11000" max="11000" width="5.85546875" style="26" customWidth="1"/>
    <col min="11001" max="11001" width="32.85546875" style="26" customWidth="1"/>
    <col min="11002" max="11007" width="8.85546875" style="26"/>
    <col min="11008" max="11008" width="32.85546875" style="26" customWidth="1"/>
    <col min="11009" max="11009" width="5.85546875" style="26" customWidth="1"/>
    <col min="11010" max="11010" width="32.85546875" style="26" customWidth="1"/>
    <col min="11011" max="11011" width="5.85546875" style="26" customWidth="1"/>
    <col min="11012" max="11253" width="8.85546875" style="26"/>
    <col min="11254" max="11254" width="5.85546875" style="26" customWidth="1"/>
    <col min="11255" max="11255" width="32.85546875" style="26" customWidth="1"/>
    <col min="11256" max="11256" width="5.85546875" style="26" customWidth="1"/>
    <col min="11257" max="11257" width="32.85546875" style="26" customWidth="1"/>
    <col min="11258" max="11263" width="8.85546875" style="26"/>
    <col min="11264" max="11264" width="32.85546875" style="26" customWidth="1"/>
    <col min="11265" max="11265" width="5.85546875" style="26" customWidth="1"/>
    <col min="11266" max="11266" width="32.85546875" style="26" customWidth="1"/>
    <col min="11267" max="11267" width="5.85546875" style="26" customWidth="1"/>
    <col min="11268" max="11509" width="8.85546875" style="26"/>
    <col min="11510" max="11510" width="5.85546875" style="26" customWidth="1"/>
    <col min="11511" max="11511" width="32.85546875" style="26" customWidth="1"/>
    <col min="11512" max="11512" width="5.85546875" style="26" customWidth="1"/>
    <col min="11513" max="11513" width="32.85546875" style="26" customWidth="1"/>
    <col min="11514" max="11519" width="8.85546875" style="26"/>
    <col min="11520" max="11520" width="32.85546875" style="26" customWidth="1"/>
    <col min="11521" max="11521" width="5.85546875" style="26" customWidth="1"/>
    <col min="11522" max="11522" width="32.85546875" style="26" customWidth="1"/>
    <col min="11523" max="11523" width="5.85546875" style="26" customWidth="1"/>
    <col min="11524" max="11765" width="8.85546875" style="26"/>
    <col min="11766" max="11766" width="5.85546875" style="26" customWidth="1"/>
    <col min="11767" max="11767" width="32.85546875" style="26" customWidth="1"/>
    <col min="11768" max="11768" width="5.85546875" style="26" customWidth="1"/>
    <col min="11769" max="11769" width="32.85546875" style="26" customWidth="1"/>
    <col min="11770" max="11775" width="8.85546875" style="26"/>
    <col min="11776" max="11776" width="32.85546875" style="26" customWidth="1"/>
    <col min="11777" max="11777" width="5.85546875" style="26" customWidth="1"/>
    <col min="11778" max="11778" width="32.85546875" style="26" customWidth="1"/>
    <col min="11779" max="11779" width="5.85546875" style="26" customWidth="1"/>
    <col min="11780" max="12021" width="8.85546875" style="26"/>
    <col min="12022" max="12022" width="5.85546875" style="26" customWidth="1"/>
    <col min="12023" max="12023" width="32.85546875" style="26" customWidth="1"/>
    <col min="12024" max="12024" width="5.85546875" style="26" customWidth="1"/>
    <col min="12025" max="12025" width="32.85546875" style="26" customWidth="1"/>
    <col min="12026" max="12031" width="8.85546875" style="26"/>
    <col min="12032" max="12032" width="32.85546875" style="26" customWidth="1"/>
    <col min="12033" max="12033" width="5.85546875" style="26" customWidth="1"/>
    <col min="12034" max="12034" width="32.85546875" style="26" customWidth="1"/>
    <col min="12035" max="12035" width="5.85546875" style="26" customWidth="1"/>
    <col min="12036" max="12277" width="8.85546875" style="26"/>
    <col min="12278" max="12278" width="5.85546875" style="26" customWidth="1"/>
    <col min="12279" max="12279" width="32.85546875" style="26" customWidth="1"/>
    <col min="12280" max="12280" width="5.85546875" style="26" customWidth="1"/>
    <col min="12281" max="12281" width="32.85546875" style="26" customWidth="1"/>
    <col min="12282" max="12287" width="8.85546875" style="26"/>
    <col min="12288" max="12288" width="32.85546875" style="26" customWidth="1"/>
    <col min="12289" max="12289" width="5.85546875" style="26" customWidth="1"/>
    <col min="12290" max="12290" width="32.85546875" style="26" customWidth="1"/>
    <col min="12291" max="12291" width="5.85546875" style="26" customWidth="1"/>
    <col min="12292" max="12533" width="8.85546875" style="26"/>
    <col min="12534" max="12534" width="5.85546875" style="26" customWidth="1"/>
    <col min="12535" max="12535" width="32.85546875" style="26" customWidth="1"/>
    <col min="12536" max="12536" width="5.85546875" style="26" customWidth="1"/>
    <col min="12537" max="12537" width="32.85546875" style="26" customWidth="1"/>
    <col min="12538" max="12543" width="8.85546875" style="26"/>
    <col min="12544" max="12544" width="32.85546875" style="26" customWidth="1"/>
    <col min="12545" max="12545" width="5.85546875" style="26" customWidth="1"/>
    <col min="12546" max="12546" width="32.85546875" style="26" customWidth="1"/>
    <col min="12547" max="12547" width="5.85546875" style="26" customWidth="1"/>
    <col min="12548" max="12789" width="8.85546875" style="26"/>
    <col min="12790" max="12790" width="5.85546875" style="26" customWidth="1"/>
    <col min="12791" max="12791" width="32.85546875" style="26" customWidth="1"/>
    <col min="12792" max="12792" width="5.85546875" style="26" customWidth="1"/>
    <col min="12793" max="12793" width="32.85546875" style="26" customWidth="1"/>
    <col min="12794" max="12799" width="8.85546875" style="26"/>
    <col min="12800" max="12800" width="32.85546875" style="26" customWidth="1"/>
    <col min="12801" max="12801" width="5.85546875" style="26" customWidth="1"/>
    <col min="12802" max="12802" width="32.85546875" style="26" customWidth="1"/>
    <col min="12803" max="12803" width="5.85546875" style="26" customWidth="1"/>
    <col min="12804" max="13045" width="8.85546875" style="26"/>
    <col min="13046" max="13046" width="5.85546875" style="26" customWidth="1"/>
    <col min="13047" max="13047" width="32.85546875" style="26" customWidth="1"/>
    <col min="13048" max="13048" width="5.85546875" style="26" customWidth="1"/>
    <col min="13049" max="13049" width="32.85546875" style="26" customWidth="1"/>
    <col min="13050" max="13055" width="8.85546875" style="26"/>
    <col min="13056" max="13056" width="32.85546875" style="26" customWidth="1"/>
    <col min="13057" max="13057" width="5.85546875" style="26" customWidth="1"/>
    <col min="13058" max="13058" width="32.85546875" style="26" customWidth="1"/>
    <col min="13059" max="13059" width="5.85546875" style="26" customWidth="1"/>
    <col min="13060" max="13301" width="8.85546875" style="26"/>
    <col min="13302" max="13302" width="5.85546875" style="26" customWidth="1"/>
    <col min="13303" max="13303" width="32.85546875" style="26" customWidth="1"/>
    <col min="13304" max="13304" width="5.85546875" style="26" customWidth="1"/>
    <col min="13305" max="13305" width="32.85546875" style="26" customWidth="1"/>
    <col min="13306" max="13311" width="8.85546875" style="26"/>
    <col min="13312" max="13312" width="32.85546875" style="26" customWidth="1"/>
    <col min="13313" max="13313" width="5.85546875" style="26" customWidth="1"/>
    <col min="13314" max="13314" width="32.85546875" style="26" customWidth="1"/>
    <col min="13315" max="13315" width="5.85546875" style="26" customWidth="1"/>
    <col min="13316" max="13557" width="8.85546875" style="26"/>
    <col min="13558" max="13558" width="5.85546875" style="26" customWidth="1"/>
    <col min="13559" max="13559" width="32.85546875" style="26" customWidth="1"/>
    <col min="13560" max="13560" width="5.85546875" style="26" customWidth="1"/>
    <col min="13561" max="13561" width="32.85546875" style="26" customWidth="1"/>
    <col min="13562" max="13567" width="8.85546875" style="26"/>
    <col min="13568" max="13568" width="32.85546875" style="26" customWidth="1"/>
    <col min="13569" max="13569" width="5.85546875" style="26" customWidth="1"/>
    <col min="13570" max="13570" width="32.85546875" style="26" customWidth="1"/>
    <col min="13571" max="13571" width="5.85546875" style="26" customWidth="1"/>
    <col min="13572" max="13813" width="8.85546875" style="26"/>
    <col min="13814" max="13814" width="5.85546875" style="26" customWidth="1"/>
    <col min="13815" max="13815" width="32.85546875" style="26" customWidth="1"/>
    <col min="13816" max="13816" width="5.85546875" style="26" customWidth="1"/>
    <col min="13817" max="13817" width="32.85546875" style="26" customWidth="1"/>
    <col min="13818" max="13823" width="8.85546875" style="26"/>
    <col min="13824" max="13824" width="32.85546875" style="26" customWidth="1"/>
    <col min="13825" max="13825" width="5.85546875" style="26" customWidth="1"/>
    <col min="13826" max="13826" width="32.85546875" style="26" customWidth="1"/>
    <col min="13827" max="13827" width="5.85546875" style="26" customWidth="1"/>
    <col min="13828" max="14069" width="8.85546875" style="26"/>
    <col min="14070" max="14070" width="5.85546875" style="26" customWidth="1"/>
    <col min="14071" max="14071" width="32.85546875" style="26" customWidth="1"/>
    <col min="14072" max="14072" width="5.85546875" style="26" customWidth="1"/>
    <col min="14073" max="14073" width="32.85546875" style="26" customWidth="1"/>
    <col min="14074" max="14079" width="8.85546875" style="26"/>
    <col min="14080" max="14080" width="32.85546875" style="26" customWidth="1"/>
    <col min="14081" max="14081" width="5.85546875" style="26" customWidth="1"/>
    <col min="14082" max="14082" width="32.85546875" style="26" customWidth="1"/>
    <col min="14083" max="14083" width="5.85546875" style="26" customWidth="1"/>
    <col min="14084" max="14325" width="8.85546875" style="26"/>
    <col min="14326" max="14326" width="5.85546875" style="26" customWidth="1"/>
    <col min="14327" max="14327" width="32.85546875" style="26" customWidth="1"/>
    <col min="14328" max="14328" width="5.85546875" style="26" customWidth="1"/>
    <col min="14329" max="14329" width="32.85546875" style="26" customWidth="1"/>
    <col min="14330" max="14335" width="8.85546875" style="26"/>
    <col min="14336" max="14336" width="32.85546875" style="26" customWidth="1"/>
    <col min="14337" max="14337" width="5.85546875" style="26" customWidth="1"/>
    <col min="14338" max="14338" width="32.85546875" style="26" customWidth="1"/>
    <col min="14339" max="14339" width="5.85546875" style="26" customWidth="1"/>
    <col min="14340" max="14581" width="8.85546875" style="26"/>
    <col min="14582" max="14582" width="5.85546875" style="26" customWidth="1"/>
    <col min="14583" max="14583" width="32.85546875" style="26" customWidth="1"/>
    <col min="14584" max="14584" width="5.85546875" style="26" customWidth="1"/>
    <col min="14585" max="14585" width="32.85546875" style="26" customWidth="1"/>
    <col min="14586" max="14591" width="8.85546875" style="26"/>
    <col min="14592" max="14592" width="32.85546875" style="26" customWidth="1"/>
    <col min="14593" max="14593" width="5.85546875" style="26" customWidth="1"/>
    <col min="14594" max="14594" width="32.85546875" style="26" customWidth="1"/>
    <col min="14595" max="14595" width="5.85546875" style="26" customWidth="1"/>
    <col min="14596" max="14837" width="8.85546875" style="26"/>
    <col min="14838" max="14838" width="5.85546875" style="26" customWidth="1"/>
    <col min="14839" max="14839" width="32.85546875" style="26" customWidth="1"/>
    <col min="14840" max="14840" width="5.85546875" style="26" customWidth="1"/>
    <col min="14841" max="14841" width="32.85546875" style="26" customWidth="1"/>
    <col min="14842" max="14847" width="8.85546875" style="26"/>
    <col min="14848" max="14848" width="32.85546875" style="26" customWidth="1"/>
    <col min="14849" max="14849" width="5.85546875" style="26" customWidth="1"/>
    <col min="14850" max="14850" width="32.85546875" style="26" customWidth="1"/>
    <col min="14851" max="14851" width="5.85546875" style="26" customWidth="1"/>
    <col min="14852" max="15093" width="8.85546875" style="26"/>
    <col min="15094" max="15094" width="5.85546875" style="26" customWidth="1"/>
    <col min="15095" max="15095" width="32.85546875" style="26" customWidth="1"/>
    <col min="15096" max="15096" width="5.85546875" style="26" customWidth="1"/>
    <col min="15097" max="15097" width="32.85546875" style="26" customWidth="1"/>
    <col min="15098" max="15103" width="8.85546875" style="26"/>
    <col min="15104" max="15104" width="32.85546875" style="26" customWidth="1"/>
    <col min="15105" max="15105" width="5.85546875" style="26" customWidth="1"/>
    <col min="15106" max="15106" width="32.85546875" style="26" customWidth="1"/>
    <col min="15107" max="15107" width="5.85546875" style="26" customWidth="1"/>
    <col min="15108" max="15349" width="8.85546875" style="26"/>
    <col min="15350" max="15350" width="5.85546875" style="26" customWidth="1"/>
    <col min="15351" max="15351" width="32.85546875" style="26" customWidth="1"/>
    <col min="15352" max="15352" width="5.85546875" style="26" customWidth="1"/>
    <col min="15353" max="15353" width="32.85546875" style="26" customWidth="1"/>
    <col min="15354" max="15359" width="8.85546875" style="26"/>
    <col min="15360" max="15360" width="32.85546875" style="26" customWidth="1"/>
    <col min="15361" max="15361" width="5.85546875" style="26" customWidth="1"/>
    <col min="15362" max="15362" width="32.85546875" style="26" customWidth="1"/>
    <col min="15363" max="15363" width="5.85546875" style="26" customWidth="1"/>
    <col min="15364" max="15605" width="8.85546875" style="26"/>
    <col min="15606" max="15606" width="5.85546875" style="26" customWidth="1"/>
    <col min="15607" max="15607" width="32.85546875" style="26" customWidth="1"/>
    <col min="15608" max="15608" width="5.85546875" style="26" customWidth="1"/>
    <col min="15609" max="15609" width="32.85546875" style="26" customWidth="1"/>
    <col min="15610" max="15615" width="8.85546875" style="26"/>
    <col min="15616" max="15616" width="32.85546875" style="26" customWidth="1"/>
    <col min="15617" max="15617" width="5.85546875" style="26" customWidth="1"/>
    <col min="15618" max="15618" width="32.85546875" style="26" customWidth="1"/>
    <col min="15619" max="15619" width="5.85546875" style="26" customWidth="1"/>
    <col min="15620" max="15861" width="8.85546875" style="26"/>
    <col min="15862" max="15862" width="5.85546875" style="26" customWidth="1"/>
    <col min="15863" max="15863" width="32.85546875" style="26" customWidth="1"/>
    <col min="15864" max="15864" width="5.85546875" style="26" customWidth="1"/>
    <col min="15865" max="15865" width="32.85546875" style="26" customWidth="1"/>
    <col min="15866" max="15871" width="8.85546875" style="26"/>
    <col min="15872" max="15872" width="32.85546875" style="26" customWidth="1"/>
    <col min="15873" max="15873" width="5.85546875" style="26" customWidth="1"/>
    <col min="15874" max="15874" width="32.85546875" style="26" customWidth="1"/>
    <col min="15875" max="15875" width="5.85546875" style="26" customWidth="1"/>
    <col min="15876" max="16117" width="8.85546875" style="26"/>
    <col min="16118" max="16118" width="5.85546875" style="26" customWidth="1"/>
    <col min="16119" max="16119" width="32.85546875" style="26" customWidth="1"/>
    <col min="16120" max="16120" width="5.85546875" style="26" customWidth="1"/>
    <col min="16121" max="16121" width="32.85546875" style="26" customWidth="1"/>
    <col min="16122" max="16127" width="8.85546875" style="26"/>
    <col min="16128" max="16128" width="32.85546875" style="26" customWidth="1"/>
    <col min="16129" max="16129" width="5.85546875" style="26" customWidth="1"/>
    <col min="16130" max="16130" width="32.85546875" style="26" customWidth="1"/>
    <col min="16131" max="16131" width="5.85546875" style="26" customWidth="1"/>
    <col min="16132" max="16384" width="8.85546875" style="26"/>
  </cols>
  <sheetData>
    <row r="1" spans="1:11" ht="18" customHeight="1">
      <c r="G1" s="27" t="s">
        <v>23</v>
      </c>
    </row>
    <row r="3" spans="1:11" ht="27" customHeight="1">
      <c r="A3" s="213" t="s">
        <v>7</v>
      </c>
      <c r="B3" s="213"/>
      <c r="C3" s="213"/>
      <c r="D3" s="213"/>
      <c r="E3" s="213"/>
      <c r="J3" s="26"/>
      <c r="K3" s="26"/>
    </row>
    <row r="4" spans="1:11" ht="18" customHeight="1">
      <c r="A4" s="214" t="s">
        <v>82</v>
      </c>
      <c r="B4" s="218" t="s">
        <v>83</v>
      </c>
      <c r="C4" s="30" t="s">
        <v>40</v>
      </c>
      <c r="D4" s="30" t="s">
        <v>39</v>
      </c>
      <c r="E4" s="30" t="s">
        <v>40</v>
      </c>
      <c r="J4" s="26"/>
      <c r="K4" s="26"/>
    </row>
    <row r="5" spans="1:11" ht="18" customHeight="1">
      <c r="A5" s="214"/>
      <c r="B5" s="218"/>
      <c r="C5" s="31">
        <v>2020</v>
      </c>
      <c r="D5" s="31">
        <v>2021</v>
      </c>
      <c r="E5" s="31">
        <v>2021</v>
      </c>
      <c r="J5" s="26"/>
      <c r="K5" s="26"/>
    </row>
    <row r="6" spans="1:11" ht="18" customHeight="1">
      <c r="A6" s="214"/>
      <c r="B6" s="218"/>
      <c r="C6" s="233" t="s">
        <v>59</v>
      </c>
      <c r="D6" s="234"/>
      <c r="E6" s="235"/>
      <c r="J6" s="26"/>
      <c r="K6" s="26"/>
    </row>
    <row r="7" spans="1:11" ht="21.75">
      <c r="A7" s="157">
        <v>1</v>
      </c>
      <c r="B7" s="90" t="s">
        <v>84</v>
      </c>
      <c r="C7" s="103">
        <v>7439.6979080000001</v>
      </c>
      <c r="D7" s="103">
        <v>8215.8035710000004</v>
      </c>
      <c r="E7" s="103">
        <v>7321.8586690000002</v>
      </c>
      <c r="J7" s="26"/>
      <c r="K7" s="26"/>
    </row>
    <row r="8" spans="1:11" ht="21.75">
      <c r="A8" s="158">
        <v>2</v>
      </c>
      <c r="B8" s="92" t="s">
        <v>85</v>
      </c>
      <c r="C8" s="104">
        <v>3696.264752</v>
      </c>
      <c r="D8" s="104">
        <v>6660.878471</v>
      </c>
      <c r="E8" s="104">
        <v>6381.8250609999996</v>
      </c>
      <c r="J8" s="26"/>
      <c r="K8" s="26"/>
    </row>
    <row r="9" spans="1:11" ht="21.75">
      <c r="A9" s="157">
        <v>3</v>
      </c>
      <c r="B9" s="90" t="s">
        <v>86</v>
      </c>
      <c r="C9" s="103">
        <v>4062.5357650000001</v>
      </c>
      <c r="D9" s="103">
        <v>5905.1480380000003</v>
      </c>
      <c r="E9" s="103">
        <v>7241.7676499999998</v>
      </c>
      <c r="J9" s="26"/>
      <c r="K9" s="26"/>
    </row>
    <row r="10" spans="1:11" ht="21.75">
      <c r="A10" s="158">
        <v>4</v>
      </c>
      <c r="B10" s="105" t="s">
        <v>87</v>
      </c>
      <c r="C10" s="104">
        <v>29462.116770000001</v>
      </c>
      <c r="D10" s="104">
        <v>51560.644592999997</v>
      </c>
      <c r="E10" s="104">
        <v>49129.676289000003</v>
      </c>
      <c r="J10" s="26"/>
      <c r="K10" s="26"/>
    </row>
    <row r="11" spans="1:11" ht="21.75">
      <c r="A11" s="157">
        <v>5</v>
      </c>
      <c r="B11" s="98" t="s">
        <v>88</v>
      </c>
      <c r="C11" s="103">
        <v>1547.9161300000001</v>
      </c>
      <c r="D11" s="103">
        <v>3517.3157270000002</v>
      </c>
      <c r="E11" s="103">
        <v>2128.8114070000001</v>
      </c>
      <c r="J11" s="26"/>
      <c r="K11" s="26"/>
    </row>
    <row r="12" spans="1:11" ht="21.75">
      <c r="A12" s="158">
        <v>6</v>
      </c>
      <c r="B12" s="92" t="s">
        <v>89</v>
      </c>
      <c r="C12" s="104">
        <v>266.22178000000002</v>
      </c>
      <c r="D12" s="104">
        <v>183.61788799999999</v>
      </c>
      <c r="E12" s="104">
        <v>252.592118</v>
      </c>
      <c r="J12" s="26"/>
      <c r="K12" s="26"/>
    </row>
    <row r="13" spans="1:11" ht="21.75">
      <c r="A13" s="157">
        <v>7</v>
      </c>
      <c r="B13" s="90" t="s">
        <v>90</v>
      </c>
      <c r="C13" s="103">
        <v>3073.7155859999998</v>
      </c>
      <c r="D13" s="103">
        <v>5010.7897650000004</v>
      </c>
      <c r="E13" s="103">
        <v>4712.6224400000001</v>
      </c>
      <c r="J13" s="26"/>
      <c r="K13" s="26"/>
    </row>
    <row r="14" spans="1:11" ht="21.75">
      <c r="A14" s="158">
        <v>8</v>
      </c>
      <c r="B14" s="92" t="s">
        <v>91</v>
      </c>
      <c r="C14" s="104">
        <v>558.97029999999995</v>
      </c>
      <c r="D14" s="104">
        <v>1490.105276</v>
      </c>
      <c r="E14" s="104">
        <v>1405.692264</v>
      </c>
      <c r="J14" s="26"/>
      <c r="K14" s="26"/>
    </row>
    <row r="15" spans="1:11" ht="21.75">
      <c r="A15" s="157">
        <v>9</v>
      </c>
      <c r="B15" s="90" t="s">
        <v>92</v>
      </c>
      <c r="C15" s="103">
        <v>5563.5991530000001</v>
      </c>
      <c r="D15" s="103">
        <v>9230.5981100000008</v>
      </c>
      <c r="E15" s="103">
        <v>10283.781872</v>
      </c>
      <c r="J15" s="26"/>
      <c r="K15" s="26"/>
    </row>
    <row r="16" spans="1:11" ht="21.75">
      <c r="A16" s="158">
        <v>10</v>
      </c>
      <c r="B16" s="92" t="s">
        <v>93</v>
      </c>
      <c r="C16" s="104">
        <v>443.42194000000001</v>
      </c>
      <c r="D16" s="104">
        <v>287.92635899999999</v>
      </c>
      <c r="E16" s="104">
        <v>306.52878900000002</v>
      </c>
      <c r="J16" s="26"/>
      <c r="K16" s="26"/>
    </row>
    <row r="17" spans="1:11" ht="22.5" thickBot="1">
      <c r="A17" s="172">
        <v>11</v>
      </c>
      <c r="B17" s="94" t="s">
        <v>94</v>
      </c>
      <c r="C17" s="106">
        <v>5.2601240000000002</v>
      </c>
      <c r="D17" s="106">
        <v>1.0034000000000001</v>
      </c>
      <c r="E17" s="106">
        <v>2.7622239999999998</v>
      </c>
      <c r="J17" s="26"/>
      <c r="K17" s="26"/>
    </row>
    <row r="18" spans="1:11" ht="22.5" thickBot="1">
      <c r="A18" s="173"/>
      <c r="B18" s="96" t="s">
        <v>81</v>
      </c>
      <c r="C18" s="107">
        <f>SUM(C7:C17)</f>
        <v>56119.720208000006</v>
      </c>
      <c r="D18" s="107">
        <f t="shared" ref="D18:E18" si="0">SUM(D7:D17)</f>
        <v>92063.831197999985</v>
      </c>
      <c r="E18" s="107">
        <f t="shared" si="0"/>
        <v>89167.91878300003</v>
      </c>
      <c r="J18" s="26"/>
      <c r="K18" s="26"/>
    </row>
    <row r="19" spans="1:11" ht="21.75">
      <c r="A19" s="46"/>
      <c r="B19" s="46"/>
      <c r="C19" s="108"/>
      <c r="D19" s="108"/>
      <c r="E19" s="108"/>
      <c r="J19" s="26"/>
      <c r="K19" s="26"/>
    </row>
    <row r="20" spans="1:11" ht="21.75">
      <c r="A20" s="46"/>
      <c r="B20" s="46"/>
      <c r="C20" s="56"/>
      <c r="D20" s="46"/>
      <c r="E20" s="46"/>
      <c r="J20" s="26"/>
      <c r="K20" s="26"/>
    </row>
    <row r="21" spans="1:11" ht="21.75">
      <c r="A21" s="46"/>
      <c r="B21" s="46"/>
      <c r="C21" s="46"/>
      <c r="D21" s="46"/>
      <c r="E21" s="46"/>
      <c r="J21" s="26"/>
      <c r="K21" s="26"/>
    </row>
    <row r="22" spans="1:11" ht="21.75">
      <c r="A22" s="46"/>
      <c r="B22" s="46"/>
      <c r="C22" s="46"/>
      <c r="D22" s="46"/>
      <c r="E22" s="46"/>
      <c r="J22" s="26"/>
      <c r="K22" s="26"/>
    </row>
    <row r="23" spans="1:11" ht="21.75">
      <c r="A23" s="46"/>
      <c r="B23" s="46"/>
      <c r="C23" s="46"/>
      <c r="D23" s="46"/>
      <c r="E23" s="46"/>
      <c r="J23" s="26"/>
      <c r="K23" s="26"/>
    </row>
    <row r="24" spans="1:11" ht="21.75">
      <c r="A24" s="46"/>
      <c r="B24" s="46"/>
      <c r="C24" s="46"/>
      <c r="D24" s="46"/>
      <c r="E24" s="46"/>
      <c r="J24" s="26"/>
      <c r="K24" s="26"/>
    </row>
    <row r="25" spans="1:11" ht="21.75">
      <c r="A25" s="46"/>
      <c r="B25" s="46"/>
      <c r="C25" s="46"/>
      <c r="D25" s="46"/>
      <c r="E25" s="46"/>
      <c r="J25" s="26"/>
      <c r="K25" s="26"/>
    </row>
    <row r="26" spans="1:11" ht="21.75">
      <c r="A26" s="46"/>
      <c r="B26" s="46"/>
      <c r="C26" s="46"/>
      <c r="D26" s="46"/>
      <c r="E26" s="46"/>
      <c r="J26" s="26"/>
      <c r="K26" s="26"/>
    </row>
    <row r="27" spans="1:11" ht="21.75">
      <c r="A27" s="46"/>
      <c r="B27" s="46"/>
      <c r="C27" s="46"/>
      <c r="D27" s="46"/>
      <c r="E27" s="46"/>
      <c r="J27" s="26"/>
      <c r="K27" s="26"/>
    </row>
    <row r="28" spans="1:11" ht="35.1" customHeight="1">
      <c r="A28" s="46"/>
      <c r="B28" s="46"/>
      <c r="C28" s="46"/>
      <c r="D28" s="46"/>
      <c r="E28" s="46"/>
      <c r="J28" s="26"/>
      <c r="K28" s="26"/>
    </row>
    <row r="29" spans="1:11" ht="35.1" customHeight="1">
      <c r="A29" s="46"/>
      <c r="B29" s="46"/>
      <c r="C29" s="46"/>
      <c r="D29" s="46"/>
      <c r="E29" s="46"/>
      <c r="J29" s="26"/>
      <c r="K29" s="26"/>
    </row>
    <row r="30" spans="1:11" ht="35.1" customHeight="1">
      <c r="A30" s="46"/>
      <c r="B30" s="46"/>
      <c r="C30" s="46"/>
      <c r="D30" s="46"/>
      <c r="E30" s="46"/>
      <c r="J30" s="26"/>
      <c r="K30" s="26"/>
    </row>
    <row r="31" spans="1:11" ht="35.1" customHeight="1">
      <c r="A31" s="46"/>
      <c r="B31" s="46"/>
      <c r="C31" s="46"/>
      <c r="D31" s="46"/>
      <c r="E31" s="46"/>
      <c r="J31" s="26"/>
      <c r="K31" s="26"/>
    </row>
    <row r="32" spans="1:11" ht="35.1" customHeight="1">
      <c r="A32" s="46"/>
      <c r="B32" s="46"/>
      <c r="C32" s="46"/>
      <c r="D32" s="46"/>
      <c r="E32" s="46"/>
      <c r="J32" s="26"/>
      <c r="K32" s="26"/>
    </row>
    <row r="33" spans="1:11" ht="35.1" customHeight="1">
      <c r="A33" s="46"/>
      <c r="B33" s="46"/>
      <c r="C33" s="46"/>
      <c r="D33" s="46"/>
      <c r="E33" s="46"/>
      <c r="J33" s="26"/>
      <c r="K33" s="26"/>
    </row>
    <row r="34" spans="1:11" ht="35.1" customHeight="1">
      <c r="A34" s="46"/>
      <c r="B34" s="46"/>
      <c r="C34" s="46"/>
      <c r="D34" s="46"/>
      <c r="E34" s="46"/>
      <c r="J34" s="26"/>
      <c r="K34" s="26"/>
    </row>
    <row r="35" spans="1:11" ht="35.1" customHeight="1">
      <c r="A35" s="46"/>
      <c r="B35" s="46"/>
      <c r="C35" s="46"/>
      <c r="D35" s="46"/>
      <c r="E35" s="46"/>
      <c r="J35" s="26"/>
      <c r="K35" s="26"/>
    </row>
    <row r="36" spans="1:11" ht="35.1" customHeight="1">
      <c r="A36" s="46"/>
      <c r="B36" s="46"/>
      <c r="C36" s="46"/>
      <c r="D36" s="46"/>
      <c r="E36" s="46"/>
      <c r="J36" s="26"/>
      <c r="K36" s="26"/>
    </row>
    <row r="37" spans="1:11" ht="35.1" customHeight="1">
      <c r="A37" s="46"/>
      <c r="B37" s="46"/>
      <c r="C37" s="46"/>
      <c r="D37" s="46"/>
      <c r="E37" s="46"/>
      <c r="J37" s="26"/>
      <c r="K37" s="26"/>
    </row>
    <row r="38" spans="1:11" ht="35.1" customHeight="1">
      <c r="A38" s="46"/>
      <c r="B38" s="46"/>
      <c r="C38" s="46"/>
      <c r="D38" s="46"/>
      <c r="E38" s="46"/>
      <c r="J38" s="26"/>
      <c r="K38" s="26"/>
    </row>
    <row r="39" spans="1:11" ht="35.1" customHeight="1">
      <c r="A39" s="46"/>
      <c r="B39" s="46"/>
      <c r="C39" s="46"/>
      <c r="D39" s="46"/>
      <c r="E39" s="46"/>
      <c r="J39" s="26"/>
      <c r="K39" s="26"/>
    </row>
    <row r="40" spans="1:11" ht="35.1" customHeight="1">
      <c r="A40" s="46"/>
      <c r="B40" s="46"/>
      <c r="C40" s="46"/>
      <c r="D40" s="46"/>
      <c r="E40" s="46"/>
      <c r="J40" s="26"/>
      <c r="K40" s="26"/>
    </row>
    <row r="41" spans="1:11" ht="35.1" customHeight="1">
      <c r="A41" s="46"/>
      <c r="B41" s="46"/>
      <c r="C41" s="46"/>
      <c r="D41" s="46"/>
      <c r="E41" s="46"/>
      <c r="J41" s="26"/>
      <c r="K41" s="26"/>
    </row>
    <row r="42" spans="1:11" ht="35.1" customHeight="1">
      <c r="A42" s="46"/>
      <c r="B42" s="46"/>
      <c r="C42" s="46"/>
      <c r="D42" s="46"/>
      <c r="E42" s="46"/>
      <c r="J42" s="26"/>
      <c r="K42" s="26"/>
    </row>
    <row r="43" spans="1:11" ht="35.1" customHeight="1">
      <c r="A43" s="46"/>
      <c r="B43" s="46"/>
      <c r="C43" s="46"/>
      <c r="D43" s="46"/>
      <c r="E43" s="46"/>
      <c r="J43" s="26"/>
      <c r="K43" s="26"/>
    </row>
    <row r="44" spans="1:11" ht="35.1" customHeight="1">
      <c r="A44" s="46"/>
      <c r="B44" s="46"/>
      <c r="C44" s="46"/>
      <c r="D44" s="46"/>
      <c r="E44" s="46"/>
      <c r="J44" s="26"/>
      <c r="K44" s="26"/>
    </row>
    <row r="45" spans="1:11" ht="35.1" customHeight="1">
      <c r="A45" s="46"/>
      <c r="B45" s="46"/>
      <c r="C45" s="46"/>
      <c r="D45" s="46"/>
      <c r="E45" s="46"/>
      <c r="J45" s="26"/>
      <c r="K45" s="26"/>
    </row>
    <row r="46" spans="1:11" ht="35.1" customHeight="1">
      <c r="A46" s="46"/>
      <c r="B46" s="46"/>
      <c r="C46" s="46"/>
      <c r="D46" s="46"/>
      <c r="E46" s="46"/>
      <c r="J46" s="26"/>
      <c r="K46" s="26"/>
    </row>
    <row r="47" spans="1:11" ht="35.1" customHeight="1">
      <c r="A47" s="46"/>
      <c r="B47" s="46"/>
      <c r="C47" s="46"/>
      <c r="D47" s="46"/>
      <c r="E47" s="46"/>
      <c r="J47" s="26"/>
      <c r="K47" s="26"/>
    </row>
    <row r="48" spans="1:11" ht="35.1" customHeight="1">
      <c r="A48" s="46"/>
      <c r="B48" s="46"/>
      <c r="C48" s="46"/>
      <c r="D48" s="46"/>
      <c r="E48" s="46"/>
      <c r="J48" s="26"/>
      <c r="K48" s="26"/>
    </row>
    <row r="49" spans="1:11" ht="35.1" customHeight="1">
      <c r="A49" s="46"/>
      <c r="B49" s="46"/>
      <c r="C49" s="46"/>
      <c r="D49" s="46"/>
      <c r="E49" s="46"/>
      <c r="J49" s="26"/>
      <c r="K49" s="26"/>
    </row>
    <row r="50" spans="1:11" ht="35.1" customHeight="1">
      <c r="A50" s="46"/>
      <c r="B50" s="46"/>
      <c r="C50" s="46"/>
      <c r="D50" s="46"/>
      <c r="E50" s="46"/>
      <c r="J50" s="26"/>
      <c r="K50" s="26"/>
    </row>
    <row r="51" spans="1:11" ht="35.1" customHeight="1">
      <c r="A51" s="46"/>
      <c r="B51" s="46"/>
      <c r="C51" s="46"/>
      <c r="D51" s="46"/>
      <c r="E51" s="46"/>
      <c r="J51" s="26"/>
      <c r="K51" s="26"/>
    </row>
    <row r="52" spans="1:11" ht="35.1" customHeight="1">
      <c r="A52" s="46"/>
      <c r="B52" s="46"/>
      <c r="C52" s="46"/>
      <c r="D52" s="46"/>
      <c r="E52" s="46"/>
      <c r="J52" s="26"/>
      <c r="K52" s="26"/>
    </row>
    <row r="53" spans="1:11" ht="35.1" customHeight="1">
      <c r="A53" s="46"/>
      <c r="B53" s="46"/>
      <c r="C53" s="46"/>
      <c r="D53" s="46"/>
      <c r="E53" s="46"/>
      <c r="J53" s="26"/>
      <c r="K53" s="26"/>
    </row>
    <row r="54" spans="1:11" ht="35.1" customHeight="1">
      <c r="A54" s="46"/>
      <c r="B54" s="46"/>
      <c r="C54" s="46"/>
      <c r="D54" s="46"/>
      <c r="E54" s="46"/>
      <c r="J54" s="26"/>
      <c r="K54" s="26"/>
    </row>
    <row r="55" spans="1:11" ht="35.1" customHeight="1">
      <c r="A55" s="46"/>
      <c r="B55" s="46"/>
      <c r="C55" s="46"/>
      <c r="D55" s="46"/>
      <c r="E55" s="46"/>
      <c r="J55" s="26"/>
      <c r="K55" s="26"/>
    </row>
    <row r="56" spans="1:11" ht="35.1" customHeight="1">
      <c r="A56" s="46"/>
      <c r="B56" s="46"/>
      <c r="C56" s="46"/>
      <c r="D56" s="46"/>
      <c r="E56" s="46"/>
      <c r="J56" s="26"/>
      <c r="K56" s="26"/>
    </row>
    <row r="57" spans="1:11" ht="35.1" customHeight="1">
      <c r="A57" s="46"/>
      <c r="B57" s="46"/>
      <c r="C57" s="46"/>
      <c r="D57" s="46"/>
      <c r="E57" s="46"/>
      <c r="J57" s="26"/>
      <c r="K57" s="26"/>
    </row>
    <row r="58" spans="1:11" ht="35.1" customHeight="1">
      <c r="A58" s="46"/>
      <c r="B58" s="46"/>
      <c r="C58" s="46"/>
      <c r="D58" s="46"/>
      <c r="E58" s="46"/>
      <c r="J58" s="26"/>
      <c r="K58" s="26"/>
    </row>
    <row r="59" spans="1:11" ht="35.1" customHeight="1">
      <c r="A59" s="46"/>
      <c r="B59" s="46"/>
      <c r="C59" s="46"/>
      <c r="D59" s="46"/>
      <c r="E59" s="46"/>
      <c r="J59" s="26"/>
      <c r="K59" s="26"/>
    </row>
    <row r="60" spans="1:11" ht="35.1" customHeight="1">
      <c r="A60" s="46"/>
      <c r="B60" s="46"/>
      <c r="C60" s="46"/>
      <c r="D60" s="46"/>
      <c r="E60" s="46"/>
      <c r="J60" s="26"/>
      <c r="K60" s="26"/>
    </row>
    <row r="61" spans="1:11" ht="35.1" customHeight="1">
      <c r="A61" s="46"/>
      <c r="B61" s="46"/>
      <c r="C61" s="46"/>
      <c r="D61" s="46"/>
      <c r="E61" s="46"/>
      <c r="J61" s="26"/>
      <c r="K61" s="26"/>
    </row>
    <row r="62" spans="1:11" ht="35.1" customHeight="1">
      <c r="A62" s="46"/>
      <c r="B62" s="46"/>
      <c r="C62" s="46"/>
      <c r="D62" s="46"/>
      <c r="E62" s="46"/>
      <c r="J62" s="26"/>
      <c r="K62" s="26"/>
    </row>
    <row r="63" spans="1:11" ht="35.1" customHeight="1">
      <c r="A63" s="46"/>
      <c r="B63" s="46"/>
      <c r="C63" s="46"/>
      <c r="D63" s="46"/>
      <c r="E63" s="46"/>
      <c r="J63" s="26"/>
      <c r="K63" s="26"/>
    </row>
    <row r="64" spans="1:11" ht="35.1" customHeight="1">
      <c r="A64" s="46"/>
      <c r="B64" s="46"/>
      <c r="C64" s="46"/>
      <c r="D64" s="46"/>
      <c r="E64" s="46"/>
      <c r="J64" s="26"/>
      <c r="K64" s="26"/>
    </row>
    <row r="65" spans="1:11" ht="35.1" customHeight="1">
      <c r="A65" s="46"/>
      <c r="B65" s="46"/>
      <c r="C65" s="46"/>
      <c r="D65" s="46"/>
      <c r="E65" s="46"/>
      <c r="J65" s="26"/>
      <c r="K65" s="26"/>
    </row>
    <row r="66" spans="1:11" ht="35.1" customHeight="1">
      <c r="A66" s="46"/>
      <c r="B66" s="46"/>
      <c r="C66" s="46"/>
      <c r="D66" s="46"/>
      <c r="E66" s="46"/>
      <c r="J66" s="26"/>
      <c r="K66" s="26"/>
    </row>
    <row r="67" spans="1:11" ht="35.1" customHeight="1">
      <c r="A67" s="46"/>
      <c r="B67" s="46"/>
      <c r="C67" s="46"/>
      <c r="D67" s="46"/>
      <c r="E67" s="46"/>
      <c r="J67" s="26"/>
      <c r="K67" s="26"/>
    </row>
    <row r="68" spans="1:11" ht="35.1" customHeight="1">
      <c r="A68" s="46"/>
      <c r="B68" s="46"/>
      <c r="C68" s="46"/>
      <c r="D68" s="46"/>
      <c r="E68" s="46"/>
      <c r="J68" s="26"/>
      <c r="K68" s="26"/>
    </row>
    <row r="69" spans="1:11" ht="35.1" customHeight="1">
      <c r="A69" s="46"/>
      <c r="B69" s="46"/>
      <c r="C69" s="46"/>
      <c r="D69" s="46"/>
      <c r="E69" s="46"/>
      <c r="J69" s="26"/>
      <c r="K69" s="26"/>
    </row>
    <row r="70" spans="1:11" ht="35.1" customHeight="1">
      <c r="A70" s="46"/>
      <c r="B70" s="46"/>
      <c r="C70" s="46"/>
      <c r="D70" s="46"/>
      <c r="E70" s="46"/>
      <c r="J70" s="26"/>
      <c r="K70" s="26"/>
    </row>
    <row r="71" spans="1:11" ht="35.1" customHeight="1">
      <c r="A71" s="46"/>
      <c r="B71" s="46"/>
      <c r="C71" s="46"/>
      <c r="D71" s="46"/>
      <c r="E71" s="46"/>
      <c r="J71" s="26"/>
      <c r="K71" s="26"/>
    </row>
    <row r="72" spans="1:11" ht="35.1" customHeight="1">
      <c r="A72" s="46"/>
      <c r="B72" s="46"/>
      <c r="C72" s="46"/>
      <c r="D72" s="46"/>
      <c r="E72" s="46"/>
      <c r="J72" s="26"/>
      <c r="K72" s="26"/>
    </row>
    <row r="73" spans="1:11" ht="35.1" customHeight="1">
      <c r="A73" s="46"/>
      <c r="B73" s="46"/>
      <c r="C73" s="46"/>
      <c r="D73" s="46"/>
      <c r="E73" s="46"/>
      <c r="J73" s="26"/>
      <c r="K73" s="26"/>
    </row>
    <row r="74" spans="1:11" ht="35.1" customHeight="1">
      <c r="A74" s="46"/>
      <c r="B74" s="46"/>
      <c r="C74" s="46"/>
      <c r="D74" s="46"/>
      <c r="E74" s="46"/>
      <c r="J74" s="26"/>
      <c r="K74" s="26"/>
    </row>
    <row r="75" spans="1:11" ht="35.1" customHeight="1">
      <c r="A75" s="46"/>
      <c r="B75" s="46"/>
      <c r="C75" s="46"/>
      <c r="D75" s="46"/>
      <c r="E75" s="46"/>
      <c r="J75" s="26"/>
      <c r="K75" s="26"/>
    </row>
    <row r="76" spans="1:11" ht="35.1" customHeight="1">
      <c r="A76" s="46"/>
      <c r="B76" s="46"/>
      <c r="C76" s="46"/>
      <c r="D76" s="46"/>
      <c r="E76" s="46"/>
      <c r="J76" s="26"/>
      <c r="K76" s="26"/>
    </row>
    <row r="77" spans="1:11" ht="35.1" customHeight="1">
      <c r="A77" s="46"/>
      <c r="B77" s="46"/>
      <c r="C77" s="46"/>
      <c r="D77" s="46"/>
      <c r="E77" s="46"/>
      <c r="J77" s="26"/>
      <c r="K77" s="26"/>
    </row>
    <row r="78" spans="1:11" ht="35.1" customHeight="1">
      <c r="A78" s="46"/>
      <c r="B78" s="46"/>
      <c r="C78" s="46"/>
      <c r="D78" s="46"/>
      <c r="E78" s="46"/>
      <c r="J78" s="26"/>
      <c r="K78" s="26"/>
    </row>
    <row r="79" spans="1:11" ht="35.1" customHeight="1">
      <c r="A79" s="46"/>
      <c r="B79" s="46"/>
      <c r="C79" s="46"/>
      <c r="D79" s="46"/>
      <c r="E79" s="46"/>
      <c r="J79" s="26"/>
      <c r="K79" s="26"/>
    </row>
    <row r="80" spans="1:11" ht="35.1" customHeight="1">
      <c r="A80" s="46"/>
      <c r="B80" s="46"/>
      <c r="C80" s="46"/>
      <c r="D80" s="46"/>
      <c r="E80" s="46"/>
      <c r="J80" s="26"/>
      <c r="K80" s="26"/>
    </row>
    <row r="81" spans="1:11" ht="35.1" customHeight="1">
      <c r="A81" s="46"/>
      <c r="B81" s="46"/>
      <c r="C81" s="46"/>
      <c r="D81" s="46"/>
      <c r="E81" s="46"/>
      <c r="J81" s="26"/>
      <c r="K81" s="26"/>
    </row>
    <row r="82" spans="1:11" ht="35.1" customHeight="1">
      <c r="A82" s="46"/>
      <c r="B82" s="46"/>
      <c r="C82" s="46"/>
      <c r="D82" s="46"/>
      <c r="E82" s="46"/>
      <c r="J82" s="26"/>
      <c r="K82" s="26"/>
    </row>
    <row r="83" spans="1:11" ht="35.1" customHeight="1">
      <c r="A83" s="46"/>
      <c r="B83" s="46"/>
      <c r="C83" s="46"/>
      <c r="D83" s="46"/>
      <c r="E83" s="46"/>
      <c r="J83" s="26"/>
      <c r="K83" s="26"/>
    </row>
    <row r="84" spans="1:11" ht="35.1" customHeight="1">
      <c r="A84" s="46"/>
      <c r="B84" s="46"/>
      <c r="C84" s="46"/>
      <c r="D84" s="46"/>
      <c r="E84" s="46"/>
      <c r="J84" s="26"/>
      <c r="K84" s="26"/>
    </row>
    <row r="85" spans="1:11" ht="35.1" customHeight="1">
      <c r="A85" s="46"/>
      <c r="B85" s="46"/>
      <c r="C85" s="46"/>
      <c r="D85" s="46"/>
      <c r="E85" s="46"/>
      <c r="J85" s="26"/>
      <c r="K85" s="26"/>
    </row>
    <row r="86" spans="1:11" ht="35.1" customHeight="1">
      <c r="A86" s="46"/>
      <c r="B86" s="46"/>
      <c r="C86" s="46"/>
      <c r="D86" s="46"/>
      <c r="E86" s="46"/>
      <c r="J86" s="26"/>
      <c r="K86" s="26"/>
    </row>
    <row r="87" spans="1:11" ht="35.1" customHeight="1">
      <c r="A87" s="46"/>
      <c r="B87" s="46"/>
      <c r="C87" s="46"/>
      <c r="D87" s="46"/>
      <c r="E87" s="46"/>
      <c r="J87" s="26"/>
      <c r="K87" s="26"/>
    </row>
    <row r="88" spans="1:11" ht="35.1" customHeight="1">
      <c r="A88" s="46"/>
      <c r="B88" s="46"/>
      <c r="C88" s="46"/>
      <c r="D88" s="46"/>
      <c r="E88" s="46"/>
      <c r="J88" s="26"/>
      <c r="K88" s="26"/>
    </row>
    <row r="89" spans="1:11" ht="35.1" customHeight="1">
      <c r="A89" s="46"/>
      <c r="B89" s="46"/>
      <c r="C89" s="46"/>
      <c r="D89" s="46"/>
      <c r="E89" s="46"/>
      <c r="J89" s="26"/>
      <c r="K89" s="26"/>
    </row>
    <row r="90" spans="1:11" ht="35.1" customHeight="1">
      <c r="A90" s="46"/>
      <c r="B90" s="46"/>
      <c r="C90" s="46"/>
      <c r="D90" s="46"/>
      <c r="E90" s="46"/>
      <c r="J90" s="26"/>
      <c r="K90" s="26"/>
    </row>
    <row r="91" spans="1:11" ht="35.1" customHeight="1">
      <c r="A91" s="46"/>
      <c r="B91" s="46"/>
      <c r="C91" s="46"/>
      <c r="D91" s="46"/>
      <c r="E91" s="46"/>
      <c r="J91" s="26"/>
      <c r="K91" s="26"/>
    </row>
    <row r="92" spans="1:11" ht="35.1" customHeight="1">
      <c r="A92" s="46"/>
      <c r="B92" s="46"/>
      <c r="C92" s="46"/>
      <c r="D92" s="46"/>
      <c r="E92" s="46"/>
      <c r="J92" s="26"/>
      <c r="K92" s="26"/>
    </row>
    <row r="93" spans="1:11" ht="35.1" customHeight="1">
      <c r="A93" s="46"/>
      <c r="B93" s="46"/>
      <c r="C93" s="46"/>
      <c r="D93" s="46"/>
      <c r="E93" s="46"/>
      <c r="J93" s="26"/>
      <c r="K93" s="26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9"/>
  <sheetViews>
    <sheetView showGridLines="0" workbookViewId="0">
      <pane ySplit="6" topLeftCell="A21" activePane="bottomLeft" state="frozen"/>
      <selection pane="bottomLeft"/>
    </sheetView>
  </sheetViews>
  <sheetFormatPr defaultColWidth="8.85546875" defaultRowHeight="18" customHeight="1"/>
  <cols>
    <col min="1" max="1" width="7" style="26" customWidth="1"/>
    <col min="2" max="2" width="48.42578125" style="26" customWidth="1"/>
    <col min="3" max="5" width="13.85546875" style="26" customWidth="1"/>
    <col min="6" max="6" width="0.140625" style="26" customWidth="1"/>
    <col min="7" max="7" width="11.85546875" style="26" bestFit="1" customWidth="1"/>
    <col min="8" max="9" width="8.85546875" style="26"/>
    <col min="10" max="11" width="8.85546875" style="28"/>
    <col min="12" max="245" width="8.85546875" style="26"/>
    <col min="246" max="246" width="5.85546875" style="26" customWidth="1"/>
    <col min="247" max="247" width="32.85546875" style="26" customWidth="1"/>
    <col min="248" max="248" width="5.85546875" style="26" customWidth="1"/>
    <col min="249" max="249" width="32.85546875" style="26" customWidth="1"/>
    <col min="250" max="255" width="8.85546875" style="26"/>
    <col min="256" max="256" width="32.85546875" style="26" customWidth="1"/>
    <col min="257" max="257" width="5.85546875" style="26" customWidth="1"/>
    <col min="258" max="258" width="32.85546875" style="26" customWidth="1"/>
    <col min="259" max="259" width="5.85546875" style="26" customWidth="1"/>
    <col min="260" max="501" width="8.85546875" style="26"/>
    <col min="502" max="502" width="5.85546875" style="26" customWidth="1"/>
    <col min="503" max="503" width="32.85546875" style="26" customWidth="1"/>
    <col min="504" max="504" width="5.85546875" style="26" customWidth="1"/>
    <col min="505" max="505" width="32.85546875" style="26" customWidth="1"/>
    <col min="506" max="511" width="8.85546875" style="26"/>
    <col min="512" max="512" width="32.85546875" style="26" customWidth="1"/>
    <col min="513" max="513" width="5.85546875" style="26" customWidth="1"/>
    <col min="514" max="514" width="32.85546875" style="26" customWidth="1"/>
    <col min="515" max="515" width="5.85546875" style="26" customWidth="1"/>
    <col min="516" max="757" width="8.85546875" style="26"/>
    <col min="758" max="758" width="5.85546875" style="26" customWidth="1"/>
    <col min="759" max="759" width="32.85546875" style="26" customWidth="1"/>
    <col min="760" max="760" width="5.85546875" style="26" customWidth="1"/>
    <col min="761" max="761" width="32.85546875" style="26" customWidth="1"/>
    <col min="762" max="767" width="8.85546875" style="26"/>
    <col min="768" max="768" width="32.85546875" style="26" customWidth="1"/>
    <col min="769" max="769" width="5.85546875" style="26" customWidth="1"/>
    <col min="770" max="770" width="32.85546875" style="26" customWidth="1"/>
    <col min="771" max="771" width="5.85546875" style="26" customWidth="1"/>
    <col min="772" max="1013" width="8.85546875" style="26"/>
    <col min="1014" max="1014" width="5.85546875" style="26" customWidth="1"/>
    <col min="1015" max="1015" width="32.85546875" style="26" customWidth="1"/>
    <col min="1016" max="1016" width="5.85546875" style="26" customWidth="1"/>
    <col min="1017" max="1017" width="32.85546875" style="26" customWidth="1"/>
    <col min="1018" max="1023" width="8.85546875" style="26"/>
    <col min="1024" max="1024" width="32.85546875" style="26" customWidth="1"/>
    <col min="1025" max="1025" width="5.85546875" style="26" customWidth="1"/>
    <col min="1026" max="1026" width="32.85546875" style="26" customWidth="1"/>
    <col min="1027" max="1027" width="5.85546875" style="26" customWidth="1"/>
    <col min="1028" max="1269" width="8.85546875" style="26"/>
    <col min="1270" max="1270" width="5.85546875" style="26" customWidth="1"/>
    <col min="1271" max="1271" width="32.85546875" style="26" customWidth="1"/>
    <col min="1272" max="1272" width="5.85546875" style="26" customWidth="1"/>
    <col min="1273" max="1273" width="32.85546875" style="26" customWidth="1"/>
    <col min="1274" max="1279" width="8.85546875" style="26"/>
    <col min="1280" max="1280" width="32.85546875" style="26" customWidth="1"/>
    <col min="1281" max="1281" width="5.85546875" style="26" customWidth="1"/>
    <col min="1282" max="1282" width="32.85546875" style="26" customWidth="1"/>
    <col min="1283" max="1283" width="5.85546875" style="26" customWidth="1"/>
    <col min="1284" max="1525" width="8.85546875" style="26"/>
    <col min="1526" max="1526" width="5.85546875" style="26" customWidth="1"/>
    <col min="1527" max="1527" width="32.85546875" style="26" customWidth="1"/>
    <col min="1528" max="1528" width="5.85546875" style="26" customWidth="1"/>
    <col min="1529" max="1529" width="32.85546875" style="26" customWidth="1"/>
    <col min="1530" max="1535" width="8.85546875" style="26"/>
    <col min="1536" max="1536" width="32.85546875" style="26" customWidth="1"/>
    <col min="1537" max="1537" width="5.85546875" style="26" customWidth="1"/>
    <col min="1538" max="1538" width="32.85546875" style="26" customWidth="1"/>
    <col min="1539" max="1539" width="5.85546875" style="26" customWidth="1"/>
    <col min="1540" max="1781" width="8.85546875" style="26"/>
    <col min="1782" max="1782" width="5.85546875" style="26" customWidth="1"/>
    <col min="1783" max="1783" width="32.85546875" style="26" customWidth="1"/>
    <col min="1784" max="1784" width="5.85546875" style="26" customWidth="1"/>
    <col min="1785" max="1785" width="32.85546875" style="26" customWidth="1"/>
    <col min="1786" max="1791" width="8.85546875" style="26"/>
    <col min="1792" max="1792" width="32.85546875" style="26" customWidth="1"/>
    <col min="1793" max="1793" width="5.85546875" style="26" customWidth="1"/>
    <col min="1794" max="1794" width="32.85546875" style="26" customWidth="1"/>
    <col min="1795" max="1795" width="5.85546875" style="26" customWidth="1"/>
    <col min="1796" max="2037" width="8.85546875" style="26"/>
    <col min="2038" max="2038" width="5.85546875" style="26" customWidth="1"/>
    <col min="2039" max="2039" width="32.85546875" style="26" customWidth="1"/>
    <col min="2040" max="2040" width="5.85546875" style="26" customWidth="1"/>
    <col min="2041" max="2041" width="32.85546875" style="26" customWidth="1"/>
    <col min="2042" max="2047" width="8.85546875" style="26"/>
    <col min="2048" max="2048" width="32.85546875" style="26" customWidth="1"/>
    <col min="2049" max="2049" width="5.85546875" style="26" customWidth="1"/>
    <col min="2050" max="2050" width="32.85546875" style="26" customWidth="1"/>
    <col min="2051" max="2051" width="5.85546875" style="26" customWidth="1"/>
    <col min="2052" max="2293" width="8.85546875" style="26"/>
    <col min="2294" max="2294" width="5.85546875" style="26" customWidth="1"/>
    <col min="2295" max="2295" width="32.85546875" style="26" customWidth="1"/>
    <col min="2296" max="2296" width="5.85546875" style="26" customWidth="1"/>
    <col min="2297" max="2297" width="32.85546875" style="26" customWidth="1"/>
    <col min="2298" max="2303" width="8.85546875" style="26"/>
    <col min="2304" max="2304" width="32.85546875" style="26" customWidth="1"/>
    <col min="2305" max="2305" width="5.85546875" style="26" customWidth="1"/>
    <col min="2306" max="2306" width="32.85546875" style="26" customWidth="1"/>
    <col min="2307" max="2307" width="5.85546875" style="26" customWidth="1"/>
    <col min="2308" max="2549" width="8.85546875" style="26"/>
    <col min="2550" max="2550" width="5.85546875" style="26" customWidth="1"/>
    <col min="2551" max="2551" width="32.85546875" style="26" customWidth="1"/>
    <col min="2552" max="2552" width="5.85546875" style="26" customWidth="1"/>
    <col min="2553" max="2553" width="32.85546875" style="26" customWidth="1"/>
    <col min="2554" max="2559" width="8.85546875" style="26"/>
    <col min="2560" max="2560" width="32.85546875" style="26" customWidth="1"/>
    <col min="2561" max="2561" width="5.85546875" style="26" customWidth="1"/>
    <col min="2562" max="2562" width="32.85546875" style="26" customWidth="1"/>
    <col min="2563" max="2563" width="5.85546875" style="26" customWidth="1"/>
    <col min="2564" max="2805" width="8.85546875" style="26"/>
    <col min="2806" max="2806" width="5.85546875" style="26" customWidth="1"/>
    <col min="2807" max="2807" width="32.85546875" style="26" customWidth="1"/>
    <col min="2808" max="2808" width="5.85546875" style="26" customWidth="1"/>
    <col min="2809" max="2809" width="32.85546875" style="26" customWidth="1"/>
    <col min="2810" max="2815" width="8.85546875" style="26"/>
    <col min="2816" max="2816" width="32.85546875" style="26" customWidth="1"/>
    <col min="2817" max="2817" width="5.85546875" style="26" customWidth="1"/>
    <col min="2818" max="2818" width="32.85546875" style="26" customWidth="1"/>
    <col min="2819" max="2819" width="5.85546875" style="26" customWidth="1"/>
    <col min="2820" max="3061" width="8.85546875" style="26"/>
    <col min="3062" max="3062" width="5.85546875" style="26" customWidth="1"/>
    <col min="3063" max="3063" width="32.85546875" style="26" customWidth="1"/>
    <col min="3064" max="3064" width="5.85546875" style="26" customWidth="1"/>
    <col min="3065" max="3065" width="32.85546875" style="26" customWidth="1"/>
    <col min="3066" max="3071" width="8.85546875" style="26"/>
    <col min="3072" max="3072" width="32.85546875" style="26" customWidth="1"/>
    <col min="3073" max="3073" width="5.85546875" style="26" customWidth="1"/>
    <col min="3074" max="3074" width="32.85546875" style="26" customWidth="1"/>
    <col min="3075" max="3075" width="5.85546875" style="26" customWidth="1"/>
    <col min="3076" max="3317" width="8.85546875" style="26"/>
    <col min="3318" max="3318" width="5.85546875" style="26" customWidth="1"/>
    <col min="3319" max="3319" width="32.85546875" style="26" customWidth="1"/>
    <col min="3320" max="3320" width="5.85546875" style="26" customWidth="1"/>
    <col min="3321" max="3321" width="32.85546875" style="26" customWidth="1"/>
    <col min="3322" max="3327" width="8.85546875" style="26"/>
    <col min="3328" max="3328" width="32.85546875" style="26" customWidth="1"/>
    <col min="3329" max="3329" width="5.85546875" style="26" customWidth="1"/>
    <col min="3330" max="3330" width="32.85546875" style="26" customWidth="1"/>
    <col min="3331" max="3331" width="5.85546875" style="26" customWidth="1"/>
    <col min="3332" max="3573" width="8.85546875" style="26"/>
    <col min="3574" max="3574" width="5.85546875" style="26" customWidth="1"/>
    <col min="3575" max="3575" width="32.85546875" style="26" customWidth="1"/>
    <col min="3576" max="3576" width="5.85546875" style="26" customWidth="1"/>
    <col min="3577" max="3577" width="32.85546875" style="26" customWidth="1"/>
    <col min="3578" max="3583" width="8.85546875" style="26"/>
    <col min="3584" max="3584" width="32.85546875" style="26" customWidth="1"/>
    <col min="3585" max="3585" width="5.85546875" style="26" customWidth="1"/>
    <col min="3586" max="3586" width="32.85546875" style="26" customWidth="1"/>
    <col min="3587" max="3587" width="5.85546875" style="26" customWidth="1"/>
    <col min="3588" max="3829" width="8.85546875" style="26"/>
    <col min="3830" max="3830" width="5.85546875" style="26" customWidth="1"/>
    <col min="3831" max="3831" width="32.85546875" style="26" customWidth="1"/>
    <col min="3832" max="3832" width="5.85546875" style="26" customWidth="1"/>
    <col min="3833" max="3833" width="32.85546875" style="26" customWidth="1"/>
    <col min="3834" max="3839" width="8.85546875" style="26"/>
    <col min="3840" max="3840" width="32.85546875" style="26" customWidth="1"/>
    <col min="3841" max="3841" width="5.85546875" style="26" customWidth="1"/>
    <col min="3842" max="3842" width="32.85546875" style="26" customWidth="1"/>
    <col min="3843" max="3843" width="5.85546875" style="26" customWidth="1"/>
    <col min="3844" max="4085" width="8.85546875" style="26"/>
    <col min="4086" max="4086" width="5.85546875" style="26" customWidth="1"/>
    <col min="4087" max="4087" width="32.85546875" style="26" customWidth="1"/>
    <col min="4088" max="4088" width="5.85546875" style="26" customWidth="1"/>
    <col min="4089" max="4089" width="32.85546875" style="26" customWidth="1"/>
    <col min="4090" max="4095" width="8.85546875" style="26"/>
    <col min="4096" max="4096" width="32.85546875" style="26" customWidth="1"/>
    <col min="4097" max="4097" width="5.85546875" style="26" customWidth="1"/>
    <col min="4098" max="4098" width="32.85546875" style="26" customWidth="1"/>
    <col min="4099" max="4099" width="5.85546875" style="26" customWidth="1"/>
    <col min="4100" max="4341" width="8.85546875" style="26"/>
    <col min="4342" max="4342" width="5.85546875" style="26" customWidth="1"/>
    <col min="4343" max="4343" width="32.85546875" style="26" customWidth="1"/>
    <col min="4344" max="4344" width="5.85546875" style="26" customWidth="1"/>
    <col min="4345" max="4345" width="32.85546875" style="26" customWidth="1"/>
    <col min="4346" max="4351" width="8.85546875" style="26"/>
    <col min="4352" max="4352" width="32.85546875" style="26" customWidth="1"/>
    <col min="4353" max="4353" width="5.85546875" style="26" customWidth="1"/>
    <col min="4354" max="4354" width="32.85546875" style="26" customWidth="1"/>
    <col min="4355" max="4355" width="5.85546875" style="26" customWidth="1"/>
    <col min="4356" max="4597" width="8.85546875" style="26"/>
    <col min="4598" max="4598" width="5.85546875" style="26" customWidth="1"/>
    <col min="4599" max="4599" width="32.85546875" style="26" customWidth="1"/>
    <col min="4600" max="4600" width="5.85546875" style="26" customWidth="1"/>
    <col min="4601" max="4601" width="32.85546875" style="26" customWidth="1"/>
    <col min="4602" max="4607" width="8.85546875" style="26"/>
    <col min="4608" max="4608" width="32.85546875" style="26" customWidth="1"/>
    <col min="4609" max="4609" width="5.85546875" style="26" customWidth="1"/>
    <col min="4610" max="4610" width="32.85546875" style="26" customWidth="1"/>
    <col min="4611" max="4611" width="5.85546875" style="26" customWidth="1"/>
    <col min="4612" max="4853" width="8.85546875" style="26"/>
    <col min="4854" max="4854" width="5.85546875" style="26" customWidth="1"/>
    <col min="4855" max="4855" width="32.85546875" style="26" customWidth="1"/>
    <col min="4856" max="4856" width="5.85546875" style="26" customWidth="1"/>
    <col min="4857" max="4857" width="32.85546875" style="26" customWidth="1"/>
    <col min="4858" max="4863" width="8.85546875" style="26"/>
    <col min="4864" max="4864" width="32.85546875" style="26" customWidth="1"/>
    <col min="4865" max="4865" width="5.85546875" style="26" customWidth="1"/>
    <col min="4866" max="4866" width="32.85546875" style="26" customWidth="1"/>
    <col min="4867" max="4867" width="5.85546875" style="26" customWidth="1"/>
    <col min="4868" max="5109" width="8.85546875" style="26"/>
    <col min="5110" max="5110" width="5.85546875" style="26" customWidth="1"/>
    <col min="5111" max="5111" width="32.85546875" style="26" customWidth="1"/>
    <col min="5112" max="5112" width="5.85546875" style="26" customWidth="1"/>
    <col min="5113" max="5113" width="32.85546875" style="26" customWidth="1"/>
    <col min="5114" max="5119" width="8.85546875" style="26"/>
    <col min="5120" max="5120" width="32.85546875" style="26" customWidth="1"/>
    <col min="5121" max="5121" width="5.85546875" style="26" customWidth="1"/>
    <col min="5122" max="5122" width="32.85546875" style="26" customWidth="1"/>
    <col min="5123" max="5123" width="5.85546875" style="26" customWidth="1"/>
    <col min="5124" max="5365" width="8.85546875" style="26"/>
    <col min="5366" max="5366" width="5.85546875" style="26" customWidth="1"/>
    <col min="5367" max="5367" width="32.85546875" style="26" customWidth="1"/>
    <col min="5368" max="5368" width="5.85546875" style="26" customWidth="1"/>
    <col min="5369" max="5369" width="32.85546875" style="26" customWidth="1"/>
    <col min="5370" max="5375" width="8.85546875" style="26"/>
    <col min="5376" max="5376" width="32.85546875" style="26" customWidth="1"/>
    <col min="5377" max="5377" width="5.85546875" style="26" customWidth="1"/>
    <col min="5378" max="5378" width="32.85546875" style="26" customWidth="1"/>
    <col min="5379" max="5379" width="5.85546875" style="26" customWidth="1"/>
    <col min="5380" max="5621" width="8.85546875" style="26"/>
    <col min="5622" max="5622" width="5.85546875" style="26" customWidth="1"/>
    <col min="5623" max="5623" width="32.85546875" style="26" customWidth="1"/>
    <col min="5624" max="5624" width="5.85546875" style="26" customWidth="1"/>
    <col min="5625" max="5625" width="32.85546875" style="26" customWidth="1"/>
    <col min="5626" max="5631" width="8.85546875" style="26"/>
    <col min="5632" max="5632" width="32.85546875" style="26" customWidth="1"/>
    <col min="5633" max="5633" width="5.85546875" style="26" customWidth="1"/>
    <col min="5634" max="5634" width="32.85546875" style="26" customWidth="1"/>
    <col min="5635" max="5635" width="5.85546875" style="26" customWidth="1"/>
    <col min="5636" max="5877" width="8.85546875" style="26"/>
    <col min="5878" max="5878" width="5.85546875" style="26" customWidth="1"/>
    <col min="5879" max="5879" width="32.85546875" style="26" customWidth="1"/>
    <col min="5880" max="5880" width="5.85546875" style="26" customWidth="1"/>
    <col min="5881" max="5881" width="32.85546875" style="26" customWidth="1"/>
    <col min="5882" max="5887" width="8.85546875" style="26"/>
    <col min="5888" max="5888" width="32.85546875" style="26" customWidth="1"/>
    <col min="5889" max="5889" width="5.85546875" style="26" customWidth="1"/>
    <col min="5890" max="5890" width="32.85546875" style="26" customWidth="1"/>
    <col min="5891" max="5891" width="5.85546875" style="26" customWidth="1"/>
    <col min="5892" max="6133" width="8.85546875" style="26"/>
    <col min="6134" max="6134" width="5.85546875" style="26" customWidth="1"/>
    <col min="6135" max="6135" width="32.85546875" style="26" customWidth="1"/>
    <col min="6136" max="6136" width="5.85546875" style="26" customWidth="1"/>
    <col min="6137" max="6137" width="32.85546875" style="26" customWidth="1"/>
    <col min="6138" max="6143" width="8.85546875" style="26"/>
    <col min="6144" max="6144" width="32.85546875" style="26" customWidth="1"/>
    <col min="6145" max="6145" width="5.85546875" style="26" customWidth="1"/>
    <col min="6146" max="6146" width="32.85546875" style="26" customWidth="1"/>
    <col min="6147" max="6147" width="5.85546875" style="26" customWidth="1"/>
    <col min="6148" max="6389" width="8.85546875" style="26"/>
    <col min="6390" max="6390" width="5.85546875" style="26" customWidth="1"/>
    <col min="6391" max="6391" width="32.85546875" style="26" customWidth="1"/>
    <col min="6392" max="6392" width="5.85546875" style="26" customWidth="1"/>
    <col min="6393" max="6393" width="32.85546875" style="26" customWidth="1"/>
    <col min="6394" max="6399" width="8.85546875" style="26"/>
    <col min="6400" max="6400" width="32.85546875" style="26" customWidth="1"/>
    <col min="6401" max="6401" width="5.85546875" style="26" customWidth="1"/>
    <col min="6402" max="6402" width="32.85546875" style="26" customWidth="1"/>
    <col min="6403" max="6403" width="5.85546875" style="26" customWidth="1"/>
    <col min="6404" max="6645" width="8.85546875" style="26"/>
    <col min="6646" max="6646" width="5.85546875" style="26" customWidth="1"/>
    <col min="6647" max="6647" width="32.85546875" style="26" customWidth="1"/>
    <col min="6648" max="6648" width="5.85546875" style="26" customWidth="1"/>
    <col min="6649" max="6649" width="32.85546875" style="26" customWidth="1"/>
    <col min="6650" max="6655" width="8.85546875" style="26"/>
    <col min="6656" max="6656" width="32.85546875" style="26" customWidth="1"/>
    <col min="6657" max="6657" width="5.85546875" style="26" customWidth="1"/>
    <col min="6658" max="6658" width="32.85546875" style="26" customWidth="1"/>
    <col min="6659" max="6659" width="5.85546875" style="26" customWidth="1"/>
    <col min="6660" max="6901" width="8.85546875" style="26"/>
    <col min="6902" max="6902" width="5.85546875" style="26" customWidth="1"/>
    <col min="6903" max="6903" width="32.85546875" style="26" customWidth="1"/>
    <col min="6904" max="6904" width="5.85546875" style="26" customWidth="1"/>
    <col min="6905" max="6905" width="32.85546875" style="26" customWidth="1"/>
    <col min="6906" max="6911" width="8.85546875" style="26"/>
    <col min="6912" max="6912" width="32.85546875" style="26" customWidth="1"/>
    <col min="6913" max="6913" width="5.85546875" style="26" customWidth="1"/>
    <col min="6914" max="6914" width="32.85546875" style="26" customWidth="1"/>
    <col min="6915" max="6915" width="5.85546875" style="26" customWidth="1"/>
    <col min="6916" max="7157" width="8.85546875" style="26"/>
    <col min="7158" max="7158" width="5.85546875" style="26" customWidth="1"/>
    <col min="7159" max="7159" width="32.85546875" style="26" customWidth="1"/>
    <col min="7160" max="7160" width="5.85546875" style="26" customWidth="1"/>
    <col min="7161" max="7161" width="32.85546875" style="26" customWidth="1"/>
    <col min="7162" max="7167" width="8.85546875" style="26"/>
    <col min="7168" max="7168" width="32.85546875" style="26" customWidth="1"/>
    <col min="7169" max="7169" width="5.85546875" style="26" customWidth="1"/>
    <col min="7170" max="7170" width="32.85546875" style="26" customWidth="1"/>
    <col min="7171" max="7171" width="5.85546875" style="26" customWidth="1"/>
    <col min="7172" max="7413" width="8.85546875" style="26"/>
    <col min="7414" max="7414" width="5.85546875" style="26" customWidth="1"/>
    <col min="7415" max="7415" width="32.85546875" style="26" customWidth="1"/>
    <col min="7416" max="7416" width="5.85546875" style="26" customWidth="1"/>
    <col min="7417" max="7417" width="32.85546875" style="26" customWidth="1"/>
    <col min="7418" max="7423" width="8.85546875" style="26"/>
    <col min="7424" max="7424" width="32.85546875" style="26" customWidth="1"/>
    <col min="7425" max="7425" width="5.85546875" style="26" customWidth="1"/>
    <col min="7426" max="7426" width="32.85546875" style="26" customWidth="1"/>
    <col min="7427" max="7427" width="5.85546875" style="26" customWidth="1"/>
    <col min="7428" max="7669" width="8.85546875" style="26"/>
    <col min="7670" max="7670" width="5.85546875" style="26" customWidth="1"/>
    <col min="7671" max="7671" width="32.85546875" style="26" customWidth="1"/>
    <col min="7672" max="7672" width="5.85546875" style="26" customWidth="1"/>
    <col min="7673" max="7673" width="32.85546875" style="26" customWidth="1"/>
    <col min="7674" max="7679" width="8.85546875" style="26"/>
    <col min="7680" max="7680" width="32.85546875" style="26" customWidth="1"/>
    <col min="7681" max="7681" width="5.85546875" style="26" customWidth="1"/>
    <col min="7682" max="7682" width="32.85546875" style="26" customWidth="1"/>
    <col min="7683" max="7683" width="5.85546875" style="26" customWidth="1"/>
    <col min="7684" max="7925" width="8.85546875" style="26"/>
    <col min="7926" max="7926" width="5.85546875" style="26" customWidth="1"/>
    <col min="7927" max="7927" width="32.85546875" style="26" customWidth="1"/>
    <col min="7928" max="7928" width="5.85546875" style="26" customWidth="1"/>
    <col min="7929" max="7929" width="32.85546875" style="26" customWidth="1"/>
    <col min="7930" max="7935" width="8.85546875" style="26"/>
    <col min="7936" max="7936" width="32.85546875" style="26" customWidth="1"/>
    <col min="7937" max="7937" width="5.85546875" style="26" customWidth="1"/>
    <col min="7938" max="7938" width="32.85546875" style="26" customWidth="1"/>
    <col min="7939" max="7939" width="5.85546875" style="26" customWidth="1"/>
    <col min="7940" max="8181" width="8.85546875" style="26"/>
    <col min="8182" max="8182" width="5.85546875" style="26" customWidth="1"/>
    <col min="8183" max="8183" width="32.85546875" style="26" customWidth="1"/>
    <col min="8184" max="8184" width="5.85546875" style="26" customWidth="1"/>
    <col min="8185" max="8185" width="32.85546875" style="26" customWidth="1"/>
    <col min="8186" max="8191" width="8.85546875" style="26"/>
    <col min="8192" max="8192" width="32.85546875" style="26" customWidth="1"/>
    <col min="8193" max="8193" width="5.85546875" style="26" customWidth="1"/>
    <col min="8194" max="8194" width="32.85546875" style="26" customWidth="1"/>
    <col min="8195" max="8195" width="5.85546875" style="26" customWidth="1"/>
    <col min="8196" max="8437" width="8.85546875" style="26"/>
    <col min="8438" max="8438" width="5.85546875" style="26" customWidth="1"/>
    <col min="8439" max="8439" width="32.85546875" style="26" customWidth="1"/>
    <col min="8440" max="8440" width="5.85546875" style="26" customWidth="1"/>
    <col min="8441" max="8441" width="32.85546875" style="26" customWidth="1"/>
    <col min="8442" max="8447" width="8.85546875" style="26"/>
    <col min="8448" max="8448" width="32.85546875" style="26" customWidth="1"/>
    <col min="8449" max="8449" width="5.85546875" style="26" customWidth="1"/>
    <col min="8450" max="8450" width="32.85546875" style="26" customWidth="1"/>
    <col min="8451" max="8451" width="5.85546875" style="26" customWidth="1"/>
    <col min="8452" max="8693" width="8.85546875" style="26"/>
    <col min="8694" max="8694" width="5.85546875" style="26" customWidth="1"/>
    <col min="8695" max="8695" width="32.85546875" style="26" customWidth="1"/>
    <col min="8696" max="8696" width="5.85546875" style="26" customWidth="1"/>
    <col min="8697" max="8697" width="32.85546875" style="26" customWidth="1"/>
    <col min="8698" max="8703" width="8.85546875" style="26"/>
    <col min="8704" max="8704" width="32.85546875" style="26" customWidth="1"/>
    <col min="8705" max="8705" width="5.85546875" style="26" customWidth="1"/>
    <col min="8706" max="8706" width="32.85546875" style="26" customWidth="1"/>
    <col min="8707" max="8707" width="5.85546875" style="26" customWidth="1"/>
    <col min="8708" max="8949" width="8.85546875" style="26"/>
    <col min="8950" max="8950" width="5.85546875" style="26" customWidth="1"/>
    <col min="8951" max="8951" width="32.85546875" style="26" customWidth="1"/>
    <col min="8952" max="8952" width="5.85546875" style="26" customWidth="1"/>
    <col min="8953" max="8953" width="32.85546875" style="26" customWidth="1"/>
    <col min="8954" max="8959" width="8.85546875" style="26"/>
    <col min="8960" max="8960" width="32.85546875" style="26" customWidth="1"/>
    <col min="8961" max="8961" width="5.85546875" style="26" customWidth="1"/>
    <col min="8962" max="8962" width="32.85546875" style="26" customWidth="1"/>
    <col min="8963" max="8963" width="5.85546875" style="26" customWidth="1"/>
    <col min="8964" max="9205" width="8.85546875" style="26"/>
    <col min="9206" max="9206" width="5.85546875" style="26" customWidth="1"/>
    <col min="9207" max="9207" width="32.85546875" style="26" customWidth="1"/>
    <col min="9208" max="9208" width="5.85546875" style="26" customWidth="1"/>
    <col min="9209" max="9209" width="32.85546875" style="26" customWidth="1"/>
    <col min="9210" max="9215" width="8.85546875" style="26"/>
    <col min="9216" max="9216" width="32.85546875" style="26" customWidth="1"/>
    <col min="9217" max="9217" width="5.85546875" style="26" customWidth="1"/>
    <col min="9218" max="9218" width="32.85546875" style="26" customWidth="1"/>
    <col min="9219" max="9219" width="5.85546875" style="26" customWidth="1"/>
    <col min="9220" max="9461" width="8.85546875" style="26"/>
    <col min="9462" max="9462" width="5.85546875" style="26" customWidth="1"/>
    <col min="9463" max="9463" width="32.85546875" style="26" customWidth="1"/>
    <col min="9464" max="9464" width="5.85546875" style="26" customWidth="1"/>
    <col min="9465" max="9465" width="32.85546875" style="26" customWidth="1"/>
    <col min="9466" max="9471" width="8.85546875" style="26"/>
    <col min="9472" max="9472" width="32.85546875" style="26" customWidth="1"/>
    <col min="9473" max="9473" width="5.85546875" style="26" customWidth="1"/>
    <col min="9474" max="9474" width="32.85546875" style="26" customWidth="1"/>
    <col min="9475" max="9475" width="5.85546875" style="26" customWidth="1"/>
    <col min="9476" max="9717" width="8.85546875" style="26"/>
    <col min="9718" max="9718" width="5.85546875" style="26" customWidth="1"/>
    <col min="9719" max="9719" width="32.85546875" style="26" customWidth="1"/>
    <col min="9720" max="9720" width="5.85546875" style="26" customWidth="1"/>
    <col min="9721" max="9721" width="32.85546875" style="26" customWidth="1"/>
    <col min="9722" max="9727" width="8.85546875" style="26"/>
    <col min="9728" max="9728" width="32.85546875" style="26" customWidth="1"/>
    <col min="9729" max="9729" width="5.85546875" style="26" customWidth="1"/>
    <col min="9730" max="9730" width="32.85546875" style="26" customWidth="1"/>
    <col min="9731" max="9731" width="5.85546875" style="26" customWidth="1"/>
    <col min="9732" max="9973" width="8.85546875" style="26"/>
    <col min="9974" max="9974" width="5.85546875" style="26" customWidth="1"/>
    <col min="9975" max="9975" width="32.85546875" style="26" customWidth="1"/>
    <col min="9976" max="9976" width="5.85546875" style="26" customWidth="1"/>
    <col min="9977" max="9977" width="32.85546875" style="26" customWidth="1"/>
    <col min="9978" max="9983" width="8.85546875" style="26"/>
    <col min="9984" max="9984" width="32.85546875" style="26" customWidth="1"/>
    <col min="9985" max="9985" width="5.85546875" style="26" customWidth="1"/>
    <col min="9986" max="9986" width="32.85546875" style="26" customWidth="1"/>
    <col min="9987" max="9987" width="5.85546875" style="26" customWidth="1"/>
    <col min="9988" max="10229" width="8.85546875" style="26"/>
    <col min="10230" max="10230" width="5.85546875" style="26" customWidth="1"/>
    <col min="10231" max="10231" width="32.85546875" style="26" customWidth="1"/>
    <col min="10232" max="10232" width="5.85546875" style="26" customWidth="1"/>
    <col min="10233" max="10233" width="32.85546875" style="26" customWidth="1"/>
    <col min="10234" max="10239" width="8.85546875" style="26"/>
    <col min="10240" max="10240" width="32.85546875" style="26" customWidth="1"/>
    <col min="10241" max="10241" width="5.85546875" style="26" customWidth="1"/>
    <col min="10242" max="10242" width="32.85546875" style="26" customWidth="1"/>
    <col min="10243" max="10243" width="5.85546875" style="26" customWidth="1"/>
    <col min="10244" max="10485" width="8.85546875" style="26"/>
    <col min="10486" max="10486" width="5.85546875" style="26" customWidth="1"/>
    <col min="10487" max="10487" width="32.85546875" style="26" customWidth="1"/>
    <col min="10488" max="10488" width="5.85546875" style="26" customWidth="1"/>
    <col min="10489" max="10489" width="32.85546875" style="26" customWidth="1"/>
    <col min="10490" max="10495" width="8.85546875" style="26"/>
    <col min="10496" max="10496" width="32.85546875" style="26" customWidth="1"/>
    <col min="10497" max="10497" width="5.85546875" style="26" customWidth="1"/>
    <col min="10498" max="10498" width="32.85546875" style="26" customWidth="1"/>
    <col min="10499" max="10499" width="5.85546875" style="26" customWidth="1"/>
    <col min="10500" max="10741" width="8.85546875" style="26"/>
    <col min="10742" max="10742" width="5.85546875" style="26" customWidth="1"/>
    <col min="10743" max="10743" width="32.85546875" style="26" customWidth="1"/>
    <col min="10744" max="10744" width="5.85546875" style="26" customWidth="1"/>
    <col min="10745" max="10745" width="32.85546875" style="26" customWidth="1"/>
    <col min="10746" max="10751" width="8.85546875" style="26"/>
    <col min="10752" max="10752" width="32.85546875" style="26" customWidth="1"/>
    <col min="10753" max="10753" width="5.85546875" style="26" customWidth="1"/>
    <col min="10754" max="10754" width="32.85546875" style="26" customWidth="1"/>
    <col min="10755" max="10755" width="5.85546875" style="26" customWidth="1"/>
    <col min="10756" max="10997" width="8.85546875" style="26"/>
    <col min="10998" max="10998" width="5.85546875" style="26" customWidth="1"/>
    <col min="10999" max="10999" width="32.85546875" style="26" customWidth="1"/>
    <col min="11000" max="11000" width="5.85546875" style="26" customWidth="1"/>
    <col min="11001" max="11001" width="32.85546875" style="26" customWidth="1"/>
    <col min="11002" max="11007" width="8.85546875" style="26"/>
    <col min="11008" max="11008" width="32.85546875" style="26" customWidth="1"/>
    <col min="11009" max="11009" width="5.85546875" style="26" customWidth="1"/>
    <col min="11010" max="11010" width="32.85546875" style="26" customWidth="1"/>
    <col min="11011" max="11011" width="5.85546875" style="26" customWidth="1"/>
    <col min="11012" max="11253" width="8.85546875" style="26"/>
    <col min="11254" max="11254" width="5.85546875" style="26" customWidth="1"/>
    <col min="11255" max="11255" width="32.85546875" style="26" customWidth="1"/>
    <col min="11256" max="11256" width="5.85546875" style="26" customWidth="1"/>
    <col min="11257" max="11257" width="32.85546875" style="26" customWidth="1"/>
    <col min="11258" max="11263" width="8.85546875" style="26"/>
    <col min="11264" max="11264" width="32.85546875" style="26" customWidth="1"/>
    <col min="11265" max="11265" width="5.85546875" style="26" customWidth="1"/>
    <col min="11266" max="11266" width="32.85546875" style="26" customWidth="1"/>
    <col min="11267" max="11267" width="5.85546875" style="26" customWidth="1"/>
    <col min="11268" max="11509" width="8.85546875" style="26"/>
    <col min="11510" max="11510" width="5.85546875" style="26" customWidth="1"/>
    <col min="11511" max="11511" width="32.85546875" style="26" customWidth="1"/>
    <col min="11512" max="11512" width="5.85546875" style="26" customWidth="1"/>
    <col min="11513" max="11513" width="32.85546875" style="26" customWidth="1"/>
    <col min="11514" max="11519" width="8.85546875" style="26"/>
    <col min="11520" max="11520" width="32.85546875" style="26" customWidth="1"/>
    <col min="11521" max="11521" width="5.85546875" style="26" customWidth="1"/>
    <col min="11522" max="11522" width="32.85546875" style="26" customWidth="1"/>
    <col min="11523" max="11523" width="5.85546875" style="26" customWidth="1"/>
    <col min="11524" max="11765" width="8.85546875" style="26"/>
    <col min="11766" max="11766" width="5.85546875" style="26" customWidth="1"/>
    <col min="11767" max="11767" width="32.85546875" style="26" customWidth="1"/>
    <col min="11768" max="11768" width="5.85546875" style="26" customWidth="1"/>
    <col min="11769" max="11769" width="32.85546875" style="26" customWidth="1"/>
    <col min="11770" max="11775" width="8.85546875" style="26"/>
    <col min="11776" max="11776" width="32.85546875" style="26" customWidth="1"/>
    <col min="11777" max="11777" width="5.85546875" style="26" customWidth="1"/>
    <col min="11778" max="11778" width="32.85546875" style="26" customWidth="1"/>
    <col min="11779" max="11779" width="5.85546875" style="26" customWidth="1"/>
    <col min="11780" max="12021" width="8.85546875" style="26"/>
    <col min="12022" max="12022" width="5.85546875" style="26" customWidth="1"/>
    <col min="12023" max="12023" width="32.85546875" style="26" customWidth="1"/>
    <col min="12024" max="12024" width="5.85546875" style="26" customWidth="1"/>
    <col min="12025" max="12025" width="32.85546875" style="26" customWidth="1"/>
    <col min="12026" max="12031" width="8.85546875" style="26"/>
    <col min="12032" max="12032" width="32.85546875" style="26" customWidth="1"/>
    <col min="12033" max="12033" width="5.85546875" style="26" customWidth="1"/>
    <col min="12034" max="12034" width="32.85546875" style="26" customWidth="1"/>
    <col min="12035" max="12035" width="5.85546875" style="26" customWidth="1"/>
    <col min="12036" max="12277" width="8.85546875" style="26"/>
    <col min="12278" max="12278" width="5.85546875" style="26" customWidth="1"/>
    <col min="12279" max="12279" width="32.85546875" style="26" customWidth="1"/>
    <col min="12280" max="12280" width="5.85546875" style="26" customWidth="1"/>
    <col min="12281" max="12281" width="32.85546875" style="26" customWidth="1"/>
    <col min="12282" max="12287" width="8.85546875" style="26"/>
    <col min="12288" max="12288" width="32.85546875" style="26" customWidth="1"/>
    <col min="12289" max="12289" width="5.85546875" style="26" customWidth="1"/>
    <col min="12290" max="12290" width="32.85546875" style="26" customWidth="1"/>
    <col min="12291" max="12291" width="5.85546875" style="26" customWidth="1"/>
    <col min="12292" max="12533" width="8.85546875" style="26"/>
    <col min="12534" max="12534" width="5.85546875" style="26" customWidth="1"/>
    <col min="12535" max="12535" width="32.85546875" style="26" customWidth="1"/>
    <col min="12536" max="12536" width="5.85546875" style="26" customWidth="1"/>
    <col min="12537" max="12537" width="32.85546875" style="26" customWidth="1"/>
    <col min="12538" max="12543" width="8.85546875" style="26"/>
    <col min="12544" max="12544" width="32.85546875" style="26" customWidth="1"/>
    <col min="12545" max="12545" width="5.85546875" style="26" customWidth="1"/>
    <col min="12546" max="12546" width="32.85546875" style="26" customWidth="1"/>
    <col min="12547" max="12547" width="5.85546875" style="26" customWidth="1"/>
    <col min="12548" max="12789" width="8.85546875" style="26"/>
    <col min="12790" max="12790" width="5.85546875" style="26" customWidth="1"/>
    <col min="12791" max="12791" width="32.85546875" style="26" customWidth="1"/>
    <col min="12792" max="12792" width="5.85546875" style="26" customWidth="1"/>
    <col min="12793" max="12793" width="32.85546875" style="26" customWidth="1"/>
    <col min="12794" max="12799" width="8.85546875" style="26"/>
    <col min="12800" max="12800" width="32.85546875" style="26" customWidth="1"/>
    <col min="12801" max="12801" width="5.85546875" style="26" customWidth="1"/>
    <col min="12802" max="12802" width="32.85546875" style="26" customWidth="1"/>
    <col min="12803" max="12803" width="5.85546875" style="26" customWidth="1"/>
    <col min="12804" max="13045" width="8.85546875" style="26"/>
    <col min="13046" max="13046" width="5.85546875" style="26" customWidth="1"/>
    <col min="13047" max="13047" width="32.85546875" style="26" customWidth="1"/>
    <col min="13048" max="13048" width="5.85546875" style="26" customWidth="1"/>
    <col min="13049" max="13049" width="32.85546875" style="26" customWidth="1"/>
    <col min="13050" max="13055" width="8.85546875" style="26"/>
    <col min="13056" max="13056" width="32.85546875" style="26" customWidth="1"/>
    <col min="13057" max="13057" width="5.85546875" style="26" customWidth="1"/>
    <col min="13058" max="13058" width="32.85546875" style="26" customWidth="1"/>
    <col min="13059" max="13059" width="5.85546875" style="26" customWidth="1"/>
    <col min="13060" max="13301" width="8.85546875" style="26"/>
    <col min="13302" max="13302" width="5.85546875" style="26" customWidth="1"/>
    <col min="13303" max="13303" width="32.85546875" style="26" customWidth="1"/>
    <col min="13304" max="13304" width="5.85546875" style="26" customWidth="1"/>
    <col min="13305" max="13305" width="32.85546875" style="26" customWidth="1"/>
    <col min="13306" max="13311" width="8.85546875" style="26"/>
    <col min="13312" max="13312" width="32.85546875" style="26" customWidth="1"/>
    <col min="13313" max="13313" width="5.85546875" style="26" customWidth="1"/>
    <col min="13314" max="13314" width="32.85546875" style="26" customWidth="1"/>
    <col min="13315" max="13315" width="5.85546875" style="26" customWidth="1"/>
    <col min="13316" max="13557" width="8.85546875" style="26"/>
    <col min="13558" max="13558" width="5.85546875" style="26" customWidth="1"/>
    <col min="13559" max="13559" width="32.85546875" style="26" customWidth="1"/>
    <col min="13560" max="13560" width="5.85546875" style="26" customWidth="1"/>
    <col min="13561" max="13561" width="32.85546875" style="26" customWidth="1"/>
    <col min="13562" max="13567" width="8.85546875" style="26"/>
    <col min="13568" max="13568" width="32.85546875" style="26" customWidth="1"/>
    <col min="13569" max="13569" width="5.85546875" style="26" customWidth="1"/>
    <col min="13570" max="13570" width="32.85546875" style="26" customWidth="1"/>
    <col min="13571" max="13571" width="5.85546875" style="26" customWidth="1"/>
    <col min="13572" max="13813" width="8.85546875" style="26"/>
    <col min="13814" max="13814" width="5.85546875" style="26" customWidth="1"/>
    <col min="13815" max="13815" width="32.85546875" style="26" customWidth="1"/>
    <col min="13816" max="13816" width="5.85546875" style="26" customWidth="1"/>
    <col min="13817" max="13817" width="32.85546875" style="26" customWidth="1"/>
    <col min="13818" max="13823" width="8.85546875" style="26"/>
    <col min="13824" max="13824" width="32.85546875" style="26" customWidth="1"/>
    <col min="13825" max="13825" width="5.85546875" style="26" customWidth="1"/>
    <col min="13826" max="13826" width="32.85546875" style="26" customWidth="1"/>
    <col min="13827" max="13827" width="5.85546875" style="26" customWidth="1"/>
    <col min="13828" max="14069" width="8.85546875" style="26"/>
    <col min="14070" max="14070" width="5.85546875" style="26" customWidth="1"/>
    <col min="14071" max="14071" width="32.85546875" style="26" customWidth="1"/>
    <col min="14072" max="14072" width="5.85546875" style="26" customWidth="1"/>
    <col min="14073" max="14073" width="32.85546875" style="26" customWidth="1"/>
    <col min="14074" max="14079" width="8.85546875" style="26"/>
    <col min="14080" max="14080" width="32.85546875" style="26" customWidth="1"/>
    <col min="14081" max="14081" width="5.85546875" style="26" customWidth="1"/>
    <col min="14082" max="14082" width="32.85546875" style="26" customWidth="1"/>
    <col min="14083" max="14083" width="5.85546875" style="26" customWidth="1"/>
    <col min="14084" max="14325" width="8.85546875" style="26"/>
    <col min="14326" max="14326" width="5.85546875" style="26" customWidth="1"/>
    <col min="14327" max="14327" width="32.85546875" style="26" customWidth="1"/>
    <col min="14328" max="14328" width="5.85546875" style="26" customWidth="1"/>
    <col min="14329" max="14329" width="32.85546875" style="26" customWidth="1"/>
    <col min="14330" max="14335" width="8.85546875" style="26"/>
    <col min="14336" max="14336" width="32.85546875" style="26" customWidth="1"/>
    <col min="14337" max="14337" width="5.85546875" style="26" customWidth="1"/>
    <col min="14338" max="14338" width="32.85546875" style="26" customWidth="1"/>
    <col min="14339" max="14339" width="5.85546875" style="26" customWidth="1"/>
    <col min="14340" max="14581" width="8.85546875" style="26"/>
    <col min="14582" max="14582" width="5.85546875" style="26" customWidth="1"/>
    <col min="14583" max="14583" width="32.85546875" style="26" customWidth="1"/>
    <col min="14584" max="14584" width="5.85546875" style="26" customWidth="1"/>
    <col min="14585" max="14585" width="32.85546875" style="26" customWidth="1"/>
    <col min="14586" max="14591" width="8.85546875" style="26"/>
    <col min="14592" max="14592" width="32.85546875" style="26" customWidth="1"/>
    <col min="14593" max="14593" width="5.85546875" style="26" customWidth="1"/>
    <col min="14594" max="14594" width="32.85546875" style="26" customWidth="1"/>
    <col min="14595" max="14595" width="5.85546875" style="26" customWidth="1"/>
    <col min="14596" max="14837" width="8.85546875" style="26"/>
    <col min="14838" max="14838" width="5.85546875" style="26" customWidth="1"/>
    <col min="14839" max="14839" width="32.85546875" style="26" customWidth="1"/>
    <col min="14840" max="14840" width="5.85546875" style="26" customWidth="1"/>
    <col min="14841" max="14841" width="32.85546875" style="26" customWidth="1"/>
    <col min="14842" max="14847" width="8.85546875" style="26"/>
    <col min="14848" max="14848" width="32.85546875" style="26" customWidth="1"/>
    <col min="14849" max="14849" width="5.85546875" style="26" customWidth="1"/>
    <col min="14850" max="14850" width="32.85546875" style="26" customWidth="1"/>
    <col min="14851" max="14851" width="5.85546875" style="26" customWidth="1"/>
    <col min="14852" max="15093" width="8.85546875" style="26"/>
    <col min="15094" max="15094" width="5.85546875" style="26" customWidth="1"/>
    <col min="15095" max="15095" width="32.85546875" style="26" customWidth="1"/>
    <col min="15096" max="15096" width="5.85546875" style="26" customWidth="1"/>
    <col min="15097" max="15097" width="32.85546875" style="26" customWidth="1"/>
    <col min="15098" max="15103" width="8.85546875" style="26"/>
    <col min="15104" max="15104" width="32.85546875" style="26" customWidth="1"/>
    <col min="15105" max="15105" width="5.85546875" style="26" customWidth="1"/>
    <col min="15106" max="15106" width="32.85546875" style="26" customWidth="1"/>
    <col min="15107" max="15107" width="5.85546875" style="26" customWidth="1"/>
    <col min="15108" max="15349" width="8.85546875" style="26"/>
    <col min="15350" max="15350" width="5.85546875" style="26" customWidth="1"/>
    <col min="15351" max="15351" width="32.85546875" style="26" customWidth="1"/>
    <col min="15352" max="15352" width="5.85546875" style="26" customWidth="1"/>
    <col min="15353" max="15353" width="32.85546875" style="26" customWidth="1"/>
    <col min="15354" max="15359" width="8.85546875" style="26"/>
    <col min="15360" max="15360" width="32.85546875" style="26" customWidth="1"/>
    <col min="15361" max="15361" width="5.85546875" style="26" customWidth="1"/>
    <col min="15362" max="15362" width="32.85546875" style="26" customWidth="1"/>
    <col min="15363" max="15363" width="5.85546875" style="26" customWidth="1"/>
    <col min="15364" max="15605" width="8.85546875" style="26"/>
    <col min="15606" max="15606" width="5.85546875" style="26" customWidth="1"/>
    <col min="15607" max="15607" width="32.85546875" style="26" customWidth="1"/>
    <col min="15608" max="15608" width="5.85546875" style="26" customWidth="1"/>
    <col min="15609" max="15609" width="32.85546875" style="26" customWidth="1"/>
    <col min="15610" max="15615" width="8.85546875" style="26"/>
    <col min="15616" max="15616" width="32.85546875" style="26" customWidth="1"/>
    <col min="15617" max="15617" width="5.85546875" style="26" customWidth="1"/>
    <col min="15618" max="15618" width="32.85546875" style="26" customWidth="1"/>
    <col min="15619" max="15619" width="5.85546875" style="26" customWidth="1"/>
    <col min="15620" max="15861" width="8.85546875" style="26"/>
    <col min="15862" max="15862" width="5.85546875" style="26" customWidth="1"/>
    <col min="15863" max="15863" width="32.85546875" style="26" customWidth="1"/>
    <col min="15864" max="15864" width="5.85546875" style="26" customWidth="1"/>
    <col min="15865" max="15865" width="32.85546875" style="26" customWidth="1"/>
    <col min="15866" max="15871" width="8.85546875" style="26"/>
    <col min="15872" max="15872" width="32.85546875" style="26" customWidth="1"/>
    <col min="15873" max="15873" width="5.85546875" style="26" customWidth="1"/>
    <col min="15874" max="15874" width="32.85546875" style="26" customWidth="1"/>
    <col min="15875" max="15875" width="5.85546875" style="26" customWidth="1"/>
    <col min="15876" max="16117" width="8.85546875" style="26"/>
    <col min="16118" max="16118" width="5.85546875" style="26" customWidth="1"/>
    <col min="16119" max="16119" width="32.85546875" style="26" customWidth="1"/>
    <col min="16120" max="16120" width="5.85546875" style="26" customWidth="1"/>
    <col min="16121" max="16121" width="32.85546875" style="26" customWidth="1"/>
    <col min="16122" max="16127" width="8.85546875" style="26"/>
    <col min="16128" max="16128" width="32.85546875" style="26" customWidth="1"/>
    <col min="16129" max="16129" width="5.85546875" style="26" customWidth="1"/>
    <col min="16130" max="16130" width="32.85546875" style="26" customWidth="1"/>
    <col min="16131" max="16131" width="5.85546875" style="26" customWidth="1"/>
    <col min="16132" max="16384" width="8.85546875" style="26"/>
  </cols>
  <sheetData>
    <row r="1" spans="1:11" ht="18" customHeight="1">
      <c r="G1" s="27" t="s">
        <v>23</v>
      </c>
    </row>
    <row r="3" spans="1:11" ht="23.25" customHeight="1">
      <c r="A3" s="213" t="s">
        <v>8</v>
      </c>
      <c r="B3" s="213"/>
      <c r="C3" s="213"/>
      <c r="D3" s="213"/>
      <c r="E3" s="213"/>
      <c r="J3" s="26"/>
      <c r="K3" s="26"/>
    </row>
    <row r="4" spans="1:11" ht="18" customHeight="1">
      <c r="A4" s="236" t="s">
        <v>95</v>
      </c>
      <c r="B4" s="237" t="s">
        <v>96</v>
      </c>
      <c r="C4" s="101" t="s">
        <v>40</v>
      </c>
      <c r="D4" s="101" t="s">
        <v>39</v>
      </c>
      <c r="E4" s="101" t="s">
        <v>40</v>
      </c>
      <c r="J4" s="26"/>
      <c r="K4" s="26"/>
    </row>
    <row r="5" spans="1:11" ht="18" customHeight="1">
      <c r="A5" s="236"/>
      <c r="B5" s="237"/>
      <c r="C5" s="102">
        <v>2020</v>
      </c>
      <c r="D5" s="102">
        <v>2021</v>
      </c>
      <c r="E5" s="102">
        <v>2021</v>
      </c>
      <c r="J5" s="26"/>
      <c r="K5" s="26"/>
    </row>
    <row r="6" spans="1:11" ht="18" customHeight="1">
      <c r="A6" s="236"/>
      <c r="B6" s="237"/>
      <c r="C6" s="238" t="s">
        <v>59</v>
      </c>
      <c r="D6" s="239"/>
      <c r="E6" s="240"/>
      <c r="J6" s="26"/>
      <c r="K6" s="26"/>
    </row>
    <row r="7" spans="1:11" ht="21.75">
      <c r="A7" s="112">
        <v>1</v>
      </c>
      <c r="B7" s="36" t="s">
        <v>97</v>
      </c>
      <c r="C7" s="37">
        <v>9773.8160050000006</v>
      </c>
      <c r="D7" s="37">
        <v>18008.407636</v>
      </c>
      <c r="E7" s="37">
        <v>17774.488205000001</v>
      </c>
      <c r="G7" s="38"/>
      <c r="J7" s="26"/>
      <c r="K7" s="26"/>
    </row>
    <row r="8" spans="1:11" ht="21.75">
      <c r="A8" s="113">
        <v>2</v>
      </c>
      <c r="B8" s="41" t="s">
        <v>98</v>
      </c>
      <c r="C8" s="42">
        <v>4716.7598269999999</v>
      </c>
      <c r="D8" s="42">
        <v>8330.9854869999999</v>
      </c>
      <c r="E8" s="42">
        <v>8279.2298379999993</v>
      </c>
      <c r="G8" s="38"/>
      <c r="J8" s="26"/>
      <c r="K8" s="26"/>
    </row>
    <row r="9" spans="1:11" ht="21.75">
      <c r="A9" s="112">
        <v>3</v>
      </c>
      <c r="B9" s="36" t="s">
        <v>99</v>
      </c>
      <c r="C9" s="37">
        <v>6114.4086619999998</v>
      </c>
      <c r="D9" s="37">
        <v>8223.3393909999995</v>
      </c>
      <c r="E9" s="37">
        <v>8201.0616370000007</v>
      </c>
      <c r="G9" s="38"/>
      <c r="J9" s="26"/>
      <c r="K9" s="26"/>
    </row>
    <row r="10" spans="1:11" ht="21.75">
      <c r="A10" s="113">
        <v>4</v>
      </c>
      <c r="B10" s="41" t="s">
        <v>100</v>
      </c>
      <c r="C10" s="42">
        <v>4253.655076</v>
      </c>
      <c r="D10" s="42">
        <v>9025.3454220000003</v>
      </c>
      <c r="E10" s="42">
        <v>7353.8792199999998</v>
      </c>
      <c r="G10" s="38"/>
      <c r="I10" s="29"/>
      <c r="J10" s="26"/>
      <c r="K10" s="26"/>
    </row>
    <row r="11" spans="1:11" ht="21.75">
      <c r="A11" s="112">
        <v>5</v>
      </c>
      <c r="B11" s="36" t="s">
        <v>101</v>
      </c>
      <c r="C11" s="37">
        <v>4946.3969049999996</v>
      </c>
      <c r="D11" s="37">
        <v>4994.889561</v>
      </c>
      <c r="E11" s="37">
        <v>4274.3913810000004</v>
      </c>
      <c r="G11" s="38"/>
      <c r="J11" s="26"/>
      <c r="K11" s="26"/>
    </row>
    <row r="12" spans="1:11" ht="21.75">
      <c r="A12" s="113">
        <v>6</v>
      </c>
      <c r="B12" s="41" t="s">
        <v>102</v>
      </c>
      <c r="C12" s="42">
        <v>2895.2046839999998</v>
      </c>
      <c r="D12" s="42">
        <v>4222.676246</v>
      </c>
      <c r="E12" s="42">
        <v>3971.171476</v>
      </c>
      <c r="G12" s="38"/>
      <c r="J12" s="26"/>
      <c r="K12" s="26"/>
    </row>
    <row r="13" spans="1:11" ht="21.75">
      <c r="A13" s="112">
        <v>7</v>
      </c>
      <c r="B13" s="36" t="s">
        <v>103</v>
      </c>
      <c r="C13" s="37">
        <v>1452.0333129999999</v>
      </c>
      <c r="D13" s="37">
        <v>2744.9993319999999</v>
      </c>
      <c r="E13" s="37">
        <v>3054.578841</v>
      </c>
      <c r="G13" s="38"/>
      <c r="J13" s="26"/>
      <c r="K13" s="26"/>
    </row>
    <row r="14" spans="1:11" ht="21.75">
      <c r="A14" s="113">
        <v>8</v>
      </c>
      <c r="B14" s="41" t="s">
        <v>104</v>
      </c>
      <c r="C14" s="42">
        <v>1182.0193119999999</v>
      </c>
      <c r="D14" s="42">
        <v>2353.7913720000001</v>
      </c>
      <c r="E14" s="42">
        <v>2680.4176280000001</v>
      </c>
      <c r="G14" s="38"/>
      <c r="J14" s="26"/>
      <c r="K14" s="26"/>
    </row>
    <row r="15" spans="1:11" ht="21.75">
      <c r="A15" s="112">
        <v>9</v>
      </c>
      <c r="B15" s="36" t="s">
        <v>105</v>
      </c>
      <c r="C15" s="37">
        <v>1644.9031789999999</v>
      </c>
      <c r="D15" s="37">
        <v>1925.9541449999999</v>
      </c>
      <c r="E15" s="37">
        <v>2057.5276690000001</v>
      </c>
      <c r="G15" s="38"/>
      <c r="J15" s="26"/>
      <c r="K15" s="26"/>
    </row>
    <row r="16" spans="1:11" ht="21.75">
      <c r="A16" s="113">
        <v>10</v>
      </c>
      <c r="B16" s="41" t="s">
        <v>106</v>
      </c>
      <c r="C16" s="42">
        <v>422.1223</v>
      </c>
      <c r="D16" s="42">
        <v>1164.623106</v>
      </c>
      <c r="E16" s="42">
        <v>1909.5094570000001</v>
      </c>
      <c r="G16" s="38"/>
      <c r="J16" s="26"/>
      <c r="K16" s="26"/>
    </row>
    <row r="17" spans="1:7" s="26" customFormat="1" ht="21.75">
      <c r="A17" s="112">
        <v>11</v>
      </c>
      <c r="B17" s="36" t="s">
        <v>107</v>
      </c>
      <c r="C17" s="37">
        <v>1579.9193069999999</v>
      </c>
      <c r="D17" s="37">
        <v>2013.1051849999999</v>
      </c>
      <c r="E17" s="37">
        <v>1825.9826399999999</v>
      </c>
      <c r="G17" s="38"/>
    </row>
    <row r="18" spans="1:7" s="26" customFormat="1" ht="21.75">
      <c r="A18" s="113">
        <v>12</v>
      </c>
      <c r="B18" s="41" t="s">
        <v>108</v>
      </c>
      <c r="C18" s="42">
        <v>774.91946499999995</v>
      </c>
      <c r="D18" s="42">
        <v>2028.6440500000001</v>
      </c>
      <c r="E18" s="42">
        <v>1780.569733</v>
      </c>
      <c r="G18" s="38"/>
    </row>
    <row r="19" spans="1:7" s="26" customFormat="1" ht="21.75">
      <c r="A19" s="112">
        <v>13</v>
      </c>
      <c r="B19" s="36" t="s">
        <v>109</v>
      </c>
      <c r="C19" s="37">
        <v>1196.5134439999999</v>
      </c>
      <c r="D19" s="37">
        <v>1189.3026609999999</v>
      </c>
      <c r="E19" s="37">
        <v>1689.962548</v>
      </c>
      <c r="G19" s="38"/>
    </row>
    <row r="20" spans="1:7" s="26" customFormat="1" ht="21.75">
      <c r="A20" s="113">
        <v>14</v>
      </c>
      <c r="B20" s="41" t="s">
        <v>110</v>
      </c>
      <c r="C20" s="42">
        <v>1102.2869559999999</v>
      </c>
      <c r="D20" s="42">
        <v>1554.4829520000001</v>
      </c>
      <c r="E20" s="42">
        <v>1639.3777640000001</v>
      </c>
      <c r="G20" s="38"/>
    </row>
    <row r="21" spans="1:7" s="26" customFormat="1" ht="21.75">
      <c r="A21" s="112">
        <v>15</v>
      </c>
      <c r="B21" s="36" t="s">
        <v>111</v>
      </c>
      <c r="C21" s="37">
        <v>834.13456399999995</v>
      </c>
      <c r="D21" s="37">
        <v>1608.270385</v>
      </c>
      <c r="E21" s="37">
        <v>1479.7479430000001</v>
      </c>
      <c r="G21" s="38"/>
    </row>
    <row r="22" spans="1:7" s="26" customFormat="1" ht="21.75">
      <c r="A22" s="113">
        <v>16</v>
      </c>
      <c r="B22" s="41" t="s">
        <v>112</v>
      </c>
      <c r="C22" s="42">
        <v>879.46847600000001</v>
      </c>
      <c r="D22" s="42">
        <v>1430.7719850000001</v>
      </c>
      <c r="E22" s="42">
        <v>1325.7486710000001</v>
      </c>
      <c r="G22" s="38"/>
    </row>
    <row r="23" spans="1:7" s="26" customFormat="1" ht="21.75">
      <c r="A23" s="112">
        <v>17</v>
      </c>
      <c r="B23" s="36" t="s">
        <v>113</v>
      </c>
      <c r="C23" s="37">
        <v>781.53988400000003</v>
      </c>
      <c r="D23" s="37">
        <v>1233.444655</v>
      </c>
      <c r="E23" s="37">
        <v>1280.4096039999999</v>
      </c>
      <c r="G23" s="38"/>
    </row>
    <row r="24" spans="1:7" s="26" customFormat="1" ht="21.75">
      <c r="A24" s="113">
        <v>18</v>
      </c>
      <c r="B24" s="41" t="s">
        <v>114</v>
      </c>
      <c r="C24" s="42">
        <v>682.12809200000004</v>
      </c>
      <c r="D24" s="42">
        <v>760.59190699999999</v>
      </c>
      <c r="E24" s="42">
        <v>1221.7597679999999</v>
      </c>
      <c r="G24" s="38"/>
    </row>
    <row r="25" spans="1:7" s="26" customFormat="1" ht="21.75">
      <c r="A25" s="112">
        <v>19</v>
      </c>
      <c r="B25" s="36" t="s">
        <v>115</v>
      </c>
      <c r="C25" s="37">
        <v>394.90279600000002</v>
      </c>
      <c r="D25" s="37">
        <v>1207.5821599999999</v>
      </c>
      <c r="E25" s="37">
        <v>1167.268763</v>
      </c>
      <c r="G25" s="38"/>
    </row>
    <row r="26" spans="1:7" s="26" customFormat="1" ht="21.75">
      <c r="A26" s="113">
        <v>20</v>
      </c>
      <c r="B26" s="41" t="s">
        <v>116</v>
      </c>
      <c r="C26" s="42">
        <v>44.744477000000003</v>
      </c>
      <c r="D26" s="42">
        <v>485.89565700000003</v>
      </c>
      <c r="E26" s="42">
        <v>1114.8075690000001</v>
      </c>
      <c r="G26" s="38"/>
    </row>
    <row r="27" spans="1:7" s="26" customFormat="1" ht="21.75">
      <c r="A27" s="112">
        <v>21</v>
      </c>
      <c r="B27" s="36" t="s">
        <v>117</v>
      </c>
      <c r="C27" s="37">
        <v>977.96990400000004</v>
      </c>
      <c r="D27" s="37">
        <v>1870.568266</v>
      </c>
      <c r="E27" s="37">
        <v>1005.530526</v>
      </c>
      <c r="G27" s="38"/>
    </row>
    <row r="28" spans="1:7" s="26" customFormat="1" ht="20.100000000000001" customHeight="1">
      <c r="A28" s="113">
        <v>22</v>
      </c>
      <c r="B28" s="41" t="s">
        <v>118</v>
      </c>
      <c r="C28" s="42">
        <v>506.16411799999997</v>
      </c>
      <c r="D28" s="42">
        <v>1032.617274</v>
      </c>
      <c r="E28" s="42">
        <v>986.83439099999998</v>
      </c>
      <c r="G28" s="38"/>
    </row>
    <row r="29" spans="1:7" s="26" customFormat="1" ht="20.100000000000001" customHeight="1">
      <c r="A29" s="112">
        <v>23</v>
      </c>
      <c r="B29" s="36" t="s">
        <v>119</v>
      </c>
      <c r="C29" s="37">
        <v>882.18576399999995</v>
      </c>
      <c r="D29" s="37">
        <v>1345.7365199999999</v>
      </c>
      <c r="E29" s="37">
        <v>936.55020999999999</v>
      </c>
      <c r="G29" s="38"/>
    </row>
    <row r="30" spans="1:7" s="26" customFormat="1" ht="20.100000000000001" customHeight="1">
      <c r="A30" s="113">
        <v>24</v>
      </c>
      <c r="B30" s="41" t="s">
        <v>120</v>
      </c>
      <c r="C30" s="42">
        <v>20.460591000000001</v>
      </c>
      <c r="D30" s="42">
        <v>707.800701</v>
      </c>
      <c r="E30" s="42">
        <v>867.86837200000002</v>
      </c>
      <c r="G30" s="38"/>
    </row>
    <row r="31" spans="1:7" s="26" customFormat="1" ht="20.100000000000001" customHeight="1">
      <c r="A31" s="112">
        <v>25</v>
      </c>
      <c r="B31" s="36" t="s">
        <v>121</v>
      </c>
      <c r="C31" s="37">
        <v>462.112617</v>
      </c>
      <c r="D31" s="37">
        <v>920.35192099999995</v>
      </c>
      <c r="E31" s="37">
        <v>840.22855100000004</v>
      </c>
      <c r="G31" s="38"/>
    </row>
    <row r="32" spans="1:7" s="26" customFormat="1" ht="20.100000000000001" customHeight="1">
      <c r="A32" s="113">
        <v>26</v>
      </c>
      <c r="B32" s="41" t="s">
        <v>122</v>
      </c>
      <c r="C32" s="42">
        <v>178.51090199999999</v>
      </c>
      <c r="D32" s="42">
        <v>788.113519</v>
      </c>
      <c r="E32" s="42">
        <v>741.450964</v>
      </c>
      <c r="G32" s="38"/>
    </row>
    <row r="33" spans="1:7" s="26" customFormat="1" ht="20.100000000000001" customHeight="1">
      <c r="A33" s="112">
        <v>27</v>
      </c>
      <c r="B33" s="36" t="s">
        <v>123</v>
      </c>
      <c r="C33" s="37">
        <v>80.235440999999994</v>
      </c>
      <c r="D33" s="37">
        <v>90.221686000000005</v>
      </c>
      <c r="E33" s="37">
        <v>735.23493699999995</v>
      </c>
      <c r="G33" s="38"/>
    </row>
    <row r="34" spans="1:7" s="26" customFormat="1" ht="20.100000000000001" customHeight="1">
      <c r="A34" s="113">
        <v>28</v>
      </c>
      <c r="B34" s="41" t="s">
        <v>124</v>
      </c>
      <c r="C34" s="42">
        <v>518.47562200000004</v>
      </c>
      <c r="D34" s="42">
        <v>650.12904000000003</v>
      </c>
      <c r="E34" s="42">
        <v>704.41514099999995</v>
      </c>
      <c r="G34" s="38"/>
    </row>
    <row r="35" spans="1:7" s="26" customFormat="1" ht="20.100000000000001" customHeight="1">
      <c r="A35" s="112">
        <v>29</v>
      </c>
      <c r="B35" s="36" t="s">
        <v>125</v>
      </c>
      <c r="C35" s="37">
        <v>44.492055999999998</v>
      </c>
      <c r="D35" s="37">
        <v>834.15634</v>
      </c>
      <c r="E35" s="37">
        <v>578.09911599999998</v>
      </c>
      <c r="G35" s="38"/>
    </row>
    <row r="36" spans="1:7" s="26" customFormat="1" ht="20.100000000000001" customHeight="1">
      <c r="A36" s="113">
        <v>30</v>
      </c>
      <c r="B36" s="41" t="s">
        <v>126</v>
      </c>
      <c r="C36" s="42">
        <v>262.11620599999998</v>
      </c>
      <c r="D36" s="42">
        <v>222.558504</v>
      </c>
      <c r="E36" s="42">
        <v>570.77691300000004</v>
      </c>
      <c r="G36" s="38"/>
    </row>
    <row r="37" spans="1:7" s="26" customFormat="1" ht="20.100000000000001" customHeight="1">
      <c r="A37" s="112">
        <v>31</v>
      </c>
      <c r="B37" s="36" t="s">
        <v>127</v>
      </c>
      <c r="C37" s="37">
        <v>371.44759199999999</v>
      </c>
      <c r="D37" s="37">
        <v>551.26868000000002</v>
      </c>
      <c r="E37" s="37">
        <v>531.65523900000005</v>
      </c>
      <c r="G37" s="38"/>
    </row>
    <row r="38" spans="1:7" s="26" customFormat="1" ht="20.100000000000001" customHeight="1">
      <c r="A38" s="113">
        <v>32</v>
      </c>
      <c r="B38" s="41" t="s">
        <v>128</v>
      </c>
      <c r="C38" s="42">
        <v>933.63562300000001</v>
      </c>
      <c r="D38" s="42">
        <v>607.80172800000003</v>
      </c>
      <c r="E38" s="42">
        <v>516.83109300000001</v>
      </c>
      <c r="G38" s="38"/>
    </row>
    <row r="39" spans="1:7" s="26" customFormat="1" ht="20.100000000000001" customHeight="1">
      <c r="A39" s="112">
        <v>33</v>
      </c>
      <c r="B39" s="36" t="s">
        <v>129</v>
      </c>
      <c r="C39" s="37">
        <v>536.80767900000001</v>
      </c>
      <c r="D39" s="37">
        <v>1230.504594</v>
      </c>
      <c r="E39" s="37">
        <v>492.58475199999998</v>
      </c>
      <c r="G39" s="38"/>
    </row>
    <row r="40" spans="1:7" s="26" customFormat="1" ht="20.100000000000001" customHeight="1">
      <c r="A40" s="113">
        <v>34</v>
      </c>
      <c r="B40" s="41" t="s">
        <v>130</v>
      </c>
      <c r="C40" s="42">
        <v>332.760155</v>
      </c>
      <c r="D40" s="42">
        <v>664.95437700000002</v>
      </c>
      <c r="E40" s="42">
        <v>464.59098999999998</v>
      </c>
      <c r="G40" s="38"/>
    </row>
    <row r="41" spans="1:7" s="26" customFormat="1" ht="20.100000000000001" customHeight="1">
      <c r="A41" s="112">
        <v>35</v>
      </c>
      <c r="B41" s="36" t="s">
        <v>131</v>
      </c>
      <c r="C41" s="37">
        <v>394.90607399999999</v>
      </c>
      <c r="D41" s="37">
        <v>529.86299299999996</v>
      </c>
      <c r="E41" s="37">
        <v>449.63422700000001</v>
      </c>
      <c r="G41" s="38"/>
    </row>
    <row r="42" spans="1:7" s="26" customFormat="1" ht="20.100000000000001" customHeight="1">
      <c r="A42" s="113">
        <v>36</v>
      </c>
      <c r="B42" s="41" t="s">
        <v>132</v>
      </c>
      <c r="C42" s="42">
        <v>409.233158</v>
      </c>
      <c r="D42" s="42">
        <v>193.71243200000001</v>
      </c>
      <c r="E42" s="42">
        <v>412.91732300000001</v>
      </c>
      <c r="G42" s="38"/>
    </row>
    <row r="43" spans="1:7" s="26" customFormat="1" ht="20.100000000000001" customHeight="1">
      <c r="A43" s="112">
        <v>37</v>
      </c>
      <c r="B43" s="36" t="s">
        <v>133</v>
      </c>
      <c r="C43" s="37">
        <v>132.04686899999999</v>
      </c>
      <c r="D43" s="37">
        <v>594.30963699999995</v>
      </c>
      <c r="E43" s="37">
        <v>384.46689800000001</v>
      </c>
      <c r="G43" s="38"/>
    </row>
    <row r="44" spans="1:7" s="26" customFormat="1" ht="20.100000000000001" customHeight="1">
      <c r="A44" s="113">
        <v>38</v>
      </c>
      <c r="B44" s="41" t="s">
        <v>134</v>
      </c>
      <c r="C44" s="42">
        <v>223.72110599999999</v>
      </c>
      <c r="D44" s="42">
        <v>447.270689</v>
      </c>
      <c r="E44" s="42">
        <v>360.31102700000002</v>
      </c>
      <c r="G44" s="38"/>
    </row>
    <row r="45" spans="1:7" s="26" customFormat="1" ht="20.100000000000001" customHeight="1">
      <c r="A45" s="112">
        <v>39</v>
      </c>
      <c r="B45" s="36" t="s">
        <v>135</v>
      </c>
      <c r="C45" s="37">
        <v>299.97128199999997</v>
      </c>
      <c r="D45" s="37">
        <v>730.41970200000003</v>
      </c>
      <c r="E45" s="37">
        <v>345.069838</v>
      </c>
      <c r="G45" s="38"/>
    </row>
    <row r="46" spans="1:7" s="26" customFormat="1" ht="20.100000000000001" customHeight="1">
      <c r="A46" s="113">
        <v>40</v>
      </c>
      <c r="B46" s="41" t="s">
        <v>136</v>
      </c>
      <c r="C46" s="42">
        <v>234.871195</v>
      </c>
      <c r="D46" s="42">
        <v>296.89282700000001</v>
      </c>
      <c r="E46" s="42">
        <v>327.46654999999998</v>
      </c>
      <c r="G46" s="38"/>
    </row>
    <row r="47" spans="1:7" s="26" customFormat="1" ht="20.100000000000001" customHeight="1">
      <c r="A47" s="112">
        <v>41</v>
      </c>
      <c r="B47" s="36" t="s">
        <v>137</v>
      </c>
      <c r="C47" s="37">
        <v>163.70914500000001</v>
      </c>
      <c r="D47" s="37">
        <v>234.96864299999999</v>
      </c>
      <c r="E47" s="37">
        <v>270.72720399999997</v>
      </c>
      <c r="G47" s="38"/>
    </row>
    <row r="48" spans="1:7" s="26" customFormat="1" ht="20.100000000000001" customHeight="1">
      <c r="A48" s="113">
        <v>42</v>
      </c>
      <c r="B48" s="41" t="s">
        <v>138</v>
      </c>
      <c r="C48" s="42">
        <v>232.82706099999999</v>
      </c>
      <c r="D48" s="42">
        <v>196.903425</v>
      </c>
      <c r="E48" s="42">
        <v>221.30311399999999</v>
      </c>
      <c r="G48" s="38"/>
    </row>
    <row r="49" spans="1:7" s="26" customFormat="1" ht="20.100000000000001" customHeight="1">
      <c r="A49" s="112">
        <v>43</v>
      </c>
      <c r="B49" s="36" t="s">
        <v>139</v>
      </c>
      <c r="C49" s="37">
        <v>246.487673</v>
      </c>
      <c r="D49" s="37">
        <v>273.10076500000002</v>
      </c>
      <c r="E49" s="37">
        <v>218.42800500000001</v>
      </c>
      <c r="G49" s="38"/>
    </row>
    <row r="50" spans="1:7" s="26" customFormat="1" ht="20.100000000000001" customHeight="1">
      <c r="A50" s="113">
        <v>44</v>
      </c>
      <c r="B50" s="41" t="s">
        <v>140</v>
      </c>
      <c r="C50" s="42">
        <v>221.43672900000001</v>
      </c>
      <c r="D50" s="42">
        <v>96.916644000000005</v>
      </c>
      <c r="E50" s="42">
        <v>207.34133499999999</v>
      </c>
      <c r="G50" s="38"/>
    </row>
    <row r="51" spans="1:7" s="26" customFormat="1" ht="20.100000000000001" customHeight="1">
      <c r="A51" s="112">
        <v>45</v>
      </c>
      <c r="B51" s="36" t="s">
        <v>141</v>
      </c>
      <c r="C51" s="37">
        <v>167.14168699999999</v>
      </c>
      <c r="D51" s="37">
        <v>196.79370599999999</v>
      </c>
      <c r="E51" s="37">
        <v>157.255076</v>
      </c>
      <c r="G51" s="38"/>
    </row>
    <row r="52" spans="1:7" s="26" customFormat="1" ht="20.100000000000001" customHeight="1">
      <c r="A52" s="113">
        <v>46</v>
      </c>
      <c r="B52" s="41" t="s">
        <v>142</v>
      </c>
      <c r="C52" s="42">
        <v>102.46463799999999</v>
      </c>
      <c r="D52" s="42">
        <v>176.469009</v>
      </c>
      <c r="E52" s="42">
        <v>157.06493699999999</v>
      </c>
      <c r="G52" s="38"/>
    </row>
    <row r="53" spans="1:7" s="26" customFormat="1" ht="20.100000000000001" customHeight="1">
      <c r="A53" s="112">
        <v>47</v>
      </c>
      <c r="B53" s="36" t="s">
        <v>143</v>
      </c>
      <c r="C53" s="37">
        <v>146.02328199999999</v>
      </c>
      <c r="D53" s="37">
        <v>295.39442400000001</v>
      </c>
      <c r="E53" s="37">
        <v>139.07747499999999</v>
      </c>
      <c r="G53" s="38"/>
    </row>
    <row r="54" spans="1:7" s="26" customFormat="1" ht="20.100000000000001" customHeight="1">
      <c r="A54" s="113">
        <v>48</v>
      </c>
      <c r="B54" s="41" t="s">
        <v>144</v>
      </c>
      <c r="C54" s="42">
        <v>227.399531</v>
      </c>
      <c r="D54" s="42">
        <v>178.080512</v>
      </c>
      <c r="E54" s="42">
        <v>117.87988900000001</v>
      </c>
      <c r="G54" s="38"/>
    </row>
    <row r="55" spans="1:7" s="26" customFormat="1" ht="20.100000000000001" customHeight="1">
      <c r="A55" s="112">
        <v>49</v>
      </c>
      <c r="B55" s="36" t="s">
        <v>145</v>
      </c>
      <c r="C55" s="37">
        <v>98.038597999999993</v>
      </c>
      <c r="D55" s="37">
        <v>265.07171699999998</v>
      </c>
      <c r="E55" s="37">
        <v>116.391284</v>
      </c>
      <c r="G55" s="38"/>
    </row>
    <row r="56" spans="1:7" s="26" customFormat="1" ht="20.100000000000001" customHeight="1">
      <c r="A56" s="113">
        <v>50</v>
      </c>
      <c r="B56" s="41" t="s">
        <v>146</v>
      </c>
      <c r="C56" s="42">
        <v>172.450039</v>
      </c>
      <c r="D56" s="42">
        <v>25.428048</v>
      </c>
      <c r="E56" s="42">
        <v>82.900338000000005</v>
      </c>
      <c r="G56" s="38"/>
    </row>
    <row r="57" spans="1:7" s="26" customFormat="1" ht="20.100000000000001" customHeight="1">
      <c r="A57" s="112">
        <v>51</v>
      </c>
      <c r="B57" s="36" t="s">
        <v>147</v>
      </c>
      <c r="C57" s="37" t="s">
        <v>148</v>
      </c>
      <c r="D57" s="37">
        <v>27.816792</v>
      </c>
      <c r="E57" s="37">
        <v>67.435280000000006</v>
      </c>
      <c r="G57" s="38"/>
    </row>
    <row r="58" spans="1:7" s="26" customFormat="1" ht="20.100000000000001" customHeight="1">
      <c r="A58" s="113">
        <v>52</v>
      </c>
      <c r="B58" s="41" t="s">
        <v>149</v>
      </c>
      <c r="C58" s="42">
        <v>29.645945000000001</v>
      </c>
      <c r="D58" s="42">
        <v>26.340259</v>
      </c>
      <c r="E58" s="42">
        <v>66.245981999999998</v>
      </c>
      <c r="G58" s="38"/>
    </row>
    <row r="59" spans="1:7" s="26" customFormat="1" ht="20.100000000000001" customHeight="1">
      <c r="A59" s="112">
        <v>53</v>
      </c>
      <c r="B59" s="36" t="s">
        <v>150</v>
      </c>
      <c r="C59" s="37">
        <v>57.432461000000004</v>
      </c>
      <c r="D59" s="37">
        <v>66.366</v>
      </c>
      <c r="E59" s="37">
        <v>65.267949000000002</v>
      </c>
      <c r="G59" s="38"/>
    </row>
    <row r="60" spans="1:7" s="26" customFormat="1" ht="20.100000000000001" customHeight="1">
      <c r="A60" s="113">
        <v>54</v>
      </c>
      <c r="B60" s="41" t="s">
        <v>151</v>
      </c>
      <c r="C60" s="42">
        <v>48.742266000000001</v>
      </c>
      <c r="D60" s="42">
        <v>42.919811000000003</v>
      </c>
      <c r="E60" s="42">
        <v>56.847701000000001</v>
      </c>
      <c r="G60" s="38"/>
    </row>
    <row r="61" spans="1:7" s="26" customFormat="1" ht="20.100000000000001" customHeight="1">
      <c r="A61" s="112">
        <v>55</v>
      </c>
      <c r="B61" s="36" t="s">
        <v>152</v>
      </c>
      <c r="C61" s="37">
        <v>17.634256000000001</v>
      </c>
      <c r="D61" s="37">
        <v>61.929025000000003</v>
      </c>
      <c r="E61" s="37">
        <v>56.790927000000003</v>
      </c>
      <c r="G61" s="38"/>
    </row>
    <row r="62" spans="1:7" s="26" customFormat="1" ht="20.100000000000001" customHeight="1">
      <c r="A62" s="113">
        <v>56</v>
      </c>
      <c r="B62" s="41" t="s">
        <v>153</v>
      </c>
      <c r="C62" s="42">
        <v>44.785051000000003</v>
      </c>
      <c r="D62" s="42">
        <v>86.701244000000003</v>
      </c>
      <c r="E62" s="42">
        <v>45.250782999999998</v>
      </c>
      <c r="G62" s="38"/>
    </row>
    <row r="63" spans="1:7" s="26" customFormat="1" ht="20.100000000000001" customHeight="1">
      <c r="A63" s="112">
        <v>57</v>
      </c>
      <c r="B63" s="36" t="s">
        <v>154</v>
      </c>
      <c r="C63" s="37">
        <v>28.739476</v>
      </c>
      <c r="D63" s="37">
        <v>28.328251000000002</v>
      </c>
      <c r="E63" s="37">
        <v>42.460517000000003</v>
      </c>
      <c r="G63" s="38"/>
    </row>
    <row r="64" spans="1:7" s="26" customFormat="1" ht="20.100000000000001" customHeight="1">
      <c r="A64" s="113">
        <v>58</v>
      </c>
      <c r="B64" s="41" t="s">
        <v>155</v>
      </c>
      <c r="C64" s="42">
        <v>26.472304999999999</v>
      </c>
      <c r="D64" s="42">
        <v>56.052100000000003</v>
      </c>
      <c r="E64" s="42">
        <v>42.057001999999997</v>
      </c>
      <c r="G64" s="38"/>
    </row>
    <row r="65" spans="1:7" s="26" customFormat="1" ht="20.100000000000001" customHeight="1">
      <c r="A65" s="112">
        <v>59</v>
      </c>
      <c r="B65" s="36" t="s">
        <v>156</v>
      </c>
      <c r="C65" s="37">
        <v>22.600100999999999</v>
      </c>
      <c r="D65" s="37">
        <v>30.278437</v>
      </c>
      <c r="E65" s="37">
        <v>41.632472</v>
      </c>
      <c r="G65" s="38"/>
    </row>
    <row r="66" spans="1:7" s="26" customFormat="1" ht="20.100000000000001" customHeight="1">
      <c r="A66" s="113">
        <v>60</v>
      </c>
      <c r="B66" s="41" t="s">
        <v>157</v>
      </c>
      <c r="C66" s="42">
        <v>7.0435809999999996</v>
      </c>
      <c r="D66" s="42">
        <v>34.189973000000002</v>
      </c>
      <c r="E66" s="42">
        <v>38.952677999999999</v>
      </c>
      <c r="G66" s="38"/>
    </row>
    <row r="67" spans="1:7" s="26" customFormat="1" ht="20.100000000000001" customHeight="1">
      <c r="A67" s="112">
        <v>61</v>
      </c>
      <c r="B67" s="36" t="s">
        <v>158</v>
      </c>
      <c r="C67" s="37">
        <v>53.663451000000002</v>
      </c>
      <c r="D67" s="37">
        <v>19.457431</v>
      </c>
      <c r="E67" s="37">
        <v>35.332357000000002</v>
      </c>
      <c r="G67" s="38"/>
    </row>
    <row r="68" spans="1:7" s="26" customFormat="1" ht="20.100000000000001" customHeight="1">
      <c r="A68" s="113">
        <v>62</v>
      </c>
      <c r="B68" s="41" t="s">
        <v>159</v>
      </c>
      <c r="C68" s="42">
        <v>4.2231969999999999</v>
      </c>
      <c r="D68" s="42">
        <v>17.341716999999999</v>
      </c>
      <c r="E68" s="42">
        <v>33.460011000000002</v>
      </c>
      <c r="G68" s="38"/>
    </row>
    <row r="69" spans="1:7" s="26" customFormat="1" ht="20.100000000000001" customHeight="1">
      <c r="A69" s="112">
        <v>63</v>
      </c>
      <c r="B69" s="36" t="s">
        <v>160</v>
      </c>
      <c r="C69" s="37">
        <v>22.999748</v>
      </c>
      <c r="D69" s="37">
        <v>44.503748000000002</v>
      </c>
      <c r="E69" s="37">
        <v>33.260537999999997</v>
      </c>
      <c r="G69" s="38"/>
    </row>
    <row r="70" spans="1:7" s="26" customFormat="1" ht="20.100000000000001" customHeight="1">
      <c r="A70" s="113">
        <v>64</v>
      </c>
      <c r="B70" s="41" t="s">
        <v>161</v>
      </c>
      <c r="C70" s="42">
        <v>2.8936E-2</v>
      </c>
      <c r="D70" s="42">
        <v>34.571786000000003</v>
      </c>
      <c r="E70" s="42">
        <v>30.061313999999999</v>
      </c>
      <c r="G70" s="38"/>
    </row>
    <row r="71" spans="1:7" s="26" customFormat="1" ht="20.100000000000001" customHeight="1">
      <c r="A71" s="112">
        <v>65</v>
      </c>
      <c r="B71" s="36" t="s">
        <v>162</v>
      </c>
      <c r="C71" s="37">
        <v>79.756668000000005</v>
      </c>
      <c r="D71" s="37">
        <v>27.775856000000001</v>
      </c>
      <c r="E71" s="37">
        <v>29.556342000000001</v>
      </c>
      <c r="G71" s="38"/>
    </row>
    <row r="72" spans="1:7" s="26" customFormat="1" ht="20.100000000000001" customHeight="1">
      <c r="A72" s="113">
        <v>66</v>
      </c>
      <c r="B72" s="41" t="s">
        <v>163</v>
      </c>
      <c r="C72" s="42" t="s">
        <v>148</v>
      </c>
      <c r="D72" s="42" t="s">
        <v>148</v>
      </c>
      <c r="E72" s="42">
        <v>27.552634000000001</v>
      </c>
      <c r="G72" s="38"/>
    </row>
    <row r="73" spans="1:7" s="26" customFormat="1" ht="20.100000000000001" customHeight="1">
      <c r="A73" s="112">
        <v>67</v>
      </c>
      <c r="B73" s="36" t="s">
        <v>164</v>
      </c>
      <c r="C73" s="37">
        <v>1.3635619999999999</v>
      </c>
      <c r="D73" s="37">
        <v>3.6924440000000001</v>
      </c>
      <c r="E73" s="37">
        <v>27.504992999999999</v>
      </c>
      <c r="G73" s="38"/>
    </row>
    <row r="74" spans="1:7" s="26" customFormat="1" ht="20.100000000000001" customHeight="1">
      <c r="A74" s="113">
        <v>68</v>
      </c>
      <c r="B74" s="41" t="s">
        <v>165</v>
      </c>
      <c r="C74" s="42">
        <v>9.6795349999999996</v>
      </c>
      <c r="D74" s="42">
        <v>37.064956000000002</v>
      </c>
      <c r="E74" s="42">
        <v>27.475887</v>
      </c>
      <c r="G74" s="38"/>
    </row>
    <row r="75" spans="1:7" s="26" customFormat="1" ht="20.100000000000001" customHeight="1">
      <c r="A75" s="112">
        <v>69</v>
      </c>
      <c r="B75" s="36" t="s">
        <v>166</v>
      </c>
      <c r="C75" s="37">
        <v>6.3164809999999996</v>
      </c>
      <c r="D75" s="37">
        <v>25.400981999999999</v>
      </c>
      <c r="E75" s="37">
        <v>25.907713999999999</v>
      </c>
      <c r="G75" s="38"/>
    </row>
    <row r="76" spans="1:7" s="26" customFormat="1" ht="20.100000000000001" customHeight="1">
      <c r="A76" s="113">
        <v>70</v>
      </c>
      <c r="B76" s="41" t="s">
        <v>167</v>
      </c>
      <c r="C76" s="42">
        <v>7.9842269999999997</v>
      </c>
      <c r="D76" s="42">
        <v>59.304183000000002</v>
      </c>
      <c r="E76" s="42">
        <v>25.437381999999999</v>
      </c>
      <c r="G76" s="38"/>
    </row>
    <row r="77" spans="1:7" s="26" customFormat="1" ht="20.100000000000001" customHeight="1">
      <c r="A77" s="112">
        <v>71</v>
      </c>
      <c r="B77" s="36" t="s">
        <v>168</v>
      </c>
      <c r="C77" s="37">
        <v>26.106432000000002</v>
      </c>
      <c r="D77" s="37">
        <v>11.483364999999999</v>
      </c>
      <c r="E77" s="37">
        <v>25.290958</v>
      </c>
      <c r="G77" s="38"/>
    </row>
    <row r="78" spans="1:7" s="26" customFormat="1" ht="20.100000000000001" customHeight="1">
      <c r="A78" s="113">
        <v>72</v>
      </c>
      <c r="B78" s="41" t="s">
        <v>169</v>
      </c>
      <c r="C78" s="42">
        <v>3.812557</v>
      </c>
      <c r="D78" s="42">
        <v>28.827752</v>
      </c>
      <c r="E78" s="42">
        <v>20.859898999999999</v>
      </c>
      <c r="G78" s="38"/>
    </row>
    <row r="79" spans="1:7" s="26" customFormat="1" ht="20.100000000000001" customHeight="1">
      <c r="A79" s="112">
        <v>73</v>
      </c>
      <c r="B79" s="36" t="s">
        <v>170</v>
      </c>
      <c r="C79" s="37">
        <v>6.3825190000000003</v>
      </c>
      <c r="D79" s="37">
        <v>13.355039</v>
      </c>
      <c r="E79" s="37">
        <v>19.917968999999999</v>
      </c>
      <c r="G79" s="38"/>
    </row>
    <row r="80" spans="1:7" s="26" customFormat="1" ht="20.100000000000001" customHeight="1">
      <c r="A80" s="113">
        <v>74</v>
      </c>
      <c r="B80" s="41" t="s">
        <v>171</v>
      </c>
      <c r="C80" s="42">
        <v>9.5470799999999993</v>
      </c>
      <c r="D80" s="42">
        <v>11.363087999999999</v>
      </c>
      <c r="E80" s="42">
        <v>19.1341</v>
      </c>
      <c r="G80" s="38"/>
    </row>
    <row r="81" spans="1:7" s="26" customFormat="1" ht="20.100000000000001" customHeight="1">
      <c r="A81" s="112">
        <v>75</v>
      </c>
      <c r="B81" s="36" t="s">
        <v>172</v>
      </c>
      <c r="C81" s="37">
        <v>8.0353060000000003</v>
      </c>
      <c r="D81" s="37">
        <v>14.095629000000001</v>
      </c>
      <c r="E81" s="37">
        <v>19.112071</v>
      </c>
      <c r="G81" s="38"/>
    </row>
    <row r="82" spans="1:7" s="26" customFormat="1" ht="20.100000000000001" customHeight="1">
      <c r="A82" s="113">
        <v>76</v>
      </c>
      <c r="B82" s="41" t="s">
        <v>173</v>
      </c>
      <c r="C82" s="42">
        <v>6.1089539999999998</v>
      </c>
      <c r="D82" s="42">
        <v>11.200407999999999</v>
      </c>
      <c r="E82" s="42">
        <v>18.855257000000002</v>
      </c>
      <c r="G82" s="38"/>
    </row>
    <row r="83" spans="1:7" s="26" customFormat="1" ht="20.100000000000001" customHeight="1">
      <c r="A83" s="112">
        <v>77</v>
      </c>
      <c r="B83" s="36" t="s">
        <v>174</v>
      </c>
      <c r="C83" s="37">
        <v>0.32463599999999998</v>
      </c>
      <c r="D83" s="37">
        <v>140.10698099999999</v>
      </c>
      <c r="E83" s="37">
        <v>18.218668000000001</v>
      </c>
      <c r="G83" s="38"/>
    </row>
    <row r="84" spans="1:7" s="26" customFormat="1" ht="20.100000000000001" customHeight="1">
      <c r="A84" s="113">
        <v>78</v>
      </c>
      <c r="B84" s="41" t="s">
        <v>175</v>
      </c>
      <c r="C84" s="42">
        <v>11.712624</v>
      </c>
      <c r="D84" s="42">
        <v>8.6880760000000006</v>
      </c>
      <c r="E84" s="42">
        <v>16.034412</v>
      </c>
      <c r="G84" s="38"/>
    </row>
    <row r="85" spans="1:7" s="26" customFormat="1" ht="20.100000000000001" customHeight="1">
      <c r="A85" s="112">
        <v>79</v>
      </c>
      <c r="B85" s="36" t="s">
        <v>176</v>
      </c>
      <c r="C85" s="37">
        <v>6.0419299999999998</v>
      </c>
      <c r="D85" s="37">
        <v>11.517160000000001</v>
      </c>
      <c r="E85" s="37">
        <v>12.693209</v>
      </c>
      <c r="G85" s="38"/>
    </row>
    <row r="86" spans="1:7" s="26" customFormat="1" ht="20.100000000000001" customHeight="1">
      <c r="A86" s="113">
        <v>80</v>
      </c>
      <c r="B86" s="41" t="s">
        <v>177</v>
      </c>
      <c r="C86" s="42">
        <v>1.470766</v>
      </c>
      <c r="D86" s="42">
        <v>4.5310170000000003</v>
      </c>
      <c r="E86" s="42">
        <v>10.720511</v>
      </c>
      <c r="G86" s="38"/>
    </row>
    <row r="87" spans="1:7" s="26" customFormat="1" ht="20.100000000000001" customHeight="1">
      <c r="A87" s="112">
        <v>81</v>
      </c>
      <c r="B87" s="36" t="s">
        <v>178</v>
      </c>
      <c r="C87" s="37">
        <v>7.8331860000000004</v>
      </c>
      <c r="D87" s="37">
        <v>8.7430269999999997</v>
      </c>
      <c r="E87" s="37">
        <v>9.9538879999999992</v>
      </c>
      <c r="G87" s="38"/>
    </row>
    <row r="88" spans="1:7" s="26" customFormat="1" ht="20.100000000000001" customHeight="1">
      <c r="A88" s="113">
        <v>82</v>
      </c>
      <c r="B88" s="41" t="s">
        <v>179</v>
      </c>
      <c r="C88" s="42">
        <v>5.6653909999999996</v>
      </c>
      <c r="D88" s="42">
        <v>4.6178540000000003</v>
      </c>
      <c r="E88" s="42">
        <v>8.4119469999999996</v>
      </c>
      <c r="G88" s="38"/>
    </row>
    <row r="89" spans="1:7" s="26" customFormat="1" ht="20.100000000000001" customHeight="1">
      <c r="A89" s="112">
        <v>83</v>
      </c>
      <c r="B89" s="36" t="s">
        <v>180</v>
      </c>
      <c r="C89" s="37">
        <v>8.0815029999999997</v>
      </c>
      <c r="D89" s="37">
        <v>4.0092470000000002</v>
      </c>
      <c r="E89" s="37">
        <v>8.3485929999999993</v>
      </c>
      <c r="G89" s="38"/>
    </row>
    <row r="90" spans="1:7" s="26" customFormat="1" ht="20.100000000000001" customHeight="1">
      <c r="A90" s="113">
        <v>84</v>
      </c>
      <c r="B90" s="41" t="s">
        <v>181</v>
      </c>
      <c r="C90" s="42">
        <v>10.444751999999999</v>
      </c>
      <c r="D90" s="42">
        <v>17.104841</v>
      </c>
      <c r="E90" s="42">
        <v>6.6808680000000003</v>
      </c>
      <c r="G90" s="38"/>
    </row>
    <row r="91" spans="1:7" s="26" customFormat="1" ht="20.100000000000001" customHeight="1">
      <c r="A91" s="112">
        <v>85</v>
      </c>
      <c r="B91" s="36" t="s">
        <v>182</v>
      </c>
      <c r="C91" s="37">
        <v>9.0628320000000002</v>
      </c>
      <c r="D91" s="37">
        <v>47.109785000000002</v>
      </c>
      <c r="E91" s="37">
        <v>6.199478</v>
      </c>
      <c r="G91" s="38"/>
    </row>
    <row r="92" spans="1:7" s="26" customFormat="1" ht="20.100000000000001" customHeight="1">
      <c r="A92" s="113">
        <v>86</v>
      </c>
      <c r="B92" s="41" t="s">
        <v>183</v>
      </c>
      <c r="C92" s="42">
        <v>7.3544049999999999</v>
      </c>
      <c r="D92" s="42">
        <v>5.312983</v>
      </c>
      <c r="E92" s="42">
        <v>6.0837919999999999</v>
      </c>
      <c r="G92" s="38"/>
    </row>
    <row r="93" spans="1:7" s="26" customFormat="1" ht="20.100000000000001" customHeight="1">
      <c r="A93" s="112">
        <v>87</v>
      </c>
      <c r="B93" s="36" t="s">
        <v>184</v>
      </c>
      <c r="C93" s="37">
        <v>3.1106859999999998</v>
      </c>
      <c r="D93" s="37">
        <v>12.653625999999999</v>
      </c>
      <c r="E93" s="37">
        <v>5.8055070000000004</v>
      </c>
      <c r="G93" s="38"/>
    </row>
    <row r="94" spans="1:7" s="26" customFormat="1" ht="20.100000000000001" customHeight="1">
      <c r="A94" s="113">
        <v>88</v>
      </c>
      <c r="B94" s="41" t="s">
        <v>185</v>
      </c>
      <c r="C94" s="42">
        <v>3.3015690000000002</v>
      </c>
      <c r="D94" s="42">
        <v>3.8489070000000001</v>
      </c>
      <c r="E94" s="42">
        <v>5.7868089999999999</v>
      </c>
      <c r="G94" s="38"/>
    </row>
    <row r="95" spans="1:7" s="26" customFormat="1" ht="20.100000000000001" customHeight="1">
      <c r="A95" s="112">
        <v>89</v>
      </c>
      <c r="B95" s="36" t="s">
        <v>186</v>
      </c>
      <c r="C95" s="37">
        <v>0.77951300000000001</v>
      </c>
      <c r="D95" s="37">
        <v>1.9143969999999999</v>
      </c>
      <c r="E95" s="37">
        <v>5.2791540000000001</v>
      </c>
      <c r="G95" s="38"/>
    </row>
    <row r="96" spans="1:7" s="26" customFormat="1" ht="20.100000000000001" customHeight="1">
      <c r="A96" s="113">
        <v>90</v>
      </c>
      <c r="B96" s="41" t="s">
        <v>187</v>
      </c>
      <c r="C96" s="42">
        <v>1.7503789999999999</v>
      </c>
      <c r="D96" s="42">
        <v>2.164955</v>
      </c>
      <c r="E96" s="42">
        <v>4.8770559999999996</v>
      </c>
      <c r="G96" s="38"/>
    </row>
    <row r="97" spans="1:7" s="26" customFormat="1" ht="20.100000000000001" customHeight="1">
      <c r="A97" s="112">
        <v>91</v>
      </c>
      <c r="B97" s="36" t="s">
        <v>188</v>
      </c>
      <c r="C97" s="37">
        <v>4.5682239999999998</v>
      </c>
      <c r="D97" s="37">
        <v>6.4040900000000001</v>
      </c>
      <c r="E97" s="37">
        <v>4.8243</v>
      </c>
      <c r="G97" s="38"/>
    </row>
    <row r="98" spans="1:7" s="26" customFormat="1" ht="20.100000000000001" customHeight="1">
      <c r="A98" s="113">
        <v>92</v>
      </c>
      <c r="B98" s="41" t="s">
        <v>189</v>
      </c>
      <c r="C98" s="42">
        <v>2.8581690000000002</v>
      </c>
      <c r="D98" s="42">
        <v>13.360529</v>
      </c>
      <c r="E98" s="42">
        <v>4.3542069999999997</v>
      </c>
      <c r="G98" s="38"/>
    </row>
    <row r="99" spans="1:7" s="26" customFormat="1" ht="20.100000000000001" customHeight="1">
      <c r="A99" s="112">
        <v>93</v>
      </c>
      <c r="B99" s="36" t="s">
        <v>190</v>
      </c>
      <c r="C99" s="37">
        <v>0.80084999999999995</v>
      </c>
      <c r="D99" s="37">
        <v>2.5735039999999998</v>
      </c>
      <c r="E99" s="37">
        <v>4.2138280000000004</v>
      </c>
      <c r="G99" s="38"/>
    </row>
    <row r="100" spans="1:7" s="26" customFormat="1" ht="20.100000000000001" customHeight="1">
      <c r="A100" s="113">
        <v>94</v>
      </c>
      <c r="B100" s="41" t="s">
        <v>191</v>
      </c>
      <c r="C100" s="42">
        <v>3.1031029999999999</v>
      </c>
      <c r="D100" s="42">
        <v>30.916830000000001</v>
      </c>
      <c r="E100" s="42">
        <v>4.1031079999999998</v>
      </c>
      <c r="G100" s="38"/>
    </row>
    <row r="101" spans="1:7" s="26" customFormat="1" ht="20.100000000000001" customHeight="1">
      <c r="A101" s="112">
        <v>95</v>
      </c>
      <c r="B101" s="36" t="s">
        <v>192</v>
      </c>
      <c r="C101" s="37">
        <v>8.4870000000000001</v>
      </c>
      <c r="D101" s="37">
        <v>6.0987229999999997</v>
      </c>
      <c r="E101" s="37">
        <v>3.680329</v>
      </c>
      <c r="G101" s="38"/>
    </row>
    <row r="102" spans="1:7" s="26" customFormat="1" ht="20.100000000000001" customHeight="1">
      <c r="A102" s="113">
        <v>96</v>
      </c>
      <c r="B102" s="41" t="s">
        <v>193</v>
      </c>
      <c r="C102" s="42" t="s">
        <v>148</v>
      </c>
      <c r="D102" s="42">
        <v>0.31602999999999998</v>
      </c>
      <c r="E102" s="42">
        <v>3.5432269999999999</v>
      </c>
      <c r="G102" s="38"/>
    </row>
    <row r="103" spans="1:7" s="26" customFormat="1" ht="20.100000000000001" customHeight="1">
      <c r="A103" s="112">
        <v>97</v>
      </c>
      <c r="B103" s="36" t="s">
        <v>194</v>
      </c>
      <c r="C103" s="37">
        <v>3.6827009999999998</v>
      </c>
      <c r="D103" s="37">
        <v>4.4824109999999999</v>
      </c>
      <c r="E103" s="37">
        <v>3.4987970000000002</v>
      </c>
      <c r="G103" s="38"/>
    </row>
    <row r="104" spans="1:7" s="26" customFormat="1" ht="20.100000000000001" customHeight="1">
      <c r="A104" s="113">
        <v>98</v>
      </c>
      <c r="B104" s="41" t="s">
        <v>195</v>
      </c>
      <c r="C104" s="42">
        <v>0.91580499999999998</v>
      </c>
      <c r="D104" s="42">
        <v>1.0831580000000001</v>
      </c>
      <c r="E104" s="42">
        <v>3.3050359999999999</v>
      </c>
      <c r="G104" s="38"/>
    </row>
    <row r="105" spans="1:7" s="26" customFormat="1" ht="20.100000000000001" customHeight="1">
      <c r="A105" s="112">
        <v>99</v>
      </c>
      <c r="B105" s="36" t="s">
        <v>196</v>
      </c>
      <c r="C105" s="37">
        <v>4.5602850000000004</v>
      </c>
      <c r="D105" s="37">
        <v>0.692106</v>
      </c>
      <c r="E105" s="37">
        <v>3.1938810000000002</v>
      </c>
      <c r="G105" s="38"/>
    </row>
    <row r="106" spans="1:7" s="26" customFormat="1" ht="20.100000000000001" customHeight="1">
      <c r="A106" s="113">
        <v>100</v>
      </c>
      <c r="B106" s="41" t="s">
        <v>197</v>
      </c>
      <c r="C106" s="42" t="s">
        <v>148</v>
      </c>
      <c r="D106" s="42">
        <v>1.7139740000000001</v>
      </c>
      <c r="E106" s="42">
        <v>3.0615389999999998</v>
      </c>
      <c r="G106" s="38"/>
    </row>
    <row r="107" spans="1:7" s="26" customFormat="1" ht="20.100000000000001" customHeight="1">
      <c r="A107" s="112">
        <v>101</v>
      </c>
      <c r="B107" s="36" t="s">
        <v>198</v>
      </c>
      <c r="C107" s="37">
        <v>5.9400000000000001E-2</v>
      </c>
      <c r="D107" s="37">
        <v>0.74572799999999995</v>
      </c>
      <c r="E107" s="37">
        <v>2.9626199999999998</v>
      </c>
      <c r="G107" s="38"/>
    </row>
    <row r="108" spans="1:7" s="26" customFormat="1" ht="20.100000000000001" customHeight="1">
      <c r="A108" s="113">
        <v>102</v>
      </c>
      <c r="B108" s="41" t="s">
        <v>199</v>
      </c>
      <c r="C108" s="42">
        <v>0.45891100000000001</v>
      </c>
      <c r="D108" s="42">
        <v>0.13394600000000001</v>
      </c>
      <c r="E108" s="42">
        <v>2.9109219999999998</v>
      </c>
      <c r="G108" s="38"/>
    </row>
    <row r="109" spans="1:7" s="26" customFormat="1" ht="20.100000000000001" customHeight="1">
      <c r="A109" s="112">
        <v>103</v>
      </c>
      <c r="B109" s="36" t="s">
        <v>200</v>
      </c>
      <c r="C109" s="37">
        <v>0.52298699999999998</v>
      </c>
      <c r="D109" s="37">
        <v>2.221292</v>
      </c>
      <c r="E109" s="37">
        <v>2.5691329999999999</v>
      </c>
      <c r="G109" s="38"/>
    </row>
    <row r="110" spans="1:7" s="26" customFormat="1" ht="20.100000000000001" customHeight="1">
      <c r="A110" s="113">
        <v>104</v>
      </c>
      <c r="B110" s="41" t="s">
        <v>201</v>
      </c>
      <c r="C110" s="42">
        <v>3.392182</v>
      </c>
      <c r="D110" s="42">
        <v>2.2680750000000001</v>
      </c>
      <c r="E110" s="42">
        <v>2.1575039999999999</v>
      </c>
      <c r="G110" s="38"/>
    </row>
    <row r="111" spans="1:7" s="26" customFormat="1" ht="20.100000000000001" customHeight="1">
      <c r="A111" s="112">
        <v>105</v>
      </c>
      <c r="B111" s="36" t="s">
        <v>202</v>
      </c>
      <c r="C111" s="37">
        <v>0.34650500000000001</v>
      </c>
      <c r="D111" s="37" t="s">
        <v>148</v>
      </c>
      <c r="E111" s="37">
        <v>1.871818</v>
      </c>
      <c r="G111" s="38"/>
    </row>
    <row r="112" spans="1:7" s="26" customFormat="1" ht="20.100000000000001" customHeight="1">
      <c r="A112" s="113">
        <v>106</v>
      </c>
      <c r="B112" s="41" t="s">
        <v>203</v>
      </c>
      <c r="C112" s="42">
        <v>6.0790810000000004</v>
      </c>
      <c r="D112" s="42">
        <v>3.4021710000000001</v>
      </c>
      <c r="E112" s="42">
        <v>1.699622</v>
      </c>
      <c r="G112" s="38"/>
    </row>
    <row r="113" spans="1:7" s="26" customFormat="1" ht="20.100000000000001" customHeight="1">
      <c r="A113" s="112">
        <v>107</v>
      </c>
      <c r="B113" s="36" t="s">
        <v>204</v>
      </c>
      <c r="C113" s="37">
        <v>2.1087579999999999</v>
      </c>
      <c r="D113" s="37">
        <v>4.5737690000000004</v>
      </c>
      <c r="E113" s="37">
        <v>1.527979</v>
      </c>
      <c r="G113" s="38"/>
    </row>
    <row r="114" spans="1:7" s="26" customFormat="1" ht="20.100000000000001" customHeight="1">
      <c r="A114" s="113">
        <v>108</v>
      </c>
      <c r="B114" s="41" t="s">
        <v>205</v>
      </c>
      <c r="C114" s="42">
        <v>1.3772180000000001</v>
      </c>
      <c r="D114" s="42">
        <v>2.5680930000000002</v>
      </c>
      <c r="E114" s="42">
        <v>1.4334009999999999</v>
      </c>
      <c r="G114" s="38"/>
    </row>
    <row r="115" spans="1:7" s="26" customFormat="1" ht="20.100000000000001" customHeight="1">
      <c r="A115" s="112">
        <v>109</v>
      </c>
      <c r="B115" s="36" t="s">
        <v>206</v>
      </c>
      <c r="C115" s="37">
        <v>0.656667</v>
      </c>
      <c r="D115" s="37">
        <v>1.187001</v>
      </c>
      <c r="E115" s="37">
        <v>1.4205909999999999</v>
      </c>
      <c r="G115" s="38"/>
    </row>
    <row r="116" spans="1:7" s="26" customFormat="1" ht="20.100000000000001" customHeight="1">
      <c r="A116" s="113">
        <v>110</v>
      </c>
      <c r="B116" s="41" t="s">
        <v>207</v>
      </c>
      <c r="C116" s="42">
        <v>1.401254</v>
      </c>
      <c r="D116" s="42">
        <v>1.901044</v>
      </c>
      <c r="E116" s="42">
        <v>1.334543</v>
      </c>
      <c r="G116" s="38"/>
    </row>
    <row r="117" spans="1:7" s="26" customFormat="1" ht="20.100000000000001" customHeight="1">
      <c r="A117" s="112">
        <v>111</v>
      </c>
      <c r="B117" s="36" t="s">
        <v>208</v>
      </c>
      <c r="C117" s="37">
        <v>3.6822919999999999</v>
      </c>
      <c r="D117" s="37">
        <v>1.247986</v>
      </c>
      <c r="E117" s="37">
        <v>1.2335290000000001</v>
      </c>
      <c r="G117" s="38"/>
    </row>
    <row r="118" spans="1:7" s="26" customFormat="1" ht="20.100000000000001" customHeight="1">
      <c r="A118" s="113">
        <v>112</v>
      </c>
      <c r="B118" s="41" t="s">
        <v>209</v>
      </c>
      <c r="C118" s="42">
        <v>0.96457300000000001</v>
      </c>
      <c r="D118" s="42">
        <v>0.70072100000000004</v>
      </c>
      <c r="E118" s="42">
        <v>1.2303200000000001</v>
      </c>
      <c r="G118" s="38"/>
    </row>
    <row r="119" spans="1:7" s="26" customFormat="1" ht="20.100000000000001" customHeight="1">
      <c r="A119" s="112">
        <v>113</v>
      </c>
      <c r="B119" s="36" t="s">
        <v>210</v>
      </c>
      <c r="C119" s="37">
        <v>1.9897119999999999</v>
      </c>
      <c r="D119" s="37">
        <v>0.62611499999999998</v>
      </c>
      <c r="E119" s="37">
        <v>1.138752</v>
      </c>
      <c r="G119" s="38"/>
    </row>
    <row r="120" spans="1:7" s="26" customFormat="1" ht="20.100000000000001" customHeight="1">
      <c r="A120" s="113">
        <v>114</v>
      </c>
      <c r="B120" s="41" t="s">
        <v>211</v>
      </c>
      <c r="C120" s="42">
        <v>0.62496700000000005</v>
      </c>
      <c r="D120" s="42">
        <v>0.87324599999999997</v>
      </c>
      <c r="E120" s="42">
        <v>1.039628</v>
      </c>
      <c r="G120" s="38"/>
    </row>
    <row r="121" spans="1:7" s="26" customFormat="1" ht="20.100000000000001" customHeight="1">
      <c r="A121" s="112">
        <v>115</v>
      </c>
      <c r="B121" s="36" t="s">
        <v>212</v>
      </c>
      <c r="C121" s="37">
        <v>0.53277699999999995</v>
      </c>
      <c r="D121" s="37">
        <v>2.9077220000000001</v>
      </c>
      <c r="E121" s="37">
        <v>1.003253</v>
      </c>
      <c r="G121" s="38"/>
    </row>
    <row r="122" spans="1:7" s="26" customFormat="1" ht="20.100000000000001" customHeight="1">
      <c r="A122" s="113">
        <v>116</v>
      </c>
      <c r="B122" s="41" t="s">
        <v>213</v>
      </c>
      <c r="C122" s="42">
        <v>0.152644</v>
      </c>
      <c r="D122" s="42">
        <v>102.747608</v>
      </c>
      <c r="E122" s="42">
        <v>0.98237799999999997</v>
      </c>
      <c r="G122" s="38"/>
    </row>
    <row r="123" spans="1:7" s="26" customFormat="1" ht="20.100000000000001" customHeight="1">
      <c r="A123" s="112">
        <v>117</v>
      </c>
      <c r="B123" s="36" t="s">
        <v>214</v>
      </c>
      <c r="C123" s="37">
        <v>0.35528599999999999</v>
      </c>
      <c r="D123" s="37">
        <v>5.7091000000000003E-2</v>
      </c>
      <c r="E123" s="37">
        <v>0.91189699999999996</v>
      </c>
      <c r="G123" s="38"/>
    </row>
    <row r="124" spans="1:7" s="26" customFormat="1" ht="20.100000000000001" customHeight="1">
      <c r="A124" s="113">
        <v>118</v>
      </c>
      <c r="B124" s="41" t="s">
        <v>215</v>
      </c>
      <c r="C124" s="42">
        <v>0.55518000000000001</v>
      </c>
      <c r="D124" s="42">
        <v>0.94977199999999995</v>
      </c>
      <c r="E124" s="42">
        <v>0.87418300000000004</v>
      </c>
      <c r="G124" s="38"/>
    </row>
    <row r="125" spans="1:7" s="26" customFormat="1" ht="20.100000000000001" customHeight="1">
      <c r="A125" s="112">
        <v>119</v>
      </c>
      <c r="B125" s="36" t="s">
        <v>216</v>
      </c>
      <c r="C125" s="37">
        <v>1.503039</v>
      </c>
      <c r="D125" s="37">
        <v>0.35668699999999998</v>
      </c>
      <c r="E125" s="37">
        <v>0.84051399999999998</v>
      </c>
      <c r="G125" s="38"/>
    </row>
    <row r="126" spans="1:7" s="26" customFormat="1" ht="20.100000000000001" customHeight="1">
      <c r="A126" s="113">
        <v>120</v>
      </c>
      <c r="B126" s="41" t="s">
        <v>217</v>
      </c>
      <c r="C126" s="42">
        <v>1.638935</v>
      </c>
      <c r="D126" s="42">
        <v>1.6279399999999999</v>
      </c>
      <c r="E126" s="42">
        <v>0.80451499999999998</v>
      </c>
      <c r="G126" s="38"/>
    </row>
    <row r="127" spans="1:7" s="26" customFormat="1" ht="20.100000000000001" customHeight="1">
      <c r="A127" s="112">
        <v>121</v>
      </c>
      <c r="B127" s="36" t="s">
        <v>218</v>
      </c>
      <c r="C127" s="37">
        <v>1.1247689999999999</v>
      </c>
      <c r="D127" s="37">
        <v>5.9299999999999999E-4</v>
      </c>
      <c r="E127" s="37">
        <v>0.68122700000000003</v>
      </c>
      <c r="G127" s="38"/>
    </row>
    <row r="128" spans="1:7" s="26" customFormat="1" ht="20.100000000000001" customHeight="1">
      <c r="A128" s="113">
        <v>122</v>
      </c>
      <c r="B128" s="41" t="s">
        <v>219</v>
      </c>
      <c r="C128" s="42">
        <v>0.41382600000000003</v>
      </c>
      <c r="D128" s="42">
        <v>1.6447879999999999</v>
      </c>
      <c r="E128" s="42">
        <v>0.66620000000000001</v>
      </c>
      <c r="G128" s="38"/>
    </row>
    <row r="129" spans="1:11" ht="20.100000000000001" customHeight="1">
      <c r="A129" s="112">
        <v>123</v>
      </c>
      <c r="B129" s="36" t="s">
        <v>220</v>
      </c>
      <c r="C129" s="37">
        <v>0.24115</v>
      </c>
      <c r="D129" s="37">
        <v>6.1342000000000001E-2</v>
      </c>
      <c r="E129" s="37">
        <v>0.64126700000000003</v>
      </c>
      <c r="G129" s="38"/>
      <c r="J129" s="26"/>
      <c r="K129" s="26"/>
    </row>
    <row r="130" spans="1:11" ht="20.100000000000001" customHeight="1">
      <c r="A130" s="113">
        <v>124</v>
      </c>
      <c r="B130" s="41" t="s">
        <v>221</v>
      </c>
      <c r="C130" s="42">
        <v>1.139615</v>
      </c>
      <c r="D130" s="42">
        <v>1.132762</v>
      </c>
      <c r="E130" s="42">
        <v>0.60394999999999999</v>
      </c>
      <c r="G130" s="38"/>
      <c r="J130" s="26"/>
      <c r="K130" s="26"/>
    </row>
    <row r="131" spans="1:11" ht="20.100000000000001" customHeight="1">
      <c r="A131" s="112">
        <v>125</v>
      </c>
      <c r="B131" s="36" t="s">
        <v>222</v>
      </c>
      <c r="C131" s="37">
        <v>0.113734</v>
      </c>
      <c r="D131" s="37" t="s">
        <v>148</v>
      </c>
      <c r="E131" s="37">
        <v>0.56126299999999996</v>
      </c>
      <c r="G131" s="38"/>
      <c r="J131" s="26"/>
      <c r="K131" s="26"/>
    </row>
    <row r="132" spans="1:11" ht="20.100000000000001" customHeight="1">
      <c r="A132" s="113">
        <v>126</v>
      </c>
      <c r="B132" s="41" t="s">
        <v>223</v>
      </c>
      <c r="C132" s="42">
        <v>0.75066900000000003</v>
      </c>
      <c r="D132" s="42">
        <v>2.1816460000000002</v>
      </c>
      <c r="E132" s="42">
        <v>0.55156499999999997</v>
      </c>
      <c r="G132" s="38"/>
      <c r="J132" s="26"/>
      <c r="K132" s="26"/>
    </row>
    <row r="133" spans="1:11" ht="20.100000000000001" customHeight="1">
      <c r="A133" s="112">
        <v>127</v>
      </c>
      <c r="B133" s="36" t="s">
        <v>224</v>
      </c>
      <c r="C133" s="37">
        <v>0.53571000000000002</v>
      </c>
      <c r="D133" s="37">
        <v>1.201273</v>
      </c>
      <c r="E133" s="37">
        <v>0.52244900000000005</v>
      </c>
      <c r="G133" s="38"/>
      <c r="J133" s="26"/>
      <c r="K133" s="26"/>
    </row>
    <row r="134" spans="1:11" ht="20.100000000000001" customHeight="1">
      <c r="A134" s="113">
        <v>128</v>
      </c>
      <c r="B134" s="41" t="s">
        <v>225</v>
      </c>
      <c r="C134" s="42">
        <v>1.071739</v>
      </c>
      <c r="D134" s="42">
        <v>1.95E-2</v>
      </c>
      <c r="E134" s="42">
        <v>0.51617999999999997</v>
      </c>
      <c r="G134" s="38"/>
      <c r="J134" s="26"/>
      <c r="K134" s="26"/>
    </row>
    <row r="135" spans="1:11" ht="20.100000000000001" customHeight="1">
      <c r="A135" s="112">
        <v>129</v>
      </c>
      <c r="B135" s="36" t="s">
        <v>226</v>
      </c>
      <c r="C135" s="37">
        <v>9.3749999999999997E-3</v>
      </c>
      <c r="D135" s="37" t="s">
        <v>148</v>
      </c>
      <c r="E135" s="37">
        <v>0.50827500000000003</v>
      </c>
      <c r="G135" s="38"/>
      <c r="J135" s="26"/>
      <c r="K135" s="26"/>
    </row>
    <row r="136" spans="1:11" ht="20.100000000000001" customHeight="1">
      <c r="A136" s="113">
        <v>130</v>
      </c>
      <c r="B136" s="41" t="s">
        <v>227</v>
      </c>
      <c r="C136" s="42">
        <v>0.24496899999999999</v>
      </c>
      <c r="D136" s="42" t="s">
        <v>148</v>
      </c>
      <c r="E136" s="42">
        <v>0.44912299999999999</v>
      </c>
      <c r="G136" s="38"/>
      <c r="J136" s="26"/>
      <c r="K136" s="26"/>
    </row>
    <row r="137" spans="1:11" ht="20.100000000000001" customHeight="1">
      <c r="A137" s="112">
        <v>131</v>
      </c>
      <c r="B137" s="36" t="s">
        <v>228</v>
      </c>
      <c r="C137" s="37" t="s">
        <v>148</v>
      </c>
      <c r="D137" s="37" t="s">
        <v>148</v>
      </c>
      <c r="E137" s="37">
        <v>0.39289200000000002</v>
      </c>
      <c r="G137" s="38"/>
      <c r="J137" s="26"/>
      <c r="K137" s="26"/>
    </row>
    <row r="138" spans="1:11" ht="20.100000000000001" customHeight="1">
      <c r="A138" s="113">
        <v>132</v>
      </c>
      <c r="B138" s="41" t="s">
        <v>229</v>
      </c>
      <c r="C138" s="42" t="s">
        <v>148</v>
      </c>
      <c r="D138" s="42">
        <v>5.4444559999999997</v>
      </c>
      <c r="E138" s="42">
        <v>0.35472999999999999</v>
      </c>
      <c r="G138" s="38"/>
      <c r="J138" s="26"/>
      <c r="K138" s="26"/>
    </row>
    <row r="139" spans="1:11" ht="20.100000000000001" customHeight="1">
      <c r="A139" s="112">
        <v>133</v>
      </c>
      <c r="B139" s="36" t="s">
        <v>230</v>
      </c>
      <c r="C139" s="37" t="s">
        <v>148</v>
      </c>
      <c r="D139" s="37">
        <v>6.2318999999999999E-2</v>
      </c>
      <c r="E139" s="37">
        <v>0.32407200000000003</v>
      </c>
      <c r="G139" s="38"/>
      <c r="J139" s="26"/>
      <c r="K139" s="26"/>
    </row>
    <row r="140" spans="1:11" ht="20.100000000000001" customHeight="1">
      <c r="A140" s="113">
        <v>134</v>
      </c>
      <c r="B140" s="41" t="s">
        <v>231</v>
      </c>
      <c r="C140" s="42">
        <v>2.0858660000000002</v>
      </c>
      <c r="D140" s="42">
        <v>0.64273499999999995</v>
      </c>
      <c r="E140" s="42">
        <v>0.31061299999999997</v>
      </c>
      <c r="G140" s="38"/>
      <c r="J140" s="26"/>
      <c r="K140" s="26"/>
    </row>
    <row r="141" spans="1:11" ht="20.100000000000001" customHeight="1">
      <c r="A141" s="112">
        <v>135</v>
      </c>
      <c r="B141" s="36" t="s">
        <v>232</v>
      </c>
      <c r="C141" s="37">
        <v>5.1393000000000001E-2</v>
      </c>
      <c r="D141" s="37">
        <v>6.9847000000000006E-2</v>
      </c>
      <c r="E141" s="37">
        <v>0.268152</v>
      </c>
      <c r="G141" s="38"/>
      <c r="J141" s="26"/>
      <c r="K141" s="26"/>
    </row>
    <row r="142" spans="1:11" ht="20.100000000000001" customHeight="1">
      <c r="A142" s="113">
        <v>136</v>
      </c>
      <c r="B142" s="41" t="s">
        <v>233</v>
      </c>
      <c r="C142" s="42">
        <v>4.9749860000000004</v>
      </c>
      <c r="D142" s="42">
        <v>8.8971999999999996E-2</v>
      </c>
      <c r="E142" s="42">
        <v>0.14816699999999999</v>
      </c>
      <c r="G142" s="38"/>
      <c r="J142" s="26"/>
      <c r="K142" s="26"/>
    </row>
    <row r="143" spans="1:11" ht="20.100000000000001" customHeight="1">
      <c r="A143" s="112">
        <v>137</v>
      </c>
      <c r="B143" s="36" t="s">
        <v>234</v>
      </c>
      <c r="C143" s="37" t="s">
        <v>148</v>
      </c>
      <c r="D143" s="37" t="s">
        <v>148</v>
      </c>
      <c r="E143" s="37">
        <v>6.6310999999999995E-2</v>
      </c>
      <c r="G143" s="38"/>
      <c r="J143" s="26"/>
      <c r="K143" s="26"/>
    </row>
    <row r="144" spans="1:11" ht="20.100000000000001" customHeight="1">
      <c r="A144" s="113">
        <v>138</v>
      </c>
      <c r="B144" s="41" t="s">
        <v>235</v>
      </c>
      <c r="C144" s="42">
        <v>1.7999999999999999E-2</v>
      </c>
      <c r="D144" s="42" t="s">
        <v>148</v>
      </c>
      <c r="E144" s="42">
        <v>6.3487000000000002E-2</v>
      </c>
      <c r="G144" s="38"/>
      <c r="J144" s="26"/>
      <c r="K144" s="26"/>
    </row>
    <row r="145" spans="1:11" ht="20.100000000000001" customHeight="1">
      <c r="A145" s="112">
        <v>139</v>
      </c>
      <c r="B145" s="36" t="s">
        <v>236</v>
      </c>
      <c r="C145" s="37">
        <v>0.70076300000000002</v>
      </c>
      <c r="D145" s="37" t="s">
        <v>148</v>
      </c>
      <c r="E145" s="37">
        <v>5.8182999999999999E-2</v>
      </c>
      <c r="G145" s="38"/>
      <c r="J145" s="26"/>
      <c r="K145" s="26"/>
    </row>
    <row r="146" spans="1:11" ht="20.100000000000001" customHeight="1">
      <c r="A146" s="113">
        <v>140</v>
      </c>
      <c r="B146" s="41" t="s">
        <v>237</v>
      </c>
      <c r="C146" s="42">
        <v>0.27519199999999999</v>
      </c>
      <c r="D146" s="42">
        <v>3.0530999999999999E-2</v>
      </c>
      <c r="E146" s="42">
        <v>5.6786000000000003E-2</v>
      </c>
      <c r="G146" s="38"/>
      <c r="J146" s="26"/>
      <c r="K146" s="26"/>
    </row>
    <row r="147" spans="1:11" ht="20.100000000000001" customHeight="1">
      <c r="A147" s="112">
        <v>141</v>
      </c>
      <c r="B147" s="36" t="s">
        <v>238</v>
      </c>
      <c r="C147" s="37" t="s">
        <v>148</v>
      </c>
      <c r="D147" s="37" t="s">
        <v>148</v>
      </c>
      <c r="E147" s="37">
        <v>5.2162E-2</v>
      </c>
      <c r="G147" s="38"/>
      <c r="J147" s="26"/>
      <c r="K147" s="26"/>
    </row>
    <row r="148" spans="1:11" ht="20.100000000000001" customHeight="1" thickBot="1">
      <c r="A148" s="113"/>
      <c r="B148" s="41" t="s">
        <v>239</v>
      </c>
      <c r="C148" s="42">
        <v>190.57261899990002</v>
      </c>
      <c r="D148" s="42">
        <v>4.3483219999999996</v>
      </c>
      <c r="E148" s="42">
        <v>2.8656959999999998</v>
      </c>
      <c r="G148" s="38"/>
      <c r="J148" s="26"/>
      <c r="K148" s="26"/>
    </row>
    <row r="149" spans="1:11" ht="20.100000000000001" customHeight="1" thickBot="1">
      <c r="A149" s="117"/>
      <c r="B149" s="151" t="s">
        <v>81</v>
      </c>
      <c r="C149" s="152">
        <f>SUM(C7:C148)</f>
        <v>56119.720207999933</v>
      </c>
      <c r="D149" s="152">
        <f t="shared" ref="D149:E149" si="0">SUM(D7:D148)</f>
        <v>92063.831198000029</v>
      </c>
      <c r="E149" s="152">
        <f t="shared" si="0"/>
        <v>89167.918783000045</v>
      </c>
      <c r="J149" s="26"/>
      <c r="K149" s="26"/>
    </row>
    <row r="150" spans="1:11" ht="19.5" customHeight="1">
      <c r="A150" s="46"/>
      <c r="B150" s="46"/>
      <c r="C150" s="108"/>
      <c r="D150" s="108"/>
      <c r="E150" s="108"/>
      <c r="J150" s="26"/>
      <c r="K150" s="26"/>
    </row>
    <row r="151" spans="1:11" ht="17.25" customHeight="1">
      <c r="A151" s="46"/>
      <c r="B151" s="46"/>
      <c r="C151" s="46"/>
      <c r="D151" s="46"/>
      <c r="E151" s="56"/>
      <c r="J151" s="26"/>
      <c r="K151" s="26"/>
    </row>
    <row r="152" spans="1:11" ht="17.25" customHeight="1">
      <c r="A152" s="46"/>
      <c r="B152" s="46"/>
      <c r="C152" s="108"/>
      <c r="D152" s="108"/>
      <c r="E152" s="46"/>
      <c r="J152" s="26"/>
      <c r="K152" s="26"/>
    </row>
    <row r="153" spans="1:11" ht="17.25" customHeight="1">
      <c r="A153" s="46"/>
      <c r="B153" s="46"/>
      <c r="C153" s="46"/>
      <c r="D153" s="46"/>
      <c r="E153" s="46"/>
      <c r="J153" s="26"/>
      <c r="K153" s="26"/>
    </row>
    <row r="154" spans="1:11" ht="17.25" customHeight="1">
      <c r="A154" s="46"/>
      <c r="B154" s="46"/>
      <c r="C154" s="46"/>
      <c r="D154" s="46"/>
      <c r="E154" s="46"/>
      <c r="J154" s="26"/>
      <c r="K154" s="26"/>
    </row>
    <row r="155" spans="1:11" ht="17.25" customHeight="1">
      <c r="A155" s="46"/>
      <c r="B155" s="46"/>
      <c r="C155" s="46"/>
      <c r="D155" s="46"/>
      <c r="E155" s="46"/>
      <c r="J155" s="26"/>
      <c r="K155" s="26"/>
    </row>
    <row r="156" spans="1:11" ht="17.25" customHeight="1">
      <c r="A156" s="46"/>
      <c r="B156" s="46"/>
      <c r="C156" s="46"/>
      <c r="D156" s="46"/>
      <c r="E156" s="46"/>
      <c r="J156" s="26"/>
      <c r="K156" s="26"/>
    </row>
    <row r="157" spans="1:11" ht="17.25" customHeight="1">
      <c r="A157" s="46"/>
      <c r="B157" s="46"/>
      <c r="C157" s="46"/>
      <c r="D157" s="46"/>
      <c r="E157" s="46"/>
      <c r="J157" s="26"/>
      <c r="K157" s="26"/>
    </row>
    <row r="158" spans="1:11" ht="17.25" customHeight="1">
      <c r="A158" s="46"/>
      <c r="B158" s="46"/>
      <c r="C158" s="46"/>
      <c r="D158" s="46"/>
      <c r="E158" s="46"/>
      <c r="J158" s="26"/>
      <c r="K158" s="26"/>
    </row>
    <row r="159" spans="1:11" ht="17.25" customHeight="1">
      <c r="A159" s="46"/>
      <c r="B159" s="46"/>
      <c r="C159" s="46"/>
      <c r="D159" s="46"/>
      <c r="E159" s="46"/>
      <c r="J159" s="26"/>
      <c r="K159" s="26"/>
    </row>
    <row r="160" spans="1:11" ht="17.25" customHeight="1">
      <c r="A160" s="46"/>
      <c r="B160" s="46"/>
      <c r="C160" s="46"/>
      <c r="D160" s="46"/>
      <c r="E160" s="46"/>
      <c r="J160" s="26"/>
      <c r="K160" s="26"/>
    </row>
    <row r="161" spans="1:11" ht="17.25" customHeight="1">
      <c r="A161" s="46"/>
      <c r="B161" s="46"/>
      <c r="C161" s="46"/>
      <c r="D161" s="46"/>
      <c r="E161" s="46"/>
      <c r="J161" s="26"/>
      <c r="K161" s="26"/>
    </row>
    <row r="162" spans="1:11" ht="17.25" customHeight="1">
      <c r="A162" s="46"/>
      <c r="B162" s="46"/>
      <c r="C162" s="46"/>
      <c r="D162" s="46"/>
      <c r="E162" s="46"/>
      <c r="J162" s="26"/>
      <c r="K162" s="26"/>
    </row>
    <row r="163" spans="1:11" ht="17.25" customHeight="1">
      <c r="A163" s="46"/>
      <c r="B163" s="46"/>
      <c r="C163" s="46"/>
      <c r="D163" s="46"/>
      <c r="E163" s="46"/>
      <c r="J163" s="26"/>
      <c r="K163" s="26"/>
    </row>
    <row r="164" spans="1:11" ht="17.25" customHeight="1">
      <c r="A164" s="46"/>
      <c r="B164" s="46"/>
      <c r="C164" s="46"/>
      <c r="D164" s="46"/>
      <c r="E164" s="46"/>
      <c r="J164" s="26"/>
      <c r="K164" s="26"/>
    </row>
    <row r="165" spans="1:11" ht="17.25" customHeight="1">
      <c r="A165" s="46"/>
      <c r="B165" s="46"/>
      <c r="C165" s="46"/>
      <c r="D165" s="46"/>
      <c r="E165" s="46"/>
      <c r="J165" s="26"/>
      <c r="K165" s="26"/>
    </row>
    <row r="166" spans="1:11" ht="17.25" customHeight="1">
      <c r="A166" s="46"/>
      <c r="B166" s="46"/>
      <c r="C166" s="46"/>
      <c r="D166" s="46"/>
      <c r="E166" s="46"/>
      <c r="J166" s="26"/>
      <c r="K166" s="26"/>
    </row>
    <row r="167" spans="1:11" ht="17.25" customHeight="1">
      <c r="A167" s="46"/>
      <c r="B167" s="46"/>
      <c r="C167" s="46"/>
      <c r="D167" s="46"/>
      <c r="E167" s="46"/>
      <c r="J167" s="26"/>
      <c r="K167" s="26"/>
    </row>
    <row r="168" spans="1:11" ht="17.25" customHeight="1">
      <c r="A168" s="46"/>
      <c r="B168" s="46"/>
      <c r="C168" s="46"/>
      <c r="D168" s="46"/>
      <c r="E168" s="46"/>
      <c r="J168" s="26"/>
      <c r="K168" s="26"/>
    </row>
    <row r="169" spans="1:11" ht="17.25" customHeight="1">
      <c r="A169" s="46"/>
      <c r="B169" s="46"/>
      <c r="C169" s="46"/>
      <c r="D169" s="46"/>
      <c r="E169" s="46"/>
      <c r="J169" s="26"/>
      <c r="K169" s="26"/>
    </row>
    <row r="170" spans="1:11" ht="17.25" customHeight="1">
      <c r="A170" s="46"/>
      <c r="B170" s="46"/>
      <c r="C170" s="46"/>
      <c r="D170" s="46"/>
      <c r="E170" s="46"/>
      <c r="J170" s="26"/>
      <c r="K170" s="26"/>
    </row>
    <row r="171" spans="1:11" ht="17.25" customHeight="1">
      <c r="A171" s="46"/>
      <c r="B171" s="46"/>
      <c r="C171" s="46"/>
      <c r="D171" s="46"/>
      <c r="E171" s="46"/>
      <c r="J171" s="26"/>
      <c r="K171" s="26"/>
    </row>
    <row r="172" spans="1:11" ht="17.25" customHeight="1">
      <c r="A172" s="46"/>
      <c r="B172" s="46"/>
      <c r="C172" s="46"/>
      <c r="D172" s="46"/>
      <c r="E172" s="46"/>
      <c r="J172" s="26"/>
      <c r="K172" s="26"/>
    </row>
    <row r="173" spans="1:11" ht="17.25" customHeight="1">
      <c r="A173" s="46"/>
      <c r="B173" s="46"/>
      <c r="C173" s="46"/>
      <c r="D173" s="46"/>
      <c r="E173" s="46"/>
      <c r="J173" s="26"/>
      <c r="K173" s="26"/>
    </row>
    <row r="174" spans="1:11" ht="17.25" customHeight="1">
      <c r="A174" s="46"/>
      <c r="B174" s="46"/>
      <c r="C174" s="46"/>
      <c r="D174" s="46"/>
      <c r="E174" s="46"/>
      <c r="J174" s="26"/>
      <c r="K174" s="26"/>
    </row>
    <row r="175" spans="1:11" ht="17.25" customHeight="1">
      <c r="A175" s="46"/>
      <c r="B175" s="46"/>
      <c r="C175" s="46"/>
      <c r="D175" s="46"/>
      <c r="E175" s="46"/>
      <c r="J175" s="26"/>
      <c r="K175" s="26"/>
    </row>
    <row r="176" spans="1:11" ht="17.25" customHeight="1">
      <c r="A176" s="46"/>
      <c r="B176" s="46"/>
      <c r="C176" s="46"/>
      <c r="D176" s="46"/>
      <c r="E176" s="46"/>
      <c r="J176" s="26"/>
      <c r="K176" s="26"/>
    </row>
    <row r="177" spans="1:11" ht="17.25" customHeight="1">
      <c r="A177" s="46"/>
      <c r="B177" s="46"/>
      <c r="C177" s="46"/>
      <c r="D177" s="46"/>
      <c r="E177" s="46"/>
      <c r="J177" s="26"/>
      <c r="K177" s="26"/>
    </row>
    <row r="178" spans="1:11" ht="17.25" customHeight="1">
      <c r="A178" s="46"/>
      <c r="B178" s="46"/>
      <c r="C178" s="46"/>
      <c r="D178" s="46"/>
      <c r="E178" s="46"/>
      <c r="J178" s="26"/>
      <c r="K178" s="26"/>
    </row>
    <row r="179" spans="1:11" ht="17.25" customHeight="1">
      <c r="A179" s="46"/>
      <c r="B179" s="46"/>
      <c r="C179" s="46"/>
      <c r="D179" s="46"/>
      <c r="E179" s="46"/>
      <c r="J179" s="26"/>
      <c r="K179" s="26"/>
    </row>
    <row r="180" spans="1:11" ht="17.25" customHeight="1">
      <c r="A180" s="46"/>
      <c r="B180" s="46"/>
      <c r="C180" s="46"/>
      <c r="D180" s="46"/>
      <c r="E180" s="46"/>
      <c r="J180" s="26"/>
      <c r="K180" s="26"/>
    </row>
    <row r="181" spans="1:11" ht="17.25" customHeight="1">
      <c r="A181" s="46"/>
      <c r="B181" s="46"/>
      <c r="C181" s="46"/>
      <c r="D181" s="46"/>
      <c r="E181" s="46"/>
      <c r="J181" s="26"/>
      <c r="K181" s="26"/>
    </row>
    <row r="182" spans="1:11" ht="17.25" customHeight="1">
      <c r="A182" s="46"/>
      <c r="B182" s="46"/>
      <c r="C182" s="46"/>
      <c r="D182" s="46"/>
      <c r="E182" s="46"/>
      <c r="J182" s="26"/>
      <c r="K182" s="26"/>
    </row>
    <row r="183" spans="1:11" ht="17.25" customHeight="1">
      <c r="A183" s="46"/>
      <c r="B183" s="46"/>
      <c r="C183" s="46"/>
      <c r="D183" s="46"/>
      <c r="E183" s="46"/>
      <c r="J183" s="26"/>
      <c r="K183" s="26"/>
    </row>
    <row r="184" spans="1:11" ht="17.25" customHeight="1">
      <c r="A184" s="46"/>
      <c r="B184" s="46"/>
      <c r="C184" s="46"/>
      <c r="D184" s="46"/>
      <c r="E184" s="46"/>
      <c r="J184" s="26"/>
      <c r="K184" s="26"/>
    </row>
    <row r="185" spans="1:11" ht="17.25" customHeight="1">
      <c r="A185" s="46"/>
      <c r="B185" s="46"/>
      <c r="C185" s="46"/>
      <c r="D185" s="46"/>
      <c r="E185" s="46"/>
      <c r="J185" s="26"/>
      <c r="K185" s="26"/>
    </row>
    <row r="186" spans="1:11" ht="17.25" customHeight="1">
      <c r="A186" s="46"/>
      <c r="B186" s="46"/>
      <c r="C186" s="46"/>
      <c r="D186" s="46"/>
      <c r="E186" s="46"/>
      <c r="J186" s="26"/>
      <c r="K186" s="26"/>
    </row>
    <row r="187" spans="1:11" ht="17.25" customHeight="1">
      <c r="A187" s="46"/>
      <c r="B187" s="46"/>
      <c r="C187" s="46"/>
      <c r="D187" s="46"/>
      <c r="E187" s="46"/>
      <c r="J187" s="26"/>
      <c r="K187" s="26"/>
    </row>
    <row r="188" spans="1:11" ht="17.25" customHeight="1">
      <c r="A188" s="46"/>
      <c r="B188" s="46"/>
      <c r="C188" s="46"/>
      <c r="D188" s="46"/>
      <c r="E188" s="46"/>
      <c r="J188" s="26"/>
      <c r="K188" s="26"/>
    </row>
    <row r="189" spans="1:11" ht="17.25" customHeight="1">
      <c r="A189" s="46"/>
      <c r="B189" s="46"/>
      <c r="C189" s="46"/>
      <c r="D189" s="46"/>
      <c r="E189" s="46"/>
      <c r="J189" s="26"/>
      <c r="K189" s="26"/>
    </row>
    <row r="190" spans="1:11" ht="17.25" customHeight="1">
      <c r="A190" s="46"/>
      <c r="B190" s="46"/>
      <c r="C190" s="46"/>
      <c r="D190" s="46"/>
      <c r="E190" s="46"/>
      <c r="J190" s="26"/>
      <c r="K190" s="26"/>
    </row>
    <row r="191" spans="1:11" ht="17.25" customHeight="1">
      <c r="A191" s="46"/>
      <c r="B191" s="46"/>
      <c r="C191" s="46"/>
      <c r="D191" s="46"/>
      <c r="E191" s="46"/>
      <c r="J191" s="26"/>
      <c r="K191" s="26"/>
    </row>
    <row r="192" spans="1:11" ht="17.25" customHeight="1">
      <c r="A192" s="46"/>
      <c r="B192" s="46"/>
      <c r="C192" s="46"/>
      <c r="D192" s="46"/>
      <c r="E192" s="46"/>
      <c r="J192" s="26"/>
      <c r="K192" s="26"/>
    </row>
    <row r="193" spans="1:11" ht="17.25" customHeight="1">
      <c r="A193" s="46"/>
      <c r="B193" s="46"/>
      <c r="C193" s="46"/>
      <c r="D193" s="46"/>
      <c r="E193" s="46"/>
      <c r="J193" s="26"/>
      <c r="K193" s="26"/>
    </row>
    <row r="194" spans="1:11" ht="17.25" customHeight="1">
      <c r="A194" s="46"/>
      <c r="B194" s="46"/>
      <c r="C194" s="46"/>
      <c r="D194" s="46"/>
      <c r="E194" s="46"/>
      <c r="J194" s="26"/>
      <c r="K194" s="26"/>
    </row>
    <row r="195" spans="1:11" ht="17.25" customHeight="1">
      <c r="A195" s="46"/>
      <c r="B195" s="46"/>
      <c r="C195" s="46"/>
      <c r="D195" s="46"/>
      <c r="E195" s="46"/>
      <c r="J195" s="26"/>
      <c r="K195" s="26"/>
    </row>
    <row r="196" spans="1:11" ht="17.25" customHeight="1">
      <c r="A196" s="46"/>
      <c r="B196" s="46"/>
      <c r="C196" s="46"/>
      <c r="D196" s="46"/>
      <c r="E196" s="46"/>
      <c r="J196" s="26"/>
      <c r="K196" s="26"/>
    </row>
    <row r="197" spans="1:11" ht="17.25" customHeight="1">
      <c r="A197" s="46"/>
      <c r="B197" s="46"/>
      <c r="C197" s="46"/>
      <c r="D197" s="46"/>
      <c r="E197" s="46"/>
      <c r="J197" s="26"/>
      <c r="K197" s="26"/>
    </row>
    <row r="198" spans="1:11" ht="17.25" customHeight="1">
      <c r="A198" s="46"/>
      <c r="B198" s="46"/>
      <c r="C198" s="46"/>
      <c r="D198" s="46"/>
      <c r="E198" s="46"/>
      <c r="J198" s="26"/>
      <c r="K198" s="26"/>
    </row>
    <row r="199" spans="1:11" ht="17.25" customHeight="1">
      <c r="A199" s="46"/>
      <c r="B199" s="46"/>
      <c r="C199" s="46"/>
      <c r="D199" s="46"/>
      <c r="E199" s="46"/>
      <c r="J199" s="26"/>
      <c r="K199" s="26"/>
    </row>
    <row r="200" spans="1:11" ht="17.25" customHeight="1">
      <c r="A200" s="46"/>
      <c r="B200" s="46"/>
      <c r="C200" s="46"/>
      <c r="D200" s="46"/>
      <c r="E200" s="46"/>
      <c r="J200" s="26"/>
      <c r="K200" s="26"/>
    </row>
    <row r="201" spans="1:11" ht="17.25" customHeight="1">
      <c r="A201" s="46"/>
      <c r="B201" s="46"/>
      <c r="C201" s="46"/>
      <c r="D201" s="46"/>
      <c r="E201" s="46"/>
      <c r="J201" s="26"/>
      <c r="K201" s="26"/>
    </row>
    <row r="202" spans="1:11" ht="17.25" customHeight="1">
      <c r="A202" s="46"/>
      <c r="B202" s="46"/>
      <c r="C202" s="46"/>
      <c r="D202" s="46"/>
      <c r="E202" s="46"/>
      <c r="J202" s="26"/>
      <c r="K202" s="26"/>
    </row>
    <row r="203" spans="1:11" ht="17.25" customHeight="1">
      <c r="A203" s="46"/>
      <c r="B203" s="46"/>
      <c r="C203" s="46"/>
      <c r="D203" s="46"/>
      <c r="E203" s="46"/>
      <c r="J203" s="26"/>
      <c r="K203" s="26"/>
    </row>
    <row r="204" spans="1:11" ht="17.25" customHeight="1">
      <c r="A204" s="46"/>
      <c r="B204" s="46"/>
      <c r="C204" s="46"/>
      <c r="D204" s="46"/>
      <c r="E204" s="46"/>
      <c r="J204" s="26"/>
      <c r="K204" s="26"/>
    </row>
    <row r="205" spans="1:11" ht="17.25" customHeight="1">
      <c r="A205" s="46"/>
      <c r="B205" s="46"/>
      <c r="C205" s="46"/>
      <c r="D205" s="46"/>
      <c r="E205" s="46"/>
      <c r="J205" s="26"/>
      <c r="K205" s="26"/>
    </row>
    <row r="206" spans="1:11" ht="17.25" customHeight="1">
      <c r="A206" s="46"/>
      <c r="B206" s="46"/>
      <c r="C206" s="46"/>
      <c r="D206" s="46"/>
      <c r="E206" s="46"/>
      <c r="J206" s="26"/>
      <c r="K206" s="26"/>
    </row>
    <row r="207" spans="1:11" ht="17.25" customHeight="1">
      <c r="A207" s="46"/>
      <c r="B207" s="46"/>
      <c r="C207" s="46"/>
      <c r="D207" s="46"/>
      <c r="E207" s="46"/>
      <c r="J207" s="26"/>
      <c r="K207" s="26"/>
    </row>
    <row r="208" spans="1:11" ht="17.25" customHeight="1">
      <c r="A208" s="46"/>
      <c r="B208" s="46"/>
      <c r="C208" s="46"/>
      <c r="D208" s="46"/>
      <c r="E208" s="46"/>
      <c r="J208" s="26"/>
      <c r="K208" s="26"/>
    </row>
    <row r="209" spans="1:11" ht="17.25" customHeight="1">
      <c r="A209" s="46"/>
      <c r="B209" s="46"/>
      <c r="C209" s="46"/>
      <c r="D209" s="46"/>
      <c r="E209" s="46"/>
      <c r="J209" s="26"/>
      <c r="K209" s="26"/>
    </row>
    <row r="210" spans="1:11" ht="17.25" customHeight="1">
      <c r="A210" s="46"/>
      <c r="B210" s="46"/>
      <c r="C210" s="46"/>
      <c r="D210" s="46"/>
      <c r="E210" s="46"/>
      <c r="J210" s="26"/>
      <c r="K210" s="26"/>
    </row>
    <row r="211" spans="1:11" ht="17.25" customHeight="1">
      <c r="A211" s="46"/>
      <c r="B211" s="46"/>
      <c r="C211" s="46"/>
      <c r="D211" s="46"/>
      <c r="E211" s="46"/>
      <c r="J211" s="26"/>
      <c r="K211" s="26"/>
    </row>
    <row r="212" spans="1:11" ht="17.25" customHeight="1">
      <c r="A212" s="46"/>
      <c r="B212" s="46"/>
      <c r="C212" s="46"/>
      <c r="D212" s="46"/>
      <c r="E212" s="46"/>
      <c r="J212" s="26"/>
      <c r="K212" s="26"/>
    </row>
    <row r="213" spans="1:11" ht="17.25" customHeight="1">
      <c r="A213" s="46"/>
      <c r="B213" s="46"/>
      <c r="C213" s="46"/>
      <c r="D213" s="46"/>
      <c r="E213" s="46"/>
      <c r="J213" s="26"/>
      <c r="K213" s="26"/>
    </row>
    <row r="214" spans="1:11" ht="17.25" customHeight="1">
      <c r="A214" s="46"/>
      <c r="B214" s="46"/>
      <c r="C214" s="46"/>
      <c r="D214" s="46"/>
      <c r="E214" s="46"/>
      <c r="J214" s="26"/>
      <c r="K214" s="26"/>
    </row>
    <row r="215" spans="1:11" ht="17.25" customHeight="1">
      <c r="A215" s="46"/>
      <c r="B215" s="46"/>
      <c r="C215" s="46"/>
      <c r="D215" s="46"/>
      <c r="E215" s="46"/>
      <c r="J215" s="26"/>
      <c r="K215" s="26"/>
    </row>
    <row r="216" spans="1:11" ht="17.25" customHeight="1">
      <c r="A216" s="46"/>
      <c r="B216" s="46"/>
      <c r="C216" s="46"/>
      <c r="D216" s="46"/>
      <c r="E216" s="46"/>
      <c r="J216" s="26"/>
      <c r="K216" s="26"/>
    </row>
    <row r="217" spans="1:11" ht="17.25" customHeight="1">
      <c r="A217" s="46"/>
      <c r="B217" s="46"/>
      <c r="C217" s="46"/>
      <c r="D217" s="46"/>
      <c r="E217" s="46"/>
      <c r="J217" s="26"/>
      <c r="K217" s="26"/>
    </row>
    <row r="218" spans="1:11" ht="17.25" customHeight="1">
      <c r="A218" s="46"/>
      <c r="B218" s="46"/>
      <c r="C218" s="46"/>
      <c r="D218" s="46"/>
      <c r="E218" s="46"/>
      <c r="J218" s="26"/>
      <c r="K218" s="26"/>
    </row>
    <row r="219" spans="1:11" ht="17.25" customHeight="1">
      <c r="A219" s="46"/>
      <c r="B219" s="46"/>
      <c r="C219" s="46"/>
      <c r="D219" s="46"/>
      <c r="E219" s="46"/>
      <c r="J219" s="26"/>
      <c r="K219" s="26"/>
    </row>
    <row r="220" spans="1:11" ht="17.25" customHeight="1">
      <c r="A220" s="46"/>
      <c r="B220" s="46"/>
      <c r="C220" s="46"/>
      <c r="D220" s="46"/>
      <c r="E220" s="46"/>
      <c r="J220" s="26"/>
      <c r="K220" s="26"/>
    </row>
    <row r="221" spans="1:11" ht="17.25" customHeight="1">
      <c r="A221" s="46"/>
      <c r="B221" s="46"/>
      <c r="C221" s="46"/>
      <c r="D221" s="46"/>
      <c r="E221" s="46"/>
      <c r="J221" s="26"/>
      <c r="K221" s="26"/>
    </row>
    <row r="222" spans="1:11" ht="17.25" customHeight="1">
      <c r="A222" s="46"/>
      <c r="B222" s="46"/>
      <c r="C222" s="46"/>
      <c r="D222" s="46"/>
      <c r="E222" s="46"/>
      <c r="J222" s="26"/>
      <c r="K222" s="26"/>
    </row>
    <row r="223" spans="1:11" ht="17.25" customHeight="1">
      <c r="A223" s="46"/>
      <c r="B223" s="46"/>
      <c r="C223" s="46"/>
      <c r="D223" s="46"/>
      <c r="E223" s="46"/>
      <c r="J223" s="26"/>
      <c r="K223" s="26"/>
    </row>
    <row r="224" spans="1:11" ht="17.25" customHeight="1">
      <c r="A224" s="46"/>
      <c r="B224" s="46"/>
      <c r="C224" s="46"/>
      <c r="D224" s="46"/>
      <c r="E224" s="46"/>
      <c r="J224" s="26"/>
      <c r="K224" s="26"/>
    </row>
    <row r="225" s="26" customFormat="1" ht="17.25" customHeight="1"/>
    <row r="226" s="26" customFormat="1" ht="17.25" customHeight="1"/>
    <row r="227" s="26" customFormat="1" ht="17.25" customHeight="1"/>
    <row r="228" s="26" customFormat="1" ht="17.25" customHeight="1"/>
    <row r="229" s="26" customFormat="1" ht="17.25" customHeight="1"/>
    <row r="230" s="26" customFormat="1" ht="17.25" customHeight="1"/>
    <row r="231" s="26" customFormat="1" ht="17.25" customHeight="1"/>
    <row r="232" s="26" customFormat="1" ht="17.25" customHeight="1"/>
    <row r="233" s="26" customFormat="1" ht="17.25" customHeight="1"/>
    <row r="234" s="26" customFormat="1" ht="17.25" customHeight="1"/>
    <row r="235" s="26" customFormat="1" ht="17.25" customHeight="1"/>
    <row r="236" s="26" customFormat="1" ht="17.25" customHeight="1"/>
    <row r="237" s="26" customFormat="1" ht="17.25" customHeight="1"/>
    <row r="238" s="26" customFormat="1" ht="17.25" customHeight="1"/>
    <row r="239" s="26" customFormat="1" ht="17.25" customHeight="1"/>
    <row r="240" s="26" customFormat="1" ht="17.25" customHeight="1"/>
    <row r="241" s="26" customFormat="1" ht="17.25" customHeight="1"/>
    <row r="242" s="26" customFormat="1" ht="17.25" customHeight="1"/>
    <row r="243" s="26" customFormat="1" ht="17.25" customHeight="1"/>
    <row r="244" s="26" customFormat="1" ht="17.25" customHeight="1"/>
    <row r="245" s="26" customFormat="1" ht="17.25" customHeight="1"/>
    <row r="246" s="26" customFormat="1" ht="17.25" customHeight="1"/>
    <row r="247" s="26" customFormat="1" ht="17.25" customHeight="1"/>
    <row r="248" s="26" customFormat="1" ht="17.25" customHeight="1"/>
    <row r="249" s="26" customFormat="1" ht="17.25" customHeight="1"/>
    <row r="250" s="26" customFormat="1" ht="17.25" customHeight="1"/>
    <row r="251" s="26" customFormat="1" ht="17.25" customHeight="1"/>
    <row r="252" s="26" customFormat="1" ht="17.25" customHeight="1"/>
    <row r="253" s="26" customFormat="1" ht="17.25" customHeight="1"/>
    <row r="254" s="26" customFormat="1" ht="17.25" customHeight="1"/>
    <row r="255" s="26" customFormat="1" ht="17.25" customHeight="1"/>
    <row r="256" s="26" customFormat="1" ht="17.25" customHeight="1"/>
    <row r="257" s="26" customFormat="1" ht="17.25" customHeight="1"/>
    <row r="258" s="26" customFormat="1" ht="17.25" customHeight="1"/>
    <row r="259" s="26" customFormat="1" ht="17.25" customHeight="1"/>
    <row r="260" s="26" customFormat="1" ht="17.25" customHeight="1"/>
    <row r="261" s="26" customFormat="1" ht="17.25" customHeight="1"/>
    <row r="262" s="26" customFormat="1" ht="17.25" customHeight="1"/>
    <row r="263" s="26" customFormat="1" ht="17.25" customHeight="1"/>
    <row r="264" s="26" customFormat="1" ht="17.25" customHeight="1"/>
    <row r="265" s="26" customFormat="1" ht="17.25" customHeight="1"/>
    <row r="266" s="26" customFormat="1" ht="17.25" customHeight="1"/>
    <row r="267" s="26" customFormat="1" ht="17.25" customHeight="1"/>
    <row r="268" s="26" customFormat="1" ht="17.25" customHeight="1"/>
    <row r="269" s="26" customFormat="1" ht="17.25" customHeight="1"/>
    <row r="270" s="26" customFormat="1" ht="17.25" customHeight="1"/>
    <row r="271" s="26" customFormat="1" ht="17.25" customHeight="1"/>
    <row r="272" s="26" customFormat="1" ht="17.25" customHeight="1"/>
    <row r="273" s="26" customFormat="1" ht="17.25" customHeight="1"/>
    <row r="274" s="26" customFormat="1" ht="17.25" customHeight="1"/>
    <row r="275" s="26" customFormat="1" ht="17.25" customHeight="1"/>
    <row r="276" s="26" customFormat="1" ht="17.25" customHeight="1"/>
    <row r="277" s="26" customFormat="1" ht="17.25" customHeight="1"/>
    <row r="278" s="26" customFormat="1" ht="17.25" customHeight="1"/>
    <row r="279" s="26" customFormat="1" ht="17.25" customHeight="1"/>
    <row r="280" s="26" customFormat="1" ht="17.25" customHeight="1"/>
    <row r="281" s="26" customFormat="1" ht="17.25" customHeight="1"/>
    <row r="282" s="26" customFormat="1" ht="17.25" customHeight="1"/>
    <row r="283" s="26" customFormat="1" ht="17.25" customHeight="1"/>
    <row r="284" s="26" customFormat="1" ht="17.25" customHeight="1"/>
    <row r="285" s="26" customFormat="1" ht="17.25" customHeight="1"/>
    <row r="286" s="26" customFormat="1" ht="17.25" customHeight="1"/>
    <row r="287" s="26" customFormat="1" ht="17.25" customHeight="1"/>
    <row r="288" s="26" customFormat="1" ht="17.25" customHeight="1"/>
    <row r="289" s="26" customFormat="1" ht="17.25" customHeight="1"/>
    <row r="290" s="26" customFormat="1" ht="17.25" customHeight="1"/>
    <row r="291" s="26" customFormat="1" ht="17.25" customHeight="1"/>
    <row r="292" s="26" customFormat="1" ht="17.25" customHeight="1"/>
    <row r="293" s="26" customFormat="1" ht="17.25" customHeight="1"/>
    <row r="294" s="26" customFormat="1" ht="17.25" customHeight="1"/>
    <row r="295" s="26" customFormat="1" ht="17.25" customHeight="1"/>
    <row r="296" s="26" customFormat="1" ht="17.25" customHeight="1"/>
    <row r="297" s="26" customFormat="1" ht="17.25" customHeight="1"/>
    <row r="298" s="26" customFormat="1" ht="17.25" customHeight="1"/>
    <row r="299" s="26" customFormat="1" ht="17.25" customHeight="1"/>
    <row r="300" s="26" customFormat="1" ht="17.25" customHeight="1"/>
    <row r="301" s="26" customFormat="1" ht="17.25" customHeight="1"/>
    <row r="302" s="26" customFormat="1" ht="17.25" customHeight="1"/>
    <row r="303" s="26" customFormat="1" ht="17.25" customHeight="1"/>
    <row r="304" s="26" customFormat="1" ht="17.25" customHeight="1"/>
    <row r="305" s="26" customFormat="1" ht="17.25" customHeight="1"/>
    <row r="306" s="26" customFormat="1" ht="17.25" customHeight="1"/>
    <row r="307" s="26" customFormat="1" ht="17.25" customHeight="1"/>
    <row r="308" s="26" customFormat="1" ht="17.25" customHeight="1"/>
    <row r="309" s="26" customFormat="1" ht="17.25" customHeight="1"/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38"/>
  <sheetViews>
    <sheetView workbookViewId="0">
      <pane ySplit="6" topLeftCell="A7" activePane="bottomLeft" state="frozen"/>
      <selection pane="bottomLeft" activeCell="B1" sqref="B1"/>
    </sheetView>
  </sheetViews>
  <sheetFormatPr defaultColWidth="8.85546875" defaultRowHeight="21.75"/>
  <cols>
    <col min="1" max="1" width="22.42578125" style="46" customWidth="1"/>
    <col min="2" max="7" width="8.5703125" style="46" customWidth="1"/>
    <col min="8" max="8" width="9.140625" style="46" customWidth="1"/>
    <col min="9" max="23" width="8.5703125" style="46" customWidth="1"/>
    <col min="24" max="16384" width="8.85546875" style="46"/>
  </cols>
  <sheetData>
    <row r="1" spans="1:24" ht="18" customHeight="1">
      <c r="A1" s="209" t="s">
        <v>23</v>
      </c>
      <c r="G1" s="148"/>
    </row>
    <row r="2" spans="1:24" ht="18" customHeight="1"/>
    <row r="3" spans="1:24" ht="27" customHeight="1">
      <c r="A3" s="87" t="s">
        <v>240</v>
      </c>
      <c r="B3" s="87"/>
      <c r="C3" s="87"/>
      <c r="D3" s="87"/>
      <c r="E3" s="87"/>
      <c r="F3" s="87"/>
    </row>
    <row r="4" spans="1:24" ht="19.5" customHeight="1">
      <c r="A4" s="4" t="s">
        <v>59</v>
      </c>
      <c r="B4" s="4"/>
      <c r="C4" s="4"/>
    </row>
    <row r="5" spans="1:24">
      <c r="A5" s="3" t="s">
        <v>241</v>
      </c>
      <c r="B5" s="3"/>
      <c r="C5" s="1" t="s">
        <v>242</v>
      </c>
      <c r="D5" s="1" t="s">
        <v>243</v>
      </c>
      <c r="E5" s="1" t="s">
        <v>244</v>
      </c>
      <c r="F5" s="1" t="s">
        <v>245</v>
      </c>
      <c r="G5" s="1" t="s">
        <v>246</v>
      </c>
      <c r="H5" s="1" t="s">
        <v>247</v>
      </c>
      <c r="I5" s="1" t="s">
        <v>248</v>
      </c>
      <c r="J5" s="1" t="s">
        <v>249</v>
      </c>
      <c r="K5" s="1" t="s">
        <v>250</v>
      </c>
      <c r="L5" s="1" t="s">
        <v>251</v>
      </c>
      <c r="M5" s="1" t="s">
        <v>252</v>
      </c>
      <c r="N5" s="1" t="s">
        <v>253</v>
      </c>
      <c r="O5" s="1" t="s">
        <v>254</v>
      </c>
      <c r="P5" s="1" t="s">
        <v>255</v>
      </c>
      <c r="Q5" s="1" t="s">
        <v>256</v>
      </c>
      <c r="R5" s="1" t="s">
        <v>257</v>
      </c>
      <c r="S5" s="1" t="s">
        <v>258</v>
      </c>
      <c r="T5" s="1" t="s">
        <v>259</v>
      </c>
      <c r="U5" s="1" t="s">
        <v>260</v>
      </c>
      <c r="V5" s="2" t="s">
        <v>261</v>
      </c>
      <c r="W5" s="2" t="s">
        <v>262</v>
      </c>
    </row>
    <row r="6" spans="1:24" ht="118.15" customHeight="1">
      <c r="A6" s="7" t="s">
        <v>96</v>
      </c>
      <c r="B6" s="6" t="s">
        <v>263</v>
      </c>
      <c r="C6" s="88" t="s">
        <v>264</v>
      </c>
      <c r="D6" s="88" t="s">
        <v>265</v>
      </c>
      <c r="E6" s="88" t="s">
        <v>266</v>
      </c>
      <c r="F6" s="88" t="s">
        <v>267</v>
      </c>
      <c r="G6" s="88" t="s">
        <v>268</v>
      </c>
      <c r="H6" s="88" t="s">
        <v>269</v>
      </c>
      <c r="I6" s="88" t="s">
        <v>270</v>
      </c>
      <c r="J6" s="88" t="s">
        <v>271</v>
      </c>
      <c r="K6" s="88" t="s">
        <v>272</v>
      </c>
      <c r="L6" s="88" t="s">
        <v>273</v>
      </c>
      <c r="M6" s="88" t="s">
        <v>274</v>
      </c>
      <c r="N6" s="88" t="s">
        <v>275</v>
      </c>
      <c r="O6" s="88" t="s">
        <v>276</v>
      </c>
      <c r="P6" s="88" t="s">
        <v>277</v>
      </c>
      <c r="Q6" s="88" t="s">
        <v>278</v>
      </c>
      <c r="R6" s="88" t="s">
        <v>279</v>
      </c>
      <c r="S6" s="88" t="s">
        <v>280</v>
      </c>
      <c r="T6" s="88" t="s">
        <v>281</v>
      </c>
      <c r="U6" s="88" t="s">
        <v>282</v>
      </c>
      <c r="V6" s="149" t="s">
        <v>283</v>
      </c>
      <c r="W6" s="149" t="s">
        <v>284</v>
      </c>
    </row>
    <row r="7" spans="1:24">
      <c r="A7" s="46" t="s">
        <v>97</v>
      </c>
      <c r="B7" s="89">
        <v>3242.577886</v>
      </c>
      <c r="C7" s="56">
        <v>0.30299999999999999</v>
      </c>
      <c r="D7" s="56">
        <v>0.243423</v>
      </c>
      <c r="E7" s="56">
        <v>0</v>
      </c>
      <c r="F7" s="56">
        <v>0.125274</v>
      </c>
      <c r="G7" s="56">
        <v>200.56339399999999</v>
      </c>
      <c r="H7" s="56">
        <v>2045.426978</v>
      </c>
      <c r="I7" s="56">
        <v>907.56345099999999</v>
      </c>
      <c r="J7" s="56">
        <v>3.1691240000000001</v>
      </c>
      <c r="K7" s="56">
        <v>0</v>
      </c>
      <c r="L7" s="56">
        <v>0</v>
      </c>
      <c r="M7" s="56">
        <v>9.7057920000000006</v>
      </c>
      <c r="N7" s="56">
        <v>0</v>
      </c>
      <c r="O7" s="56">
        <v>2.3953310000000001</v>
      </c>
      <c r="P7" s="56">
        <v>5.5802639999999997</v>
      </c>
      <c r="Q7" s="56">
        <v>29.628377</v>
      </c>
      <c r="R7" s="56">
        <v>32.914414000000001</v>
      </c>
      <c r="S7" s="56">
        <v>4.1521499999999998</v>
      </c>
      <c r="T7" s="56">
        <v>0.152447</v>
      </c>
      <c r="U7" s="56">
        <v>0</v>
      </c>
      <c r="V7" s="56">
        <v>0.64214899999999997</v>
      </c>
      <c r="W7" s="56">
        <v>1.2318000000000001E-2</v>
      </c>
      <c r="X7" s="150"/>
    </row>
    <row r="8" spans="1:24">
      <c r="A8" s="46" t="s">
        <v>101</v>
      </c>
      <c r="B8" s="89">
        <v>2798.4360200000006</v>
      </c>
      <c r="C8" s="56">
        <v>103.6823</v>
      </c>
      <c r="D8" s="56">
        <v>23.410288000000001</v>
      </c>
      <c r="E8" s="56">
        <v>17.780757000000001</v>
      </c>
      <c r="F8" s="56">
        <v>176.492896</v>
      </c>
      <c r="G8" s="56">
        <v>10.286398</v>
      </c>
      <c r="H8" s="56">
        <v>366.17433399999999</v>
      </c>
      <c r="I8" s="56">
        <v>545.67131900000004</v>
      </c>
      <c r="J8" s="56">
        <v>0.82419699999999996</v>
      </c>
      <c r="K8" s="56">
        <v>2.4625539999999999</v>
      </c>
      <c r="L8" s="56">
        <v>22.465869000000001</v>
      </c>
      <c r="M8" s="56">
        <v>34.531627</v>
      </c>
      <c r="N8" s="56">
        <v>4.5247159999999997</v>
      </c>
      <c r="O8" s="56">
        <v>31.477529000000001</v>
      </c>
      <c r="P8" s="56">
        <v>95.521899000000005</v>
      </c>
      <c r="Q8" s="56">
        <v>326.27681200000001</v>
      </c>
      <c r="R8" s="56">
        <v>493.73340899999999</v>
      </c>
      <c r="S8" s="56">
        <v>457.16959300000002</v>
      </c>
      <c r="T8" s="56">
        <v>53.313273000000002</v>
      </c>
      <c r="U8" s="56">
        <v>0</v>
      </c>
      <c r="V8" s="56">
        <v>28.032679999999999</v>
      </c>
      <c r="W8" s="56">
        <v>4.6035700000000004</v>
      </c>
    </row>
    <row r="9" spans="1:24">
      <c r="A9" s="46" t="s">
        <v>98</v>
      </c>
      <c r="B9" s="89">
        <v>1607.7611550000001</v>
      </c>
      <c r="C9" s="56">
        <v>0</v>
      </c>
      <c r="D9" s="56">
        <v>1.776891</v>
      </c>
      <c r="E9" s="56">
        <v>0.66863099999999998</v>
      </c>
      <c r="F9" s="56">
        <v>1.0256909999999999</v>
      </c>
      <c r="G9" s="56">
        <v>4.2492749999999999</v>
      </c>
      <c r="H9" s="56">
        <v>1003.376121</v>
      </c>
      <c r="I9" s="56">
        <v>383.91972299999998</v>
      </c>
      <c r="J9" s="56">
        <v>9.0482359999999993</v>
      </c>
      <c r="K9" s="56">
        <v>0</v>
      </c>
      <c r="L9" s="56">
        <v>0.95523100000000005</v>
      </c>
      <c r="M9" s="56">
        <v>5.7591840000000003</v>
      </c>
      <c r="N9" s="56">
        <v>0</v>
      </c>
      <c r="O9" s="56">
        <v>3.8704239999999999</v>
      </c>
      <c r="P9" s="56">
        <v>0</v>
      </c>
      <c r="Q9" s="56">
        <v>179.809338</v>
      </c>
      <c r="R9" s="56">
        <v>4.4761449999999998</v>
      </c>
      <c r="S9" s="56">
        <v>0</v>
      </c>
      <c r="T9" s="56">
        <v>1.1763250000000001</v>
      </c>
      <c r="U9" s="56">
        <v>0</v>
      </c>
      <c r="V9" s="56">
        <v>4.5367329999999999</v>
      </c>
      <c r="W9" s="56">
        <v>3.1132070000000001</v>
      </c>
    </row>
    <row r="10" spans="1:24">
      <c r="A10" s="46" t="s">
        <v>112</v>
      </c>
      <c r="B10" s="89">
        <v>1047.5382149999998</v>
      </c>
      <c r="C10" s="56">
        <v>0.52745900000000001</v>
      </c>
      <c r="D10" s="56">
        <v>1.2540420000000001</v>
      </c>
      <c r="E10" s="56">
        <v>0</v>
      </c>
      <c r="F10" s="56">
        <v>1.1223270000000001</v>
      </c>
      <c r="G10" s="56">
        <v>0</v>
      </c>
      <c r="H10" s="56">
        <v>209.232606</v>
      </c>
      <c r="I10" s="56">
        <v>794.13931000000002</v>
      </c>
      <c r="J10" s="56">
        <v>3.6000000000000001E-5</v>
      </c>
      <c r="K10" s="56">
        <v>0</v>
      </c>
      <c r="L10" s="56">
        <v>0.47753699999999999</v>
      </c>
      <c r="M10" s="56">
        <v>2.831947</v>
      </c>
      <c r="N10" s="56">
        <v>0.10916099999999999</v>
      </c>
      <c r="O10" s="56">
        <v>0.94133999999999995</v>
      </c>
      <c r="P10" s="56">
        <v>4.7410000000000004E-3</v>
      </c>
      <c r="Q10" s="56">
        <v>15.468325999999999</v>
      </c>
      <c r="R10" s="56">
        <v>1.013833</v>
      </c>
      <c r="S10" s="56">
        <v>20.17878</v>
      </c>
      <c r="T10" s="56">
        <v>6.1079999999999997E-3</v>
      </c>
      <c r="U10" s="56">
        <v>0</v>
      </c>
      <c r="V10" s="56">
        <v>0.171128</v>
      </c>
      <c r="W10" s="56">
        <v>5.9533999999999997E-2</v>
      </c>
    </row>
    <row r="11" spans="1:24">
      <c r="A11" s="46" t="s">
        <v>105</v>
      </c>
      <c r="B11" s="89">
        <v>919.25262800000007</v>
      </c>
      <c r="C11" s="56">
        <v>0.62326199999999998</v>
      </c>
      <c r="D11" s="56">
        <v>0.13103999999999999</v>
      </c>
      <c r="E11" s="56">
        <v>0</v>
      </c>
      <c r="F11" s="56">
        <v>0.120305</v>
      </c>
      <c r="G11" s="56">
        <v>0.109649</v>
      </c>
      <c r="H11" s="56">
        <v>261.52364999999998</v>
      </c>
      <c r="I11" s="56">
        <v>642.48585800000001</v>
      </c>
      <c r="J11" s="56">
        <v>0</v>
      </c>
      <c r="K11" s="56">
        <v>0</v>
      </c>
      <c r="L11" s="56">
        <v>0</v>
      </c>
      <c r="M11" s="56">
        <v>0.173093</v>
      </c>
      <c r="N11" s="56">
        <v>0</v>
      </c>
      <c r="O11" s="56">
        <v>8.1865999999999994E-2</v>
      </c>
      <c r="P11" s="56">
        <v>2.8060000000000002E-2</v>
      </c>
      <c r="Q11" s="56">
        <v>1.1777850000000001</v>
      </c>
      <c r="R11" s="56">
        <v>4.4950279999999996</v>
      </c>
      <c r="S11" s="56">
        <v>3.877059</v>
      </c>
      <c r="T11" s="56">
        <v>4.3633490000000004</v>
      </c>
      <c r="U11" s="56">
        <v>0</v>
      </c>
      <c r="V11" s="56">
        <v>4.7800000000000002E-2</v>
      </c>
      <c r="W11" s="56">
        <v>1.4824E-2</v>
      </c>
    </row>
    <row r="12" spans="1:24">
      <c r="A12" s="46" t="s">
        <v>106</v>
      </c>
      <c r="B12" s="89">
        <v>911.05183099999988</v>
      </c>
      <c r="C12" s="56">
        <v>0</v>
      </c>
      <c r="D12" s="56">
        <v>0</v>
      </c>
      <c r="E12" s="56">
        <v>0</v>
      </c>
      <c r="F12" s="56">
        <v>0</v>
      </c>
      <c r="G12" s="56">
        <v>1.9383140000000001</v>
      </c>
      <c r="H12" s="56">
        <v>469.46199799999999</v>
      </c>
      <c r="I12" s="56">
        <v>389.79025100000001</v>
      </c>
      <c r="J12" s="56">
        <v>0</v>
      </c>
      <c r="K12" s="56">
        <v>0</v>
      </c>
      <c r="L12" s="56">
        <v>0</v>
      </c>
      <c r="M12" s="56">
        <v>18.980070999999999</v>
      </c>
      <c r="N12" s="56">
        <v>0</v>
      </c>
      <c r="O12" s="56">
        <v>8.7575E-2</v>
      </c>
      <c r="P12" s="56">
        <v>0</v>
      </c>
      <c r="Q12" s="56">
        <v>0.245555</v>
      </c>
      <c r="R12" s="56">
        <v>29.527428</v>
      </c>
      <c r="S12" s="56">
        <v>0.78512700000000002</v>
      </c>
      <c r="T12" s="56">
        <v>0</v>
      </c>
      <c r="U12" s="56">
        <v>0</v>
      </c>
      <c r="V12" s="56">
        <v>4.0000000000000001E-3</v>
      </c>
      <c r="W12" s="56">
        <v>0.231512</v>
      </c>
    </row>
    <row r="13" spans="1:24">
      <c r="A13" s="46" t="s">
        <v>116</v>
      </c>
      <c r="B13" s="89">
        <v>907.83955500000013</v>
      </c>
      <c r="C13" s="56">
        <v>0</v>
      </c>
      <c r="D13" s="56">
        <v>1.263E-3</v>
      </c>
      <c r="E13" s="56">
        <v>0</v>
      </c>
      <c r="F13" s="56">
        <v>9.8008999999999999E-2</v>
      </c>
      <c r="G13" s="56">
        <v>0</v>
      </c>
      <c r="H13" s="56">
        <v>2.7850619999999999</v>
      </c>
      <c r="I13" s="56">
        <v>896.00929299999996</v>
      </c>
      <c r="J13" s="56">
        <v>0.633988</v>
      </c>
      <c r="K13" s="56">
        <v>0</v>
      </c>
      <c r="L13" s="56">
        <v>0.29544500000000001</v>
      </c>
      <c r="M13" s="56">
        <v>0.70296899999999996</v>
      </c>
      <c r="N13" s="56">
        <v>0</v>
      </c>
      <c r="O13" s="56">
        <v>0.26616499999999998</v>
      </c>
      <c r="P13" s="56">
        <v>0</v>
      </c>
      <c r="Q13" s="56">
        <v>4.3011809999999997</v>
      </c>
      <c r="R13" s="56">
        <v>2.3275250000000001</v>
      </c>
      <c r="S13" s="56">
        <v>0.13803000000000001</v>
      </c>
      <c r="T13" s="56">
        <v>0</v>
      </c>
      <c r="U13" s="56">
        <v>0</v>
      </c>
      <c r="V13" s="56">
        <v>1.52E-2</v>
      </c>
      <c r="W13" s="56">
        <v>0.26542500000000002</v>
      </c>
    </row>
    <row r="14" spans="1:24">
      <c r="A14" s="46" t="s">
        <v>102</v>
      </c>
      <c r="B14" s="89">
        <v>870.21341699999982</v>
      </c>
      <c r="C14" s="56">
        <v>6.0696209999999997</v>
      </c>
      <c r="D14" s="56">
        <v>0.823627</v>
      </c>
      <c r="E14" s="56">
        <v>0</v>
      </c>
      <c r="F14" s="56">
        <v>0.37014200000000003</v>
      </c>
      <c r="G14" s="56">
        <v>0</v>
      </c>
      <c r="H14" s="56">
        <v>226.015379</v>
      </c>
      <c r="I14" s="56">
        <v>83.693462999999994</v>
      </c>
      <c r="J14" s="56">
        <v>0</v>
      </c>
      <c r="K14" s="56">
        <v>0</v>
      </c>
      <c r="L14" s="56">
        <v>2.007028</v>
      </c>
      <c r="M14" s="56">
        <v>68.399871000000005</v>
      </c>
      <c r="N14" s="56">
        <v>9.4788999999999998E-2</v>
      </c>
      <c r="O14" s="56">
        <v>21.253717000000002</v>
      </c>
      <c r="P14" s="56">
        <v>0</v>
      </c>
      <c r="Q14" s="56">
        <v>200.73590999999999</v>
      </c>
      <c r="R14" s="56">
        <v>139.868559</v>
      </c>
      <c r="S14" s="56">
        <v>117.91433000000001</v>
      </c>
      <c r="T14" s="56">
        <v>1.41852</v>
      </c>
      <c r="U14" s="56">
        <v>0</v>
      </c>
      <c r="V14" s="56">
        <v>0.99649399999999999</v>
      </c>
      <c r="W14" s="56">
        <v>0.55196699999999999</v>
      </c>
    </row>
    <row r="15" spans="1:24">
      <c r="A15" s="46" t="s">
        <v>103</v>
      </c>
      <c r="B15" s="89">
        <v>843.26726099999996</v>
      </c>
      <c r="C15" s="56">
        <v>5.1637589999999998</v>
      </c>
      <c r="D15" s="56">
        <v>0.488678</v>
      </c>
      <c r="E15" s="56">
        <v>1.3611249999999999</v>
      </c>
      <c r="F15" s="56">
        <v>8.3348720000000007</v>
      </c>
      <c r="G15" s="56">
        <v>5.2604699999999998</v>
      </c>
      <c r="H15" s="56">
        <v>210.76579899999999</v>
      </c>
      <c r="I15" s="56">
        <v>388.95739500000002</v>
      </c>
      <c r="J15" s="56">
        <v>0</v>
      </c>
      <c r="K15" s="56">
        <v>0.86764600000000003</v>
      </c>
      <c r="L15" s="56">
        <v>30.236927999999999</v>
      </c>
      <c r="M15" s="56">
        <v>4.1441800000000004</v>
      </c>
      <c r="N15" s="56">
        <v>0</v>
      </c>
      <c r="O15" s="56">
        <v>9.7117789999999999</v>
      </c>
      <c r="P15" s="56">
        <v>0</v>
      </c>
      <c r="Q15" s="56">
        <v>87.512376000000003</v>
      </c>
      <c r="R15" s="56">
        <v>76.375124999999997</v>
      </c>
      <c r="S15" s="56">
        <v>12.190924000000001</v>
      </c>
      <c r="T15" s="56">
        <v>0.25244699999999998</v>
      </c>
      <c r="U15" s="56">
        <v>0</v>
      </c>
      <c r="V15" s="56">
        <v>0.443498</v>
      </c>
      <c r="W15" s="56">
        <v>1.2002600000000001</v>
      </c>
    </row>
    <row r="16" spans="1:24">
      <c r="A16" s="46" t="s">
        <v>118</v>
      </c>
      <c r="B16" s="89">
        <v>578.93354599999998</v>
      </c>
      <c r="C16" s="56">
        <v>26.626342000000001</v>
      </c>
      <c r="D16" s="56">
        <v>4.5224019999999996</v>
      </c>
      <c r="E16" s="56">
        <v>25.254408000000002</v>
      </c>
      <c r="F16" s="56">
        <v>104.83796599999999</v>
      </c>
      <c r="G16" s="56">
        <v>13.712883</v>
      </c>
      <c r="H16" s="56">
        <v>73.566468999999998</v>
      </c>
      <c r="I16" s="56">
        <v>187.881809</v>
      </c>
      <c r="J16" s="56">
        <v>0</v>
      </c>
      <c r="K16" s="56">
        <v>1.6870860000000001</v>
      </c>
      <c r="L16" s="56">
        <v>23.926558</v>
      </c>
      <c r="M16" s="56">
        <v>2.7060759999999999</v>
      </c>
      <c r="N16" s="56">
        <v>5.0000000000000001E-4</v>
      </c>
      <c r="O16" s="56">
        <v>17.673228000000002</v>
      </c>
      <c r="P16" s="56">
        <v>0</v>
      </c>
      <c r="Q16" s="56">
        <v>41.386856000000002</v>
      </c>
      <c r="R16" s="56">
        <v>11.391036</v>
      </c>
      <c r="S16" s="56">
        <v>31.655446000000001</v>
      </c>
      <c r="T16" s="56">
        <v>0.27478000000000002</v>
      </c>
      <c r="U16" s="56">
        <v>0</v>
      </c>
      <c r="V16" s="56">
        <v>11.217919</v>
      </c>
      <c r="W16" s="56">
        <v>0.61178200000000005</v>
      </c>
    </row>
    <row r="17" spans="1:23">
      <c r="A17" s="46" t="s">
        <v>124</v>
      </c>
      <c r="B17" s="89">
        <v>571.96575400000006</v>
      </c>
      <c r="C17" s="56">
        <v>91.912980000000005</v>
      </c>
      <c r="D17" s="56">
        <v>21.997098999999999</v>
      </c>
      <c r="E17" s="56">
        <v>8.4936199999999999</v>
      </c>
      <c r="F17" s="56">
        <v>67.349868999999998</v>
      </c>
      <c r="G17" s="56">
        <v>8.7141549999999999</v>
      </c>
      <c r="H17" s="56">
        <v>74.114997000000002</v>
      </c>
      <c r="I17" s="56">
        <v>64.448634999999996</v>
      </c>
      <c r="J17" s="56">
        <v>0.27234199999999997</v>
      </c>
      <c r="K17" s="56">
        <v>8.8132070000000002</v>
      </c>
      <c r="L17" s="56">
        <v>31.96171</v>
      </c>
      <c r="M17" s="56">
        <v>5.5755970000000001</v>
      </c>
      <c r="N17" s="56">
        <v>1.730737</v>
      </c>
      <c r="O17" s="56">
        <v>16.124383000000002</v>
      </c>
      <c r="P17" s="56">
        <v>5.04E-2</v>
      </c>
      <c r="Q17" s="56">
        <v>101.421114</v>
      </c>
      <c r="R17" s="56">
        <v>51.409435000000002</v>
      </c>
      <c r="S17" s="56">
        <v>5.66411</v>
      </c>
      <c r="T17" s="56">
        <v>1.657651</v>
      </c>
      <c r="U17" s="56">
        <v>8.0000000000000002E-3</v>
      </c>
      <c r="V17" s="56">
        <v>9.5894060000000003</v>
      </c>
      <c r="W17" s="56">
        <v>0.65630699999999997</v>
      </c>
    </row>
    <row r="18" spans="1:23">
      <c r="A18" s="46" t="s">
        <v>111</v>
      </c>
      <c r="B18" s="89">
        <v>447.99746799999991</v>
      </c>
      <c r="C18" s="56">
        <v>0.524169</v>
      </c>
      <c r="D18" s="56">
        <v>2.14E-3</v>
      </c>
      <c r="E18" s="56">
        <v>0.38847700000000002</v>
      </c>
      <c r="F18" s="56">
        <v>3.0628350000000002</v>
      </c>
      <c r="G18" s="56">
        <v>0.20699999999999999</v>
      </c>
      <c r="H18" s="56">
        <v>153.171795</v>
      </c>
      <c r="I18" s="56">
        <v>240.42300499999999</v>
      </c>
      <c r="J18" s="56">
        <v>1.049938</v>
      </c>
      <c r="K18" s="56">
        <v>0</v>
      </c>
      <c r="L18" s="56">
        <v>0.69186099999999995</v>
      </c>
      <c r="M18" s="56">
        <v>1.7352939999999999</v>
      </c>
      <c r="N18" s="56">
        <v>0</v>
      </c>
      <c r="O18" s="56">
        <v>0.47231299999999998</v>
      </c>
      <c r="P18" s="56">
        <v>0</v>
      </c>
      <c r="Q18" s="56">
        <v>43.188929999999999</v>
      </c>
      <c r="R18" s="56">
        <v>1.3306530000000001</v>
      </c>
      <c r="S18" s="56">
        <v>0</v>
      </c>
      <c r="T18" s="56">
        <v>1.4957E-2</v>
      </c>
      <c r="U18" s="56">
        <v>0</v>
      </c>
      <c r="V18" s="56">
        <v>1.0063</v>
      </c>
      <c r="W18" s="56">
        <v>0.72780100000000003</v>
      </c>
    </row>
    <row r="19" spans="1:23">
      <c r="A19" s="46" t="s">
        <v>115</v>
      </c>
      <c r="B19" s="89">
        <v>444.40313299999997</v>
      </c>
      <c r="C19" s="56">
        <v>0</v>
      </c>
      <c r="D19" s="56">
        <v>0</v>
      </c>
      <c r="E19" s="56">
        <v>0</v>
      </c>
      <c r="F19" s="56">
        <v>0</v>
      </c>
      <c r="G19" s="56">
        <v>1.1137649999999999</v>
      </c>
      <c r="H19" s="56">
        <v>311.99457999999998</v>
      </c>
      <c r="I19" s="56">
        <v>81.169355999999993</v>
      </c>
      <c r="J19" s="56">
        <v>0</v>
      </c>
      <c r="K19" s="56">
        <v>0</v>
      </c>
      <c r="L19" s="56">
        <v>0</v>
      </c>
      <c r="M19" s="56">
        <v>0.34675499999999998</v>
      </c>
      <c r="N19" s="56">
        <v>0</v>
      </c>
      <c r="O19" s="56">
        <v>0.36726900000000001</v>
      </c>
      <c r="P19" s="56">
        <v>0</v>
      </c>
      <c r="Q19" s="56">
        <v>28.438319</v>
      </c>
      <c r="R19" s="56">
        <v>18.205932000000001</v>
      </c>
      <c r="S19" s="56">
        <v>8.0951999999999996E-2</v>
      </c>
      <c r="T19" s="56">
        <v>2.685705</v>
      </c>
      <c r="U19" s="56">
        <v>0</v>
      </c>
      <c r="V19" s="56">
        <v>0</v>
      </c>
      <c r="W19" s="56">
        <v>5.0000000000000001E-4</v>
      </c>
    </row>
    <row r="20" spans="1:23">
      <c r="A20" s="46" t="s">
        <v>100</v>
      </c>
      <c r="B20" s="89">
        <v>418.20969400000001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272.23704300000003</v>
      </c>
      <c r="I20" s="56">
        <v>68.425324000000003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7.4217000000000005E-2</v>
      </c>
      <c r="P20" s="56">
        <v>0</v>
      </c>
      <c r="Q20" s="56">
        <v>71.224416000000005</v>
      </c>
      <c r="R20" s="56">
        <v>6.0419409999999996</v>
      </c>
      <c r="S20" s="56">
        <v>4.4999999999999998E-2</v>
      </c>
      <c r="T20" s="56">
        <v>0.120813</v>
      </c>
      <c r="U20" s="56">
        <v>0</v>
      </c>
      <c r="V20" s="56">
        <v>0</v>
      </c>
      <c r="W20" s="56">
        <v>4.0939999999999997E-2</v>
      </c>
    </row>
    <row r="21" spans="1:23">
      <c r="A21" s="46" t="s">
        <v>128</v>
      </c>
      <c r="B21" s="89">
        <v>380.68459700000005</v>
      </c>
      <c r="C21" s="56">
        <v>0.46449699999999999</v>
      </c>
      <c r="D21" s="56">
        <v>0.73741699999999999</v>
      </c>
      <c r="E21" s="56">
        <v>0.84429799999999999</v>
      </c>
      <c r="F21" s="56">
        <v>0.455017</v>
      </c>
      <c r="G21" s="56">
        <v>1.149049</v>
      </c>
      <c r="H21" s="56">
        <v>67.035315999999995</v>
      </c>
      <c r="I21" s="56">
        <v>248.14452600000001</v>
      </c>
      <c r="J21" s="56">
        <v>0</v>
      </c>
      <c r="K21" s="56">
        <v>4.4999999999999997E-3</v>
      </c>
      <c r="L21" s="56">
        <v>8.9169999999999996E-3</v>
      </c>
      <c r="M21" s="56">
        <v>1.565291</v>
      </c>
      <c r="N21" s="56">
        <v>0</v>
      </c>
      <c r="O21" s="56">
        <v>0</v>
      </c>
      <c r="P21" s="56">
        <v>5.5671350000000004</v>
      </c>
      <c r="Q21" s="56">
        <v>4.7424939999999998</v>
      </c>
      <c r="R21" s="56">
        <v>4.0846E-2</v>
      </c>
      <c r="S21" s="56">
        <v>49.863543999999997</v>
      </c>
      <c r="T21" s="56">
        <v>0</v>
      </c>
      <c r="U21" s="56">
        <v>0</v>
      </c>
      <c r="V21" s="56">
        <v>0</v>
      </c>
      <c r="W21" s="56">
        <v>6.1749999999999999E-2</v>
      </c>
    </row>
    <row r="22" spans="1:23">
      <c r="A22" s="46" t="s">
        <v>126</v>
      </c>
      <c r="B22" s="89">
        <v>373.677999</v>
      </c>
      <c r="C22" s="56">
        <v>0</v>
      </c>
      <c r="D22" s="56">
        <v>1.023752</v>
      </c>
      <c r="E22" s="56">
        <v>0.88768999999999998</v>
      </c>
      <c r="F22" s="56">
        <v>13.237603</v>
      </c>
      <c r="G22" s="56">
        <v>9.3554999999999999E-2</v>
      </c>
      <c r="H22" s="56">
        <v>314.17769600000003</v>
      </c>
      <c r="I22" s="56">
        <v>43.125968</v>
      </c>
      <c r="J22" s="56">
        <v>0</v>
      </c>
      <c r="K22" s="56">
        <v>0</v>
      </c>
      <c r="L22" s="56">
        <v>0.10742599999999999</v>
      </c>
      <c r="M22" s="56">
        <v>0.13971500000000001</v>
      </c>
      <c r="N22" s="56">
        <v>0</v>
      </c>
      <c r="O22" s="56">
        <v>0</v>
      </c>
      <c r="P22" s="56">
        <v>0</v>
      </c>
      <c r="Q22" s="56">
        <v>0.48427900000000002</v>
      </c>
      <c r="R22" s="56">
        <v>8.0699999999999994E-2</v>
      </c>
      <c r="S22" s="56">
        <v>0</v>
      </c>
      <c r="T22" s="56">
        <v>0</v>
      </c>
      <c r="U22" s="56">
        <v>0</v>
      </c>
      <c r="V22" s="56">
        <v>0.17935000000000001</v>
      </c>
      <c r="W22" s="56">
        <v>0.140265</v>
      </c>
    </row>
    <row r="23" spans="1:23">
      <c r="A23" s="46" t="s">
        <v>107</v>
      </c>
      <c r="B23" s="89">
        <v>368.50159600000006</v>
      </c>
      <c r="C23" s="56">
        <v>47.616655000000002</v>
      </c>
      <c r="D23" s="56">
        <v>9.3819909999999993</v>
      </c>
      <c r="E23" s="56">
        <v>4.9356499999999999</v>
      </c>
      <c r="F23" s="56">
        <v>33.267091999999998</v>
      </c>
      <c r="G23" s="56">
        <v>13.862056000000001</v>
      </c>
      <c r="H23" s="56">
        <v>80.729977000000005</v>
      </c>
      <c r="I23" s="56">
        <v>32.830029000000003</v>
      </c>
      <c r="J23" s="56">
        <v>0.15328</v>
      </c>
      <c r="K23" s="56">
        <v>5.4615539999999996</v>
      </c>
      <c r="L23" s="56">
        <v>8.4031110000000009</v>
      </c>
      <c r="M23" s="56">
        <v>5.2296659999999999</v>
      </c>
      <c r="N23" s="56">
        <v>0.58630499999999997</v>
      </c>
      <c r="O23" s="56">
        <v>11.460991999999999</v>
      </c>
      <c r="P23" s="56">
        <v>0.97023199999999998</v>
      </c>
      <c r="Q23" s="56">
        <v>42.512177999999999</v>
      </c>
      <c r="R23" s="56">
        <v>33.085295000000002</v>
      </c>
      <c r="S23" s="56">
        <v>11.584334</v>
      </c>
      <c r="T23" s="56">
        <v>16.452707</v>
      </c>
      <c r="U23" s="56">
        <v>0</v>
      </c>
      <c r="V23" s="56">
        <v>9.4323689999999996</v>
      </c>
      <c r="W23" s="56">
        <v>0.54612300000000003</v>
      </c>
    </row>
    <row r="24" spans="1:23">
      <c r="A24" s="46" t="s">
        <v>114</v>
      </c>
      <c r="B24" s="89">
        <v>357.73351200000008</v>
      </c>
      <c r="C24" s="56">
        <v>8.2412340000000004</v>
      </c>
      <c r="D24" s="56">
        <v>0</v>
      </c>
      <c r="E24" s="56">
        <v>0</v>
      </c>
      <c r="F24" s="56">
        <v>0</v>
      </c>
      <c r="G24" s="56">
        <v>0</v>
      </c>
      <c r="H24" s="56">
        <v>144.67917199999999</v>
      </c>
      <c r="I24" s="56">
        <v>143.45617200000001</v>
      </c>
      <c r="J24" s="56">
        <v>0</v>
      </c>
      <c r="K24" s="56">
        <v>8.3999999999999995E-5</v>
      </c>
      <c r="L24" s="56">
        <v>0.84774300000000002</v>
      </c>
      <c r="M24" s="56">
        <v>2.2292160000000001</v>
      </c>
      <c r="N24" s="56">
        <v>0</v>
      </c>
      <c r="O24" s="56">
        <v>3.0213420000000002</v>
      </c>
      <c r="P24" s="56">
        <v>0</v>
      </c>
      <c r="Q24" s="56">
        <v>21.452348000000001</v>
      </c>
      <c r="R24" s="56">
        <v>30.145261000000001</v>
      </c>
      <c r="S24" s="56">
        <v>3.3138450000000002</v>
      </c>
      <c r="T24" s="56">
        <v>0.296875</v>
      </c>
      <c r="U24" s="56">
        <v>0</v>
      </c>
      <c r="V24" s="56">
        <v>1.5E-3</v>
      </c>
      <c r="W24" s="56">
        <v>4.8719999999999999E-2</v>
      </c>
    </row>
    <row r="25" spans="1:23">
      <c r="A25" s="46" t="s">
        <v>135</v>
      </c>
      <c r="B25" s="89">
        <v>321.70998100000003</v>
      </c>
      <c r="C25" s="56">
        <v>25.533380999999999</v>
      </c>
      <c r="D25" s="56">
        <v>5.6210319999999996</v>
      </c>
      <c r="E25" s="56">
        <v>7.9129300000000002</v>
      </c>
      <c r="F25" s="56">
        <v>73.875546999999997</v>
      </c>
      <c r="G25" s="56">
        <v>3.331169</v>
      </c>
      <c r="H25" s="56">
        <v>11.97527</v>
      </c>
      <c r="I25" s="56">
        <v>103.988739</v>
      </c>
      <c r="J25" s="56">
        <v>9.6435000000000007E-2</v>
      </c>
      <c r="K25" s="56">
        <v>9.2319949999999995</v>
      </c>
      <c r="L25" s="56">
        <v>9.7185590000000008</v>
      </c>
      <c r="M25" s="56">
        <v>12.473671</v>
      </c>
      <c r="N25" s="56">
        <v>0.30452099999999999</v>
      </c>
      <c r="O25" s="56">
        <v>8.6996280000000006</v>
      </c>
      <c r="P25" s="56">
        <v>1.0319999999999999E-2</v>
      </c>
      <c r="Q25" s="56">
        <v>18.748487999999998</v>
      </c>
      <c r="R25" s="56">
        <v>8.7492429999999999</v>
      </c>
      <c r="S25" s="56">
        <v>5.4244649999999996</v>
      </c>
      <c r="T25" s="56">
        <v>0.14438500000000001</v>
      </c>
      <c r="U25" s="56">
        <v>0</v>
      </c>
      <c r="V25" s="56">
        <v>15.706899999999999</v>
      </c>
      <c r="W25" s="56">
        <v>0.163303</v>
      </c>
    </row>
    <row r="26" spans="1:23">
      <c r="A26" s="46" t="s">
        <v>131</v>
      </c>
      <c r="B26" s="89">
        <v>321.59904299999999</v>
      </c>
      <c r="C26" s="56">
        <v>34.467995000000002</v>
      </c>
      <c r="D26" s="56">
        <v>2.5890949999999999</v>
      </c>
      <c r="E26" s="56">
        <v>1.417826</v>
      </c>
      <c r="F26" s="56">
        <v>37.914203000000001</v>
      </c>
      <c r="G26" s="56">
        <v>1.7521009999999999</v>
      </c>
      <c r="H26" s="56">
        <v>59.727055999999997</v>
      </c>
      <c r="I26" s="56">
        <v>42.684334</v>
      </c>
      <c r="J26" s="56">
        <v>6.9070999999999994E-2</v>
      </c>
      <c r="K26" s="56">
        <v>8.3210999999999993E-2</v>
      </c>
      <c r="L26" s="56">
        <v>4.5917820000000003</v>
      </c>
      <c r="M26" s="56">
        <v>1.5667599999999999</v>
      </c>
      <c r="N26" s="56">
        <v>3.1942999999999999E-2</v>
      </c>
      <c r="O26" s="56">
        <v>6.0429870000000001</v>
      </c>
      <c r="P26" s="56">
        <v>0.21134500000000001</v>
      </c>
      <c r="Q26" s="56">
        <v>37.723517999999999</v>
      </c>
      <c r="R26" s="56">
        <v>23.488394</v>
      </c>
      <c r="S26" s="56">
        <v>51.100197999999999</v>
      </c>
      <c r="T26" s="56">
        <v>1.9771860000000001</v>
      </c>
      <c r="U26" s="56">
        <v>0</v>
      </c>
      <c r="V26" s="56">
        <v>14.106287</v>
      </c>
      <c r="W26" s="56">
        <v>5.3751E-2</v>
      </c>
    </row>
    <row r="27" spans="1:23">
      <c r="A27" s="46" t="s">
        <v>109</v>
      </c>
      <c r="B27" s="89">
        <v>305.771817</v>
      </c>
      <c r="C27" s="56">
        <v>0</v>
      </c>
      <c r="D27" s="56">
        <v>0</v>
      </c>
      <c r="E27" s="56">
        <v>0</v>
      </c>
      <c r="F27" s="56">
        <v>0</v>
      </c>
      <c r="G27" s="56">
        <v>2.385E-2</v>
      </c>
      <c r="H27" s="56">
        <v>95.709802999999994</v>
      </c>
      <c r="I27" s="56">
        <v>133.205761</v>
      </c>
      <c r="J27" s="56">
        <v>9.0331999999999996E-2</v>
      </c>
      <c r="K27" s="56">
        <v>1.3200000000000001E-4</v>
      </c>
      <c r="L27" s="56">
        <v>0.39419900000000002</v>
      </c>
      <c r="M27" s="56">
        <v>3.5687440000000001</v>
      </c>
      <c r="N27" s="56">
        <v>0</v>
      </c>
      <c r="O27" s="56">
        <v>0.15274499999999999</v>
      </c>
      <c r="P27" s="56">
        <v>0</v>
      </c>
      <c r="Q27" s="56">
        <v>52.596420000000002</v>
      </c>
      <c r="R27" s="56">
        <v>11.266330999999999</v>
      </c>
      <c r="S27" s="56">
        <v>8.2630040000000005</v>
      </c>
      <c r="T27" s="56">
        <v>0.48658400000000002</v>
      </c>
      <c r="U27" s="56">
        <v>0</v>
      </c>
      <c r="V27" s="56">
        <v>0</v>
      </c>
      <c r="W27" s="56">
        <v>1.3912000000000001E-2</v>
      </c>
    </row>
    <row r="28" spans="1:23">
      <c r="A28" s="46" t="s">
        <v>132</v>
      </c>
      <c r="B28" s="89">
        <v>304.07566600000001</v>
      </c>
      <c r="C28" s="56">
        <v>16.007287999999999</v>
      </c>
      <c r="D28" s="56">
        <v>3.3056390000000002</v>
      </c>
      <c r="E28" s="56">
        <v>0.28305000000000002</v>
      </c>
      <c r="F28" s="56">
        <v>51.903886999999997</v>
      </c>
      <c r="G28" s="56">
        <v>7.9421000000000005E-2</v>
      </c>
      <c r="H28" s="56">
        <v>22.063361</v>
      </c>
      <c r="I28" s="56">
        <v>19.383772</v>
      </c>
      <c r="J28" s="56">
        <v>0</v>
      </c>
      <c r="K28" s="56">
        <v>1.5910000000000001E-2</v>
      </c>
      <c r="L28" s="56">
        <v>13.191437000000001</v>
      </c>
      <c r="M28" s="56">
        <v>0.91829300000000003</v>
      </c>
      <c r="N28" s="56">
        <v>0.01</v>
      </c>
      <c r="O28" s="56">
        <v>7.9345660000000002</v>
      </c>
      <c r="P28" s="56">
        <v>0</v>
      </c>
      <c r="Q28" s="56">
        <v>99.822537999999994</v>
      </c>
      <c r="R28" s="56">
        <v>54.062196999999998</v>
      </c>
      <c r="S28" s="56">
        <v>4.9294799999999999</v>
      </c>
      <c r="T28" s="56">
        <v>1.701263</v>
      </c>
      <c r="U28" s="56">
        <v>0</v>
      </c>
      <c r="V28" s="56">
        <v>8.4614469999999997</v>
      </c>
      <c r="W28" s="56">
        <v>2.117E-3</v>
      </c>
    </row>
    <row r="29" spans="1:23">
      <c r="A29" s="46" t="s">
        <v>99</v>
      </c>
      <c r="B29" s="89">
        <v>296.13235500000002</v>
      </c>
      <c r="C29" s="56">
        <v>0</v>
      </c>
      <c r="D29" s="56">
        <v>0.227131</v>
      </c>
      <c r="E29" s="56">
        <v>0</v>
      </c>
      <c r="F29" s="56">
        <v>0</v>
      </c>
      <c r="G29" s="56">
        <v>0</v>
      </c>
      <c r="H29" s="56">
        <v>121.353979</v>
      </c>
      <c r="I29" s="56">
        <v>49.448849000000003</v>
      </c>
      <c r="J29" s="56">
        <v>0</v>
      </c>
      <c r="K29" s="56">
        <v>0</v>
      </c>
      <c r="L29" s="56">
        <v>0</v>
      </c>
      <c r="M29" s="56">
        <v>0.727827</v>
      </c>
      <c r="N29" s="56">
        <v>0</v>
      </c>
      <c r="O29" s="56">
        <v>0</v>
      </c>
      <c r="P29" s="56">
        <v>0</v>
      </c>
      <c r="Q29" s="56">
        <v>119.54273499999999</v>
      </c>
      <c r="R29" s="56">
        <v>2.1641430000000001</v>
      </c>
      <c r="S29" s="56">
        <v>8.5944000000000007E-2</v>
      </c>
      <c r="T29" s="56">
        <v>2.5795149999999998</v>
      </c>
      <c r="U29" s="56">
        <v>0</v>
      </c>
      <c r="V29" s="56">
        <v>0</v>
      </c>
      <c r="W29" s="56">
        <v>2.232E-3</v>
      </c>
    </row>
    <row r="30" spans="1:23">
      <c r="A30" s="46" t="s">
        <v>119</v>
      </c>
      <c r="B30" s="89">
        <v>256.57793600000002</v>
      </c>
      <c r="C30" s="56">
        <v>1.2771490000000001</v>
      </c>
      <c r="D30" s="56">
        <v>0</v>
      </c>
      <c r="E30" s="56">
        <v>0</v>
      </c>
      <c r="F30" s="56">
        <v>0.16337299999999999</v>
      </c>
      <c r="G30" s="56">
        <v>6.3156179999999997</v>
      </c>
      <c r="H30" s="56">
        <v>133.36254199999999</v>
      </c>
      <c r="I30" s="56">
        <v>91.751656999999994</v>
      </c>
      <c r="J30" s="56">
        <v>0</v>
      </c>
      <c r="K30" s="56">
        <v>0</v>
      </c>
      <c r="L30" s="56">
        <v>7.4999999999999997E-2</v>
      </c>
      <c r="M30" s="56">
        <v>0.85544299999999995</v>
      </c>
      <c r="N30" s="56">
        <v>0</v>
      </c>
      <c r="O30" s="56">
        <v>2.4596990000000001</v>
      </c>
      <c r="P30" s="56">
        <v>0</v>
      </c>
      <c r="Q30" s="56">
        <v>13.563426</v>
      </c>
      <c r="R30" s="56">
        <v>3.4889860000000001</v>
      </c>
      <c r="S30" s="56">
        <v>0</v>
      </c>
      <c r="T30" s="56">
        <v>3.1701839999999999</v>
      </c>
      <c r="U30" s="56">
        <v>0</v>
      </c>
      <c r="V30" s="56">
        <v>4.6350000000000002E-2</v>
      </c>
      <c r="W30" s="56">
        <v>4.8508999999999997E-2</v>
      </c>
    </row>
    <row r="31" spans="1:23">
      <c r="A31" s="46" t="s">
        <v>138</v>
      </c>
      <c r="B31" s="89">
        <v>221.30311399999999</v>
      </c>
      <c r="C31" s="56">
        <v>0</v>
      </c>
      <c r="D31" s="56">
        <v>3.0000000000000001E-3</v>
      </c>
      <c r="E31" s="56">
        <v>0</v>
      </c>
      <c r="F31" s="56">
        <v>0</v>
      </c>
      <c r="G31" s="56">
        <v>0</v>
      </c>
      <c r="H31" s="56">
        <v>2.0439999999999998E-3</v>
      </c>
      <c r="I31" s="56">
        <v>9.7140000000000004E-3</v>
      </c>
      <c r="J31" s="56">
        <v>0.455405</v>
      </c>
      <c r="K31" s="56">
        <v>2.0839999999999999E-3</v>
      </c>
      <c r="L31" s="56">
        <v>0</v>
      </c>
      <c r="M31" s="56">
        <v>8.0999999999999996E-3</v>
      </c>
      <c r="N31" s="56">
        <v>0</v>
      </c>
      <c r="O31" s="56">
        <v>9.3671000000000004E-2</v>
      </c>
      <c r="P31" s="56">
        <v>198.57858999999999</v>
      </c>
      <c r="Q31" s="56">
        <v>5.3703750000000001</v>
      </c>
      <c r="R31" s="56">
        <v>0.527501</v>
      </c>
      <c r="S31" s="56">
        <v>2.6422370000000002</v>
      </c>
      <c r="T31" s="56">
        <v>13.593021</v>
      </c>
      <c r="U31" s="56">
        <v>0</v>
      </c>
      <c r="V31" s="56">
        <v>4.8580000000000003E-3</v>
      </c>
      <c r="W31" s="56">
        <v>1.2514000000000001E-2</v>
      </c>
    </row>
    <row r="32" spans="1:23">
      <c r="A32" s="46" t="s">
        <v>139</v>
      </c>
      <c r="B32" s="89">
        <v>218.42800499999998</v>
      </c>
      <c r="C32" s="56">
        <v>0</v>
      </c>
      <c r="D32" s="56">
        <v>0</v>
      </c>
      <c r="E32" s="56">
        <v>0.27938200000000002</v>
      </c>
      <c r="F32" s="56">
        <v>4.5048250000000003</v>
      </c>
      <c r="G32" s="56">
        <v>0</v>
      </c>
      <c r="H32" s="56">
        <v>76.984842999999998</v>
      </c>
      <c r="I32" s="56">
        <v>136.13258500000001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0.11928</v>
      </c>
      <c r="P32" s="56">
        <v>0</v>
      </c>
      <c r="Q32" s="56">
        <v>0</v>
      </c>
      <c r="R32" s="56">
        <v>0.21640200000000001</v>
      </c>
      <c r="S32" s="56">
        <v>0</v>
      </c>
      <c r="T32" s="56">
        <v>0.190688</v>
      </c>
      <c r="U32" s="56">
        <v>0</v>
      </c>
      <c r="V32" s="56">
        <v>0</v>
      </c>
      <c r="W32" s="56">
        <v>0</v>
      </c>
    </row>
    <row r="33" spans="1:23">
      <c r="A33" s="46" t="s">
        <v>110</v>
      </c>
      <c r="B33" s="89">
        <v>206.61591399999998</v>
      </c>
      <c r="C33" s="56">
        <v>0</v>
      </c>
      <c r="D33" s="56">
        <v>0.41411100000000001</v>
      </c>
      <c r="E33" s="56">
        <v>25.158868999999999</v>
      </c>
      <c r="F33" s="56">
        <v>0.11057599999999999</v>
      </c>
      <c r="G33" s="56">
        <v>0.12407899999999999</v>
      </c>
      <c r="H33" s="56">
        <v>103.312291</v>
      </c>
      <c r="I33" s="56">
        <v>46.833765999999997</v>
      </c>
      <c r="J33" s="56">
        <v>0</v>
      </c>
      <c r="K33" s="56">
        <v>7.85E-4</v>
      </c>
      <c r="L33" s="56">
        <v>1.5188999999999999E-2</v>
      </c>
      <c r="M33" s="56">
        <v>7.083113</v>
      </c>
      <c r="N33" s="56">
        <v>0</v>
      </c>
      <c r="O33" s="56">
        <v>0.56488899999999997</v>
      </c>
      <c r="P33" s="56">
        <v>0</v>
      </c>
      <c r="Q33" s="56">
        <v>8.1557519999999997</v>
      </c>
      <c r="R33" s="56">
        <v>6.0697489999999998</v>
      </c>
      <c r="S33" s="56">
        <v>0.41919800000000002</v>
      </c>
      <c r="T33" s="56">
        <v>8.2873560000000008</v>
      </c>
      <c r="U33" s="56">
        <v>0</v>
      </c>
      <c r="V33" s="56">
        <v>5.0100000000000003E-4</v>
      </c>
      <c r="W33" s="56">
        <v>6.5689999999999998E-2</v>
      </c>
    </row>
    <row r="34" spans="1:23">
      <c r="A34" s="46" t="s">
        <v>134</v>
      </c>
      <c r="B34" s="89">
        <v>201.46547500000003</v>
      </c>
      <c r="C34" s="56">
        <v>8.0000000000000004E-4</v>
      </c>
      <c r="D34" s="56">
        <v>0.18804499999999999</v>
      </c>
      <c r="E34" s="56">
        <v>4.0954899999999999</v>
      </c>
      <c r="F34" s="56">
        <v>0.17970700000000001</v>
      </c>
      <c r="G34" s="56">
        <v>0.31113800000000003</v>
      </c>
      <c r="H34" s="56">
        <v>0.57298099999999996</v>
      </c>
      <c r="I34" s="56">
        <v>34.078136999999998</v>
      </c>
      <c r="J34" s="56">
        <v>0</v>
      </c>
      <c r="K34" s="56">
        <v>3.8400000000000001E-3</v>
      </c>
      <c r="L34" s="56">
        <v>1.092444</v>
      </c>
      <c r="M34" s="56">
        <v>1.440178</v>
      </c>
      <c r="N34" s="56">
        <v>0</v>
      </c>
      <c r="O34" s="56">
        <v>1.305417</v>
      </c>
      <c r="P34" s="56">
        <v>0</v>
      </c>
      <c r="Q34" s="56">
        <v>32.791986999999999</v>
      </c>
      <c r="R34" s="56">
        <v>81.004929000000004</v>
      </c>
      <c r="S34" s="56">
        <v>42.707420999999997</v>
      </c>
      <c r="T34" s="56">
        <v>1.3917930000000001</v>
      </c>
      <c r="U34" s="56">
        <v>0</v>
      </c>
      <c r="V34" s="56">
        <v>1.4798E-2</v>
      </c>
      <c r="W34" s="56">
        <v>0.28637000000000001</v>
      </c>
    </row>
    <row r="35" spans="1:23">
      <c r="A35" s="46" t="s">
        <v>133</v>
      </c>
      <c r="B35" s="89">
        <v>176.01150899999993</v>
      </c>
      <c r="C35" s="56">
        <v>0.148622</v>
      </c>
      <c r="D35" s="56">
        <v>10.425443</v>
      </c>
      <c r="E35" s="56">
        <v>0</v>
      </c>
      <c r="F35" s="56">
        <v>0.12825</v>
      </c>
      <c r="G35" s="56">
        <v>0</v>
      </c>
      <c r="H35" s="56">
        <v>9.2387940000000004</v>
      </c>
      <c r="I35" s="56">
        <v>147.70700299999999</v>
      </c>
      <c r="J35" s="56">
        <v>0</v>
      </c>
      <c r="K35" s="56">
        <v>2.5379999999999999E-3</v>
      </c>
      <c r="L35" s="56">
        <v>3.5568499999999998</v>
      </c>
      <c r="M35" s="56">
        <v>0.79286999999999996</v>
      </c>
      <c r="N35" s="56">
        <v>0</v>
      </c>
      <c r="O35" s="56">
        <v>3.5690539999999999</v>
      </c>
      <c r="P35" s="56">
        <v>0</v>
      </c>
      <c r="Q35" s="56">
        <v>0.20099600000000001</v>
      </c>
      <c r="R35" s="56">
        <v>0.107561</v>
      </c>
      <c r="S35" s="56">
        <v>6.9999999999999999E-4</v>
      </c>
      <c r="T35" s="56">
        <v>0</v>
      </c>
      <c r="U35" s="56">
        <v>0</v>
      </c>
      <c r="V35" s="56">
        <v>3.5000000000000001E-3</v>
      </c>
      <c r="W35" s="56">
        <v>0.129328</v>
      </c>
    </row>
    <row r="36" spans="1:23">
      <c r="A36" s="46" t="s">
        <v>136</v>
      </c>
      <c r="B36" s="89">
        <v>172.09173299999998</v>
      </c>
      <c r="C36" s="56">
        <v>0.44750000000000001</v>
      </c>
      <c r="D36" s="56">
        <v>0.37346400000000002</v>
      </c>
      <c r="E36" s="56">
        <v>0</v>
      </c>
      <c r="F36" s="56">
        <v>18.356460999999999</v>
      </c>
      <c r="G36" s="56">
        <v>0</v>
      </c>
      <c r="H36" s="56">
        <v>24.621141000000001</v>
      </c>
      <c r="I36" s="56">
        <v>54.428493000000003</v>
      </c>
      <c r="J36" s="56">
        <v>0</v>
      </c>
      <c r="K36" s="56">
        <v>0.11625199999999999</v>
      </c>
      <c r="L36" s="56">
        <v>6.79732</v>
      </c>
      <c r="M36" s="56">
        <v>2.8167059999999999</v>
      </c>
      <c r="N36" s="56">
        <v>2.7472E-2</v>
      </c>
      <c r="O36" s="56">
        <v>1.4221900000000001</v>
      </c>
      <c r="P36" s="56">
        <v>0</v>
      </c>
      <c r="Q36" s="56">
        <v>1.756508</v>
      </c>
      <c r="R36" s="56">
        <v>14.077434999999999</v>
      </c>
      <c r="S36" s="56">
        <v>45.288615</v>
      </c>
      <c r="T36" s="56">
        <v>0</v>
      </c>
      <c r="U36" s="56">
        <v>0</v>
      </c>
      <c r="V36" s="56">
        <v>0.43280800000000003</v>
      </c>
      <c r="W36" s="56">
        <v>1.1293679999999999</v>
      </c>
    </row>
    <row r="37" spans="1:23">
      <c r="A37" s="46" t="s">
        <v>117</v>
      </c>
      <c r="B37" s="89">
        <v>169.06827899999999</v>
      </c>
      <c r="C37" s="56">
        <v>0</v>
      </c>
      <c r="D37" s="56">
        <v>0</v>
      </c>
      <c r="E37" s="56">
        <v>0</v>
      </c>
      <c r="F37" s="56">
        <v>0</v>
      </c>
      <c r="G37" s="56">
        <v>1.7250000000000001E-2</v>
      </c>
      <c r="H37" s="56">
        <v>116.76327499999999</v>
      </c>
      <c r="I37" s="56">
        <v>22.912292999999998</v>
      </c>
      <c r="J37" s="56">
        <v>0</v>
      </c>
      <c r="K37" s="56">
        <v>0</v>
      </c>
      <c r="L37" s="56">
        <v>4.5677000000000002E-2</v>
      </c>
      <c r="M37" s="56">
        <v>2.7547519999999999</v>
      </c>
      <c r="N37" s="56">
        <v>0</v>
      </c>
      <c r="O37" s="56">
        <v>0</v>
      </c>
      <c r="P37" s="56">
        <v>0</v>
      </c>
      <c r="Q37" s="56">
        <v>25.831849999999999</v>
      </c>
      <c r="R37" s="56">
        <v>0.33000400000000002</v>
      </c>
      <c r="S37" s="56">
        <v>3.6844000000000002E-2</v>
      </c>
      <c r="T37" s="56">
        <v>0</v>
      </c>
      <c r="U37" s="56">
        <v>0</v>
      </c>
      <c r="V37" s="56">
        <v>0.35436800000000002</v>
      </c>
      <c r="W37" s="56">
        <v>2.1965999999999999E-2</v>
      </c>
    </row>
    <row r="38" spans="1:23">
      <c r="A38" s="46" t="s">
        <v>104</v>
      </c>
      <c r="B38" s="89">
        <v>162.80205899999999</v>
      </c>
      <c r="C38" s="56">
        <v>0</v>
      </c>
      <c r="D38" s="56">
        <v>0</v>
      </c>
      <c r="E38" s="56">
        <v>0</v>
      </c>
      <c r="F38" s="56">
        <v>0</v>
      </c>
      <c r="G38" s="56">
        <v>0.38667000000000001</v>
      </c>
      <c r="H38" s="56">
        <v>91.194901000000002</v>
      </c>
      <c r="I38" s="56">
        <v>39.511474</v>
      </c>
      <c r="J38" s="56">
        <v>0</v>
      </c>
      <c r="K38" s="56">
        <v>0</v>
      </c>
      <c r="L38" s="56">
        <v>0</v>
      </c>
      <c r="M38" s="56">
        <v>0.80368200000000001</v>
      </c>
      <c r="N38" s="56">
        <v>0</v>
      </c>
      <c r="O38" s="56">
        <v>0</v>
      </c>
      <c r="P38" s="56">
        <v>0</v>
      </c>
      <c r="Q38" s="56">
        <v>30.496634</v>
      </c>
      <c r="R38" s="56">
        <v>0.37119799999999997</v>
      </c>
      <c r="S38" s="56">
        <v>0</v>
      </c>
      <c r="T38" s="56">
        <v>0</v>
      </c>
      <c r="U38" s="56">
        <v>0</v>
      </c>
      <c r="V38" s="56">
        <v>0</v>
      </c>
      <c r="W38" s="56">
        <v>3.7499999999999999E-2</v>
      </c>
    </row>
    <row r="39" spans="1:23">
      <c r="A39" s="46" t="s">
        <v>141</v>
      </c>
      <c r="B39" s="89">
        <v>157.25507599999997</v>
      </c>
      <c r="C39" s="56">
        <v>0</v>
      </c>
      <c r="D39" s="56">
        <v>0</v>
      </c>
      <c r="E39" s="56">
        <v>0</v>
      </c>
      <c r="F39" s="56">
        <v>3.3284250000000002</v>
      </c>
      <c r="G39" s="56">
        <v>0</v>
      </c>
      <c r="H39" s="56">
        <v>13.064002</v>
      </c>
      <c r="I39" s="56">
        <v>114.92139899999999</v>
      </c>
      <c r="J39" s="56">
        <v>0</v>
      </c>
      <c r="K39" s="56">
        <v>0</v>
      </c>
      <c r="L39" s="56">
        <v>15.605485</v>
      </c>
      <c r="M39" s="56">
        <v>2.3577910000000002</v>
      </c>
      <c r="N39" s="56">
        <v>0</v>
      </c>
      <c r="O39" s="56">
        <v>0.50750099999999998</v>
      </c>
      <c r="P39" s="56">
        <v>0</v>
      </c>
      <c r="Q39" s="56">
        <v>0.46284900000000001</v>
      </c>
      <c r="R39" s="56">
        <v>3.7961670000000001</v>
      </c>
      <c r="S39" s="56">
        <v>3.0724499999999999</v>
      </c>
      <c r="T39" s="56">
        <v>8.7470999999999993E-2</v>
      </c>
      <c r="U39" s="56">
        <v>0</v>
      </c>
      <c r="V39" s="56">
        <v>3.0000000000000001E-3</v>
      </c>
      <c r="W39" s="56">
        <v>4.8536000000000003E-2</v>
      </c>
    </row>
    <row r="40" spans="1:23">
      <c r="A40" s="46" t="s">
        <v>113</v>
      </c>
      <c r="B40" s="89">
        <v>148.87545000000003</v>
      </c>
      <c r="C40" s="56">
        <v>4.1288999999999998</v>
      </c>
      <c r="D40" s="56">
        <v>0.54523699999999997</v>
      </c>
      <c r="E40" s="56">
        <v>0</v>
      </c>
      <c r="F40" s="56">
        <v>7.1129999999999999E-2</v>
      </c>
      <c r="G40" s="56">
        <v>0</v>
      </c>
      <c r="H40" s="56">
        <v>81.279937000000004</v>
      </c>
      <c r="I40" s="56">
        <v>55.795836999999999</v>
      </c>
      <c r="J40" s="56">
        <v>1.13625</v>
      </c>
      <c r="K40" s="56">
        <v>0</v>
      </c>
      <c r="L40" s="56">
        <v>0</v>
      </c>
      <c r="M40" s="56">
        <v>4.4010410000000002</v>
      </c>
      <c r="N40" s="56">
        <v>0</v>
      </c>
      <c r="O40" s="56">
        <v>0.22112499999999999</v>
      </c>
      <c r="P40" s="56">
        <v>0</v>
      </c>
      <c r="Q40" s="56">
        <v>0.98745000000000005</v>
      </c>
      <c r="R40" s="56">
        <v>6.7990999999999996E-2</v>
      </c>
      <c r="S40" s="56">
        <v>0.12363300000000001</v>
      </c>
      <c r="T40" s="56">
        <v>3.271E-3</v>
      </c>
      <c r="U40" s="56">
        <v>0</v>
      </c>
      <c r="V40" s="56">
        <v>0</v>
      </c>
      <c r="W40" s="56">
        <v>0.113648</v>
      </c>
    </row>
    <row r="41" spans="1:23">
      <c r="A41" s="46" t="s">
        <v>143</v>
      </c>
      <c r="B41" s="89">
        <v>139.07747500000002</v>
      </c>
      <c r="C41" s="56">
        <v>3.9999999999999998E-6</v>
      </c>
      <c r="D41" s="56">
        <v>0.441973</v>
      </c>
      <c r="E41" s="56">
        <v>0</v>
      </c>
      <c r="F41" s="56">
        <v>5.2623999999999997E-2</v>
      </c>
      <c r="G41" s="56">
        <v>0</v>
      </c>
      <c r="H41" s="56">
        <v>12.226502</v>
      </c>
      <c r="I41" s="56">
        <v>5.2781120000000001</v>
      </c>
      <c r="J41" s="56">
        <v>1.191E-3</v>
      </c>
      <c r="K41" s="56">
        <v>0.43870999999999999</v>
      </c>
      <c r="L41" s="56">
        <v>3.4629999999999999E-3</v>
      </c>
      <c r="M41" s="56">
        <v>0.19899600000000001</v>
      </c>
      <c r="N41" s="56">
        <v>0.48175699999999999</v>
      </c>
      <c r="O41" s="56">
        <v>0</v>
      </c>
      <c r="P41" s="56">
        <v>2.9946009999999998</v>
      </c>
      <c r="Q41" s="56">
        <v>16.323681000000001</v>
      </c>
      <c r="R41" s="56">
        <v>69.928697999999997</v>
      </c>
      <c r="S41" s="56">
        <v>27.030155000000001</v>
      </c>
      <c r="T41" s="56">
        <v>3.5256069999999999</v>
      </c>
      <c r="U41" s="56">
        <v>0</v>
      </c>
      <c r="V41" s="56">
        <v>5.0179000000000001E-2</v>
      </c>
      <c r="W41" s="56">
        <v>0.10122200000000001</v>
      </c>
    </row>
    <row r="42" spans="1:23">
      <c r="A42" s="46" t="s">
        <v>144</v>
      </c>
      <c r="B42" s="89">
        <v>117.87988900000001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72.399214000000001</v>
      </c>
      <c r="I42" s="56">
        <v>43.895268000000002</v>
      </c>
      <c r="J42" s="56">
        <v>0.46249000000000001</v>
      </c>
      <c r="K42" s="56">
        <v>0</v>
      </c>
      <c r="L42" s="56">
        <v>0</v>
      </c>
      <c r="M42" s="56">
        <v>0.135994</v>
      </c>
      <c r="N42" s="56">
        <v>0</v>
      </c>
      <c r="O42" s="56">
        <v>0.97111800000000004</v>
      </c>
      <c r="P42" s="56">
        <v>0</v>
      </c>
      <c r="Q42" s="56">
        <v>0</v>
      </c>
      <c r="R42" s="56">
        <v>0</v>
      </c>
      <c r="S42" s="56">
        <v>2.5000000000000001E-3</v>
      </c>
      <c r="T42" s="56">
        <v>0</v>
      </c>
      <c r="U42" s="56">
        <v>0</v>
      </c>
      <c r="V42" s="56">
        <v>0</v>
      </c>
      <c r="W42" s="56">
        <v>1.3305000000000001E-2</v>
      </c>
    </row>
    <row r="43" spans="1:23">
      <c r="A43" s="46" t="s">
        <v>145</v>
      </c>
      <c r="B43" s="89">
        <v>116.391284</v>
      </c>
      <c r="C43" s="56">
        <v>0.15706200000000001</v>
      </c>
      <c r="D43" s="56">
        <v>5.0924999999999998E-2</v>
      </c>
      <c r="E43" s="56">
        <v>0</v>
      </c>
      <c r="F43" s="56">
        <v>0.34581600000000001</v>
      </c>
      <c r="G43" s="56">
        <v>0</v>
      </c>
      <c r="H43" s="56">
        <v>1.730162</v>
      </c>
      <c r="I43" s="56">
        <v>22.88466</v>
      </c>
      <c r="J43" s="56">
        <v>3.2591000000000002E-2</v>
      </c>
      <c r="K43" s="56">
        <v>0</v>
      </c>
      <c r="L43" s="56">
        <v>0</v>
      </c>
      <c r="M43" s="56">
        <v>0</v>
      </c>
      <c r="N43" s="56">
        <v>0</v>
      </c>
      <c r="O43" s="56">
        <v>0.117351</v>
      </c>
      <c r="P43" s="56">
        <v>0</v>
      </c>
      <c r="Q43" s="56">
        <v>2.0760679999999998</v>
      </c>
      <c r="R43" s="56">
        <v>60.798000999999999</v>
      </c>
      <c r="S43" s="56">
        <v>12.169299000000001</v>
      </c>
      <c r="T43" s="56">
        <v>16.022849999999998</v>
      </c>
      <c r="U43" s="56">
        <v>0</v>
      </c>
      <c r="V43" s="56">
        <v>0</v>
      </c>
      <c r="W43" s="56">
        <v>6.4989999999999996E-3</v>
      </c>
    </row>
    <row r="44" spans="1:23">
      <c r="A44" s="46" t="s">
        <v>129</v>
      </c>
      <c r="B44" s="89">
        <v>115.64633499999998</v>
      </c>
      <c r="C44" s="56">
        <v>8.1141000000000005E-2</v>
      </c>
      <c r="D44" s="56">
        <v>0.71536699999999998</v>
      </c>
      <c r="E44" s="56">
        <v>0</v>
      </c>
      <c r="F44" s="56">
        <v>9.4219530000000002</v>
      </c>
      <c r="G44" s="56">
        <v>3.5624000000000003E-2</v>
      </c>
      <c r="H44" s="56">
        <v>9.1692269999999994</v>
      </c>
      <c r="I44" s="56">
        <v>91.957785000000001</v>
      </c>
      <c r="J44" s="56">
        <v>0</v>
      </c>
      <c r="K44" s="56">
        <v>0</v>
      </c>
      <c r="L44" s="56">
        <v>3.1457570000000001</v>
      </c>
      <c r="M44" s="56">
        <v>0.17635700000000001</v>
      </c>
      <c r="N44" s="56">
        <v>0</v>
      </c>
      <c r="O44" s="56">
        <v>0.34204699999999999</v>
      </c>
      <c r="P44" s="56">
        <v>0</v>
      </c>
      <c r="Q44" s="56">
        <v>0.359122</v>
      </c>
      <c r="R44" s="56">
        <v>9.2502000000000001E-2</v>
      </c>
      <c r="S44" s="56">
        <v>0</v>
      </c>
      <c r="T44" s="56">
        <v>0</v>
      </c>
      <c r="U44" s="56">
        <v>0</v>
      </c>
      <c r="V44" s="56">
        <v>2.5100000000000001E-2</v>
      </c>
      <c r="W44" s="56">
        <v>0.12435300000000001</v>
      </c>
    </row>
    <row r="45" spans="1:23">
      <c r="A45" s="46" t="s">
        <v>140</v>
      </c>
      <c r="B45" s="89">
        <v>113.688119</v>
      </c>
      <c r="C45" s="56">
        <v>0.10344399999999999</v>
      </c>
      <c r="D45" s="56">
        <v>5.2500000000000003E-3</v>
      </c>
      <c r="E45" s="56">
        <v>0.13689599999999999</v>
      </c>
      <c r="F45" s="56">
        <v>8.5782999999999998E-2</v>
      </c>
      <c r="G45" s="56">
        <v>0</v>
      </c>
      <c r="H45" s="56">
        <v>89.937639000000004</v>
      </c>
      <c r="I45" s="56">
        <v>5.0817110000000003</v>
      </c>
      <c r="J45" s="56">
        <v>0</v>
      </c>
      <c r="K45" s="56">
        <v>0</v>
      </c>
      <c r="L45" s="56">
        <v>0</v>
      </c>
      <c r="M45" s="56">
        <v>3.0985529999999999</v>
      </c>
      <c r="N45" s="56">
        <v>0</v>
      </c>
      <c r="O45" s="56">
        <v>3.2526839999999999</v>
      </c>
      <c r="P45" s="56">
        <v>0</v>
      </c>
      <c r="Q45" s="56">
        <v>10.106062</v>
      </c>
      <c r="R45" s="56">
        <v>0.87109300000000001</v>
      </c>
      <c r="S45" s="56">
        <v>0</v>
      </c>
      <c r="T45" s="56">
        <v>0.89663499999999996</v>
      </c>
      <c r="U45" s="56">
        <v>0</v>
      </c>
      <c r="V45" s="56">
        <v>1.6049999999999998E-2</v>
      </c>
      <c r="W45" s="56">
        <v>9.6319000000000002E-2</v>
      </c>
    </row>
    <row r="46" spans="1:23">
      <c r="A46" s="46" t="s">
        <v>137</v>
      </c>
      <c r="B46" s="89">
        <v>109.00211599999999</v>
      </c>
      <c r="C46" s="56">
        <v>0</v>
      </c>
      <c r="D46" s="56">
        <v>0</v>
      </c>
      <c r="E46" s="56">
        <v>0</v>
      </c>
      <c r="F46" s="56">
        <v>0</v>
      </c>
      <c r="G46" s="56">
        <v>0.101588</v>
      </c>
      <c r="H46" s="56">
        <v>18.460917999999999</v>
      </c>
      <c r="I46" s="56">
        <v>82.484691999999995</v>
      </c>
      <c r="J46" s="56">
        <v>0</v>
      </c>
      <c r="K46" s="56">
        <v>0</v>
      </c>
      <c r="L46" s="56">
        <v>0.63212699999999999</v>
      </c>
      <c r="M46" s="56">
        <v>5.0250000000000003E-2</v>
      </c>
      <c r="N46" s="56">
        <v>0</v>
      </c>
      <c r="O46" s="56">
        <v>4.6133E-2</v>
      </c>
      <c r="P46" s="56">
        <v>0</v>
      </c>
      <c r="Q46" s="56">
        <v>7.0872539999999997</v>
      </c>
      <c r="R46" s="56">
        <v>9.9254999999999996E-2</v>
      </c>
      <c r="S46" s="56">
        <v>2.2049999999999999E-3</v>
      </c>
      <c r="T46" s="56">
        <v>1.8008E-2</v>
      </c>
      <c r="U46" s="56">
        <v>0</v>
      </c>
      <c r="V46" s="56">
        <v>0</v>
      </c>
      <c r="W46" s="56">
        <v>1.9685999999999999E-2</v>
      </c>
    </row>
    <row r="47" spans="1:23">
      <c r="A47" s="46" t="s">
        <v>146</v>
      </c>
      <c r="B47" s="89">
        <v>82.900337999999991</v>
      </c>
      <c r="C47" s="56">
        <v>0</v>
      </c>
      <c r="D47" s="56">
        <v>0</v>
      </c>
      <c r="E47" s="56">
        <v>0</v>
      </c>
      <c r="F47" s="56">
        <v>0</v>
      </c>
      <c r="G47" s="56">
        <v>0.39143800000000001</v>
      </c>
      <c r="H47" s="56">
        <v>74.924999999999997</v>
      </c>
      <c r="I47" s="56">
        <v>7.5838999999999999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</row>
    <row r="48" spans="1:23">
      <c r="A48" s="46" t="s">
        <v>108</v>
      </c>
      <c r="B48" s="89">
        <v>75.27882000000001</v>
      </c>
      <c r="C48" s="56">
        <v>0</v>
      </c>
      <c r="D48" s="56">
        <v>2E-3</v>
      </c>
      <c r="E48" s="56">
        <v>0</v>
      </c>
      <c r="F48" s="56">
        <v>1.50908</v>
      </c>
      <c r="G48" s="56">
        <v>6.5553119999999998</v>
      </c>
      <c r="H48" s="56">
        <v>0.46784399999999998</v>
      </c>
      <c r="I48" s="56">
        <v>10.80462</v>
      </c>
      <c r="J48" s="56">
        <v>1.3558000000000001E-2</v>
      </c>
      <c r="K48" s="56">
        <v>0</v>
      </c>
      <c r="L48" s="56">
        <v>9.2540999999999998E-2</v>
      </c>
      <c r="M48" s="56">
        <v>2.0848420000000001</v>
      </c>
      <c r="N48" s="56">
        <v>0.80357400000000001</v>
      </c>
      <c r="O48" s="56">
        <v>0.68059400000000003</v>
      </c>
      <c r="P48" s="56">
        <v>0</v>
      </c>
      <c r="Q48" s="56">
        <v>12.019113000000001</v>
      </c>
      <c r="R48" s="56">
        <v>3.1976019999999998</v>
      </c>
      <c r="S48" s="56">
        <v>34.487782000000003</v>
      </c>
      <c r="T48" s="56">
        <v>1.59528</v>
      </c>
      <c r="U48" s="56">
        <v>0.73460199999999998</v>
      </c>
      <c r="V48" s="56">
        <v>5.0916999999999997E-2</v>
      </c>
      <c r="W48" s="56">
        <v>0.179559</v>
      </c>
    </row>
    <row r="49" spans="1:23">
      <c r="A49" s="46" t="s">
        <v>121</v>
      </c>
      <c r="B49" s="89">
        <v>75.067667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2.2358180000000001</v>
      </c>
      <c r="I49" s="56">
        <v>72.401296000000002</v>
      </c>
      <c r="J49" s="56">
        <v>0</v>
      </c>
      <c r="K49" s="56">
        <v>0</v>
      </c>
      <c r="L49" s="56">
        <v>5.3617999999999999E-2</v>
      </c>
      <c r="M49" s="56">
        <v>0.17854900000000001</v>
      </c>
      <c r="N49" s="56">
        <v>0</v>
      </c>
      <c r="O49" s="56">
        <v>0</v>
      </c>
      <c r="P49" s="56">
        <v>0</v>
      </c>
      <c r="Q49" s="56">
        <v>0</v>
      </c>
      <c r="R49" s="56">
        <v>5.1305999999999997E-2</v>
      </c>
      <c r="S49" s="56">
        <v>0.14000000000000001</v>
      </c>
      <c r="T49" s="56">
        <v>0</v>
      </c>
      <c r="U49" s="56">
        <v>0</v>
      </c>
      <c r="V49" s="56">
        <v>0</v>
      </c>
      <c r="W49" s="56">
        <v>7.0800000000000004E-3</v>
      </c>
    </row>
    <row r="50" spans="1:23">
      <c r="A50" s="46" t="s">
        <v>149</v>
      </c>
      <c r="B50" s="89">
        <v>66.245981999999984</v>
      </c>
      <c r="C50" s="56">
        <v>0</v>
      </c>
      <c r="D50" s="56">
        <v>3.1410000000000001E-3</v>
      </c>
      <c r="E50" s="56">
        <v>0</v>
      </c>
      <c r="F50" s="56">
        <v>0</v>
      </c>
      <c r="G50" s="56">
        <v>5.3019889999999998</v>
      </c>
      <c r="H50" s="56">
        <v>0</v>
      </c>
      <c r="I50" s="56">
        <v>56.606155999999999</v>
      </c>
      <c r="J50" s="56">
        <v>0</v>
      </c>
      <c r="K50" s="56">
        <v>3.6359999999999999E-3</v>
      </c>
      <c r="L50" s="56">
        <v>0</v>
      </c>
      <c r="M50" s="56">
        <v>4.0577000000000002E-2</v>
      </c>
      <c r="N50" s="56">
        <v>0</v>
      </c>
      <c r="O50" s="56">
        <v>0</v>
      </c>
      <c r="P50" s="56">
        <v>0</v>
      </c>
      <c r="Q50" s="56">
        <v>0.85137200000000002</v>
      </c>
      <c r="R50" s="56">
        <v>3.43384</v>
      </c>
      <c r="S50" s="56">
        <v>3.5E-4</v>
      </c>
      <c r="T50" s="56">
        <v>0</v>
      </c>
      <c r="U50" s="56">
        <v>0</v>
      </c>
      <c r="V50" s="56">
        <v>0</v>
      </c>
      <c r="W50" s="56">
        <v>4.921E-3</v>
      </c>
    </row>
    <row r="51" spans="1:23">
      <c r="A51" s="46" t="s">
        <v>150</v>
      </c>
      <c r="B51" s="89">
        <v>65.267949000000002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3.5345249999999999</v>
      </c>
      <c r="I51" s="56">
        <v>49.704542000000004</v>
      </c>
      <c r="J51" s="56">
        <v>0</v>
      </c>
      <c r="K51" s="56">
        <v>0</v>
      </c>
      <c r="L51" s="56">
        <v>1.1916929999999999</v>
      </c>
      <c r="M51" s="56">
        <v>2.3387609999999999</v>
      </c>
      <c r="N51" s="56">
        <v>0</v>
      </c>
      <c r="O51" s="56">
        <v>0.32086500000000001</v>
      </c>
      <c r="P51" s="56">
        <v>0</v>
      </c>
      <c r="Q51" s="56">
        <v>4.7363689999999998</v>
      </c>
      <c r="R51" s="56">
        <v>0.13908300000000001</v>
      </c>
      <c r="S51" s="56">
        <v>2.9012760000000002</v>
      </c>
      <c r="T51" s="56">
        <v>0.13816800000000001</v>
      </c>
      <c r="U51" s="56">
        <v>0</v>
      </c>
      <c r="V51" s="56">
        <v>0.16425200000000001</v>
      </c>
      <c r="W51" s="56">
        <v>9.8415000000000002E-2</v>
      </c>
    </row>
    <row r="52" spans="1:23">
      <c r="A52" s="46" t="s">
        <v>147</v>
      </c>
      <c r="B52" s="89">
        <v>60.75338</v>
      </c>
      <c r="C52" s="56">
        <v>3.6889620000000001</v>
      </c>
      <c r="D52" s="56">
        <v>0.36099999999999999</v>
      </c>
      <c r="E52" s="56">
        <v>0</v>
      </c>
      <c r="F52" s="56">
        <v>0.88526899999999997</v>
      </c>
      <c r="G52" s="56">
        <v>1.92E-3</v>
      </c>
      <c r="H52" s="56">
        <v>1.784402</v>
      </c>
      <c r="I52" s="56">
        <v>0.82369999999999999</v>
      </c>
      <c r="J52" s="56">
        <v>2.1214170000000001</v>
      </c>
      <c r="K52" s="56">
        <v>0.99378599999999995</v>
      </c>
      <c r="L52" s="56">
        <v>0.29078199999999998</v>
      </c>
      <c r="M52" s="56">
        <v>0.58787999999999996</v>
      </c>
      <c r="N52" s="56">
        <v>3.8787000000000002E-2</v>
      </c>
      <c r="O52" s="56">
        <v>5.1968E-2</v>
      </c>
      <c r="P52" s="56">
        <v>0</v>
      </c>
      <c r="Q52" s="56">
        <v>5.0889689999999996</v>
      </c>
      <c r="R52" s="56">
        <v>3.9999699999999998</v>
      </c>
      <c r="S52" s="56">
        <v>38.802886000000001</v>
      </c>
      <c r="T52" s="56">
        <v>0.75681600000000004</v>
      </c>
      <c r="U52" s="56">
        <v>0</v>
      </c>
      <c r="V52" s="56">
        <v>0.33442300000000003</v>
      </c>
      <c r="W52" s="56">
        <v>0.14044300000000001</v>
      </c>
    </row>
    <row r="53" spans="1:23">
      <c r="A53" s="46" t="s">
        <v>152</v>
      </c>
      <c r="B53" s="89">
        <v>56.790926999999996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0.13009699999999999</v>
      </c>
      <c r="I53" s="56">
        <v>54.041218999999998</v>
      </c>
      <c r="J53" s="56">
        <v>0</v>
      </c>
      <c r="K53" s="56">
        <v>0.50785800000000003</v>
      </c>
      <c r="L53" s="56">
        <v>0</v>
      </c>
      <c r="M53" s="56">
        <v>0</v>
      </c>
      <c r="N53" s="56">
        <v>0</v>
      </c>
      <c r="O53" s="56">
        <v>0.19825899999999999</v>
      </c>
      <c r="P53" s="56">
        <v>0</v>
      </c>
      <c r="Q53" s="56">
        <v>0</v>
      </c>
      <c r="R53" s="56">
        <v>1.913494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</row>
    <row r="54" spans="1:23">
      <c r="A54" s="46" t="s">
        <v>151</v>
      </c>
      <c r="B54" s="89">
        <v>54.572456000000003</v>
      </c>
      <c r="C54" s="56">
        <v>3.8628930000000001</v>
      </c>
      <c r="D54" s="56">
        <v>3.5999999999999997E-2</v>
      </c>
      <c r="E54" s="56">
        <v>0</v>
      </c>
      <c r="F54" s="56">
        <v>7.9344919999999997</v>
      </c>
      <c r="G54" s="56">
        <v>0</v>
      </c>
      <c r="H54" s="56">
        <v>2.0968300000000002</v>
      </c>
      <c r="I54" s="56">
        <v>7.4175190000000004</v>
      </c>
      <c r="J54" s="56">
        <v>0</v>
      </c>
      <c r="K54" s="56">
        <v>0</v>
      </c>
      <c r="L54" s="56">
        <v>0</v>
      </c>
      <c r="M54" s="56">
        <v>0.28459899999999999</v>
      </c>
      <c r="N54" s="56">
        <v>0</v>
      </c>
      <c r="O54" s="56">
        <v>6.1747000000000003E-2</v>
      </c>
      <c r="P54" s="56">
        <v>0</v>
      </c>
      <c r="Q54" s="56">
        <v>0.129938</v>
      </c>
      <c r="R54" s="56">
        <v>0.51309000000000005</v>
      </c>
      <c r="S54" s="56">
        <v>32.230347999999999</v>
      </c>
      <c r="T54" s="56">
        <v>0</v>
      </c>
      <c r="U54" s="56">
        <v>0</v>
      </c>
      <c r="V54" s="56">
        <v>0</v>
      </c>
      <c r="W54" s="56">
        <v>5.0000000000000001E-3</v>
      </c>
    </row>
    <row r="55" spans="1:23">
      <c r="A55" s="46" t="s">
        <v>125</v>
      </c>
      <c r="B55" s="89">
        <v>49.892500000000013</v>
      </c>
      <c r="C55" s="56">
        <v>0.117602</v>
      </c>
      <c r="D55" s="56">
        <v>3.7499999999999999E-2</v>
      </c>
      <c r="E55" s="56">
        <v>0</v>
      </c>
      <c r="F55" s="56">
        <v>3.596263</v>
      </c>
      <c r="G55" s="56">
        <v>5.6827649999999998</v>
      </c>
      <c r="H55" s="56">
        <v>3.299042</v>
      </c>
      <c r="I55" s="56">
        <v>34.154673000000003</v>
      </c>
      <c r="J55" s="56">
        <v>5.4855000000000001E-2</v>
      </c>
      <c r="K55" s="56">
        <v>0</v>
      </c>
      <c r="L55" s="56">
        <v>0.12665699999999999</v>
      </c>
      <c r="M55" s="56">
        <v>1.17937</v>
      </c>
      <c r="N55" s="56">
        <v>5.4855000000000001E-2</v>
      </c>
      <c r="O55" s="56">
        <v>0.40422799999999998</v>
      </c>
      <c r="P55" s="56">
        <v>0</v>
      </c>
      <c r="Q55" s="56">
        <v>9.9839999999999998E-3</v>
      </c>
      <c r="R55" s="56">
        <v>1.134166</v>
      </c>
      <c r="S55" s="56">
        <v>0</v>
      </c>
      <c r="T55" s="56">
        <v>0</v>
      </c>
      <c r="U55" s="56">
        <v>0</v>
      </c>
      <c r="V55" s="56">
        <v>3.807E-2</v>
      </c>
      <c r="W55" s="56">
        <v>2.47E-3</v>
      </c>
    </row>
    <row r="56" spans="1:23">
      <c r="A56" s="46" t="s">
        <v>153</v>
      </c>
      <c r="B56" s="89">
        <v>45.250783000000006</v>
      </c>
      <c r="C56" s="56">
        <v>0</v>
      </c>
      <c r="D56" s="56">
        <v>0</v>
      </c>
      <c r="E56" s="56">
        <v>0</v>
      </c>
      <c r="F56" s="56">
        <v>0</v>
      </c>
      <c r="G56" s="56">
        <v>0.40993600000000002</v>
      </c>
      <c r="H56" s="56">
        <v>35.058171999999999</v>
      </c>
      <c r="I56" s="56">
        <v>2.8398680000000001</v>
      </c>
      <c r="J56" s="56">
        <v>0</v>
      </c>
      <c r="K56" s="56">
        <v>0</v>
      </c>
      <c r="L56" s="56">
        <v>0</v>
      </c>
      <c r="M56" s="56">
        <v>2.9087190000000001</v>
      </c>
      <c r="N56" s="56">
        <v>0</v>
      </c>
      <c r="O56" s="56">
        <v>2.2257950000000002</v>
      </c>
      <c r="P56" s="56">
        <v>0</v>
      </c>
      <c r="Q56" s="56">
        <v>2.1846999999999998E-2</v>
      </c>
      <c r="R56" s="56">
        <v>2.7311999999999999E-2</v>
      </c>
      <c r="S56" s="56">
        <v>1.751134</v>
      </c>
      <c r="T56" s="56">
        <v>0</v>
      </c>
      <c r="U56" s="56">
        <v>0</v>
      </c>
      <c r="V56" s="56">
        <v>0</v>
      </c>
      <c r="W56" s="56">
        <v>8.0000000000000002E-3</v>
      </c>
    </row>
    <row r="57" spans="1:23">
      <c r="A57" s="46" t="s">
        <v>130</v>
      </c>
      <c r="B57" s="89">
        <v>45.177406000000005</v>
      </c>
      <c r="C57" s="56">
        <v>3.5506000000000002</v>
      </c>
      <c r="D57" s="56">
        <v>0.182</v>
      </c>
      <c r="E57" s="56">
        <v>2.0836769999999998</v>
      </c>
      <c r="F57" s="56">
        <v>2.2870330000000001</v>
      </c>
      <c r="G57" s="56">
        <v>8.0750000000000006E-3</v>
      </c>
      <c r="H57" s="56">
        <v>8.9316429999999993</v>
      </c>
      <c r="I57" s="56">
        <v>19.371566999999999</v>
      </c>
      <c r="J57" s="56">
        <v>0</v>
      </c>
      <c r="K57" s="56">
        <v>8.4719000000000003E-2</v>
      </c>
      <c r="L57" s="56">
        <v>0.49918400000000002</v>
      </c>
      <c r="M57" s="56">
        <v>9.4048999999999994E-2</v>
      </c>
      <c r="N57" s="56">
        <v>0</v>
      </c>
      <c r="O57" s="56">
        <v>0.79358399999999996</v>
      </c>
      <c r="P57" s="56">
        <v>0</v>
      </c>
      <c r="Q57" s="56">
        <v>0.457372</v>
      </c>
      <c r="R57" s="56">
        <v>0.71695500000000001</v>
      </c>
      <c r="S57" s="56">
        <v>5.7328739999999998</v>
      </c>
      <c r="T57" s="56">
        <v>0</v>
      </c>
      <c r="U57" s="56">
        <v>0</v>
      </c>
      <c r="V57" s="56">
        <v>0.30874200000000002</v>
      </c>
      <c r="W57" s="56">
        <v>7.5331999999999996E-2</v>
      </c>
    </row>
    <row r="58" spans="1:23">
      <c r="A58" s="46" t="s">
        <v>155</v>
      </c>
      <c r="B58" s="89">
        <v>42.057001999999997</v>
      </c>
      <c r="C58" s="56">
        <v>0.21270600000000001</v>
      </c>
      <c r="D58" s="56">
        <v>0</v>
      </c>
      <c r="E58" s="56">
        <v>0</v>
      </c>
      <c r="F58" s="56">
        <v>1.025506</v>
      </c>
      <c r="G58" s="56">
        <v>6.5332420000000004</v>
      </c>
      <c r="H58" s="56">
        <v>1.13022</v>
      </c>
      <c r="I58" s="56">
        <v>30.705598999999999</v>
      </c>
      <c r="J58" s="56">
        <v>0</v>
      </c>
      <c r="K58" s="56">
        <v>2E-3</v>
      </c>
      <c r="L58" s="56">
        <v>0</v>
      </c>
      <c r="M58" s="56">
        <v>9.1440999999999995E-2</v>
      </c>
      <c r="N58" s="56">
        <v>0</v>
      </c>
      <c r="O58" s="56">
        <v>0</v>
      </c>
      <c r="P58" s="56">
        <v>0</v>
      </c>
      <c r="Q58" s="56">
        <v>2.7499999999999998E-3</v>
      </c>
      <c r="R58" s="56">
        <v>2.3318159999999999</v>
      </c>
      <c r="S58" s="56">
        <v>0</v>
      </c>
      <c r="T58" s="56">
        <v>0</v>
      </c>
      <c r="U58" s="56">
        <v>0</v>
      </c>
      <c r="V58" s="56">
        <v>6.6E-3</v>
      </c>
      <c r="W58" s="56">
        <v>1.5122E-2</v>
      </c>
    </row>
    <row r="59" spans="1:23">
      <c r="A59" s="46" t="s">
        <v>154</v>
      </c>
      <c r="B59" s="89">
        <v>42.007516999999993</v>
      </c>
      <c r="C59" s="56">
        <v>2.4755910000000001</v>
      </c>
      <c r="D59" s="56">
        <v>0</v>
      </c>
      <c r="E59" s="56">
        <v>1.320597</v>
      </c>
      <c r="F59" s="56">
        <v>1.0937220000000001</v>
      </c>
      <c r="G59" s="56">
        <v>0</v>
      </c>
      <c r="H59" s="56">
        <v>5.1370990000000001</v>
      </c>
      <c r="I59" s="56">
        <v>21.346851000000001</v>
      </c>
      <c r="J59" s="56">
        <v>0</v>
      </c>
      <c r="K59" s="56">
        <v>3.5000000000000001E-3</v>
      </c>
      <c r="L59" s="56">
        <v>6.4269540000000003</v>
      </c>
      <c r="M59" s="56">
        <v>0.99099599999999999</v>
      </c>
      <c r="N59" s="56">
        <v>0</v>
      </c>
      <c r="O59" s="56">
        <v>1.5944179999999999</v>
      </c>
      <c r="P59" s="56">
        <v>0</v>
      </c>
      <c r="Q59" s="56">
        <v>0.55914799999999998</v>
      </c>
      <c r="R59" s="56">
        <v>0.67105700000000001</v>
      </c>
      <c r="S59" s="56">
        <v>0.12001100000000001</v>
      </c>
      <c r="T59" s="56">
        <v>0</v>
      </c>
      <c r="U59" s="56">
        <v>0</v>
      </c>
      <c r="V59" s="56">
        <v>0.16217999999999999</v>
      </c>
      <c r="W59" s="56">
        <v>0.105393</v>
      </c>
    </row>
    <row r="60" spans="1:23">
      <c r="A60" s="46" t="s">
        <v>156</v>
      </c>
      <c r="B60" s="89">
        <v>41.632472</v>
      </c>
      <c r="C60" s="56">
        <v>0</v>
      </c>
      <c r="D60" s="56">
        <v>3.7399999999999998E-4</v>
      </c>
      <c r="E60" s="56">
        <v>0</v>
      </c>
      <c r="F60" s="56">
        <v>0</v>
      </c>
      <c r="G60" s="56">
        <v>0.32157599999999997</v>
      </c>
      <c r="H60" s="56">
        <v>0.21687300000000001</v>
      </c>
      <c r="I60" s="56">
        <v>40.308694000000003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1.1573E-2</v>
      </c>
      <c r="R60" s="56">
        <v>0.24476700000000001</v>
      </c>
      <c r="S60" s="56">
        <v>0.51849100000000004</v>
      </c>
      <c r="T60" s="56">
        <v>3.0000000000000001E-3</v>
      </c>
      <c r="U60" s="56">
        <v>0</v>
      </c>
      <c r="V60" s="56">
        <v>0</v>
      </c>
      <c r="W60" s="56">
        <v>7.1240000000000001E-3</v>
      </c>
    </row>
    <row r="61" spans="1:23">
      <c r="A61" s="46" t="s">
        <v>157</v>
      </c>
      <c r="B61" s="89">
        <v>38.952677999999999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37.576444000000002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1.376234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</row>
    <row r="62" spans="1:23">
      <c r="A62" s="46" t="s">
        <v>158</v>
      </c>
      <c r="B62" s="89">
        <v>35.332356999999995</v>
      </c>
      <c r="C62" s="56">
        <v>0</v>
      </c>
      <c r="D62" s="56">
        <v>0.36562499999999998</v>
      </c>
      <c r="E62" s="56">
        <v>0</v>
      </c>
      <c r="F62" s="56">
        <v>0.39125700000000002</v>
      </c>
      <c r="G62" s="56">
        <v>4.0500000000000001E-2</v>
      </c>
      <c r="H62" s="56">
        <v>2.441344</v>
      </c>
      <c r="I62" s="56">
        <v>29.392793000000001</v>
      </c>
      <c r="J62" s="56">
        <v>0</v>
      </c>
      <c r="K62" s="56">
        <v>0</v>
      </c>
      <c r="L62" s="56">
        <v>0.89564100000000002</v>
      </c>
      <c r="M62" s="56">
        <v>0.16569999999999999</v>
      </c>
      <c r="N62" s="56">
        <v>0</v>
      </c>
      <c r="O62" s="56">
        <v>0.112299</v>
      </c>
      <c r="P62" s="56">
        <v>0</v>
      </c>
      <c r="Q62" s="56">
        <v>1.0658080000000001</v>
      </c>
      <c r="R62" s="56">
        <v>9.2660000000000006E-2</v>
      </c>
      <c r="S62" s="56">
        <v>0</v>
      </c>
      <c r="T62" s="56">
        <v>0</v>
      </c>
      <c r="U62" s="56">
        <v>0</v>
      </c>
      <c r="V62" s="56">
        <v>0.21298</v>
      </c>
      <c r="W62" s="56">
        <v>0.15575</v>
      </c>
    </row>
    <row r="63" spans="1:23">
      <c r="A63" s="46" t="s">
        <v>159</v>
      </c>
      <c r="B63" s="89">
        <v>33.460011000000002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0.13053899999999999</v>
      </c>
      <c r="I63" s="56">
        <v>26.439228</v>
      </c>
      <c r="J63" s="56">
        <v>0</v>
      </c>
      <c r="K63" s="56">
        <v>0</v>
      </c>
      <c r="L63" s="56">
        <v>0.48493000000000003</v>
      </c>
      <c r="M63" s="56">
        <v>0</v>
      </c>
      <c r="N63" s="56">
        <v>0</v>
      </c>
      <c r="O63" s="56">
        <v>4.71333</v>
      </c>
      <c r="P63" s="56">
        <v>0</v>
      </c>
      <c r="Q63" s="56">
        <v>1.1304559999999999</v>
      </c>
      <c r="R63" s="56">
        <v>0.56152800000000003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</row>
    <row r="64" spans="1:23">
      <c r="A64" s="46" t="s">
        <v>160</v>
      </c>
      <c r="B64" s="89">
        <v>33.260537999999997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33.260537999999997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</row>
    <row r="65" spans="1:23">
      <c r="A65" s="46" t="s">
        <v>161</v>
      </c>
      <c r="B65" s="89">
        <v>30.061313999999999</v>
      </c>
      <c r="C65" s="56">
        <v>1.0557E-2</v>
      </c>
      <c r="D65" s="56">
        <v>9.5253000000000004E-2</v>
      </c>
      <c r="E65" s="56">
        <v>0.12404999999999999</v>
      </c>
      <c r="F65" s="56">
        <v>4.0376000000000002E-2</v>
      </c>
      <c r="G65" s="56">
        <v>0</v>
      </c>
      <c r="H65" s="56">
        <v>6.3750000000000001E-2</v>
      </c>
      <c r="I65" s="56">
        <v>29.674547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5.2781000000000002E-2</v>
      </c>
      <c r="T65" s="56">
        <v>0</v>
      </c>
      <c r="U65" s="56">
        <v>0</v>
      </c>
      <c r="V65" s="56">
        <v>0</v>
      </c>
      <c r="W65" s="56">
        <v>0</v>
      </c>
    </row>
    <row r="66" spans="1:23">
      <c r="A66" s="46" t="s">
        <v>162</v>
      </c>
      <c r="B66" s="89">
        <v>29.556342000000001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  <c r="H66" s="56">
        <v>12.213362</v>
      </c>
      <c r="I66" s="56">
        <v>17.037613</v>
      </c>
      <c r="J66" s="56">
        <v>0</v>
      </c>
      <c r="K66" s="56">
        <v>0</v>
      </c>
      <c r="L66" s="56">
        <v>0</v>
      </c>
      <c r="M66" s="56">
        <v>0.20679700000000001</v>
      </c>
      <c r="N66" s="56">
        <v>0</v>
      </c>
      <c r="O66" s="56">
        <v>0</v>
      </c>
      <c r="P66" s="56">
        <v>0</v>
      </c>
      <c r="Q66" s="56">
        <v>9.214E-3</v>
      </c>
      <c r="R66" s="56">
        <v>8.9356000000000005E-2</v>
      </c>
      <c r="S66" s="56">
        <v>0</v>
      </c>
      <c r="T66" s="56">
        <v>0</v>
      </c>
      <c r="U66" s="56">
        <v>0</v>
      </c>
      <c r="V66" s="56">
        <v>0</v>
      </c>
      <c r="W66" s="56">
        <v>0</v>
      </c>
    </row>
    <row r="67" spans="1:23">
      <c r="A67" s="46" t="s">
        <v>163</v>
      </c>
      <c r="B67" s="89">
        <v>27.552633999999998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20.182220999999998</v>
      </c>
      <c r="I67" s="56">
        <v>7.3704130000000001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</row>
    <row r="68" spans="1:23">
      <c r="A68" s="46" t="s">
        <v>165</v>
      </c>
      <c r="B68" s="89">
        <v>27.475887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v>0.14769399999999999</v>
      </c>
      <c r="I68" s="56">
        <v>20.354890999999999</v>
      </c>
      <c r="J68" s="56">
        <v>0</v>
      </c>
      <c r="K68" s="56">
        <v>0</v>
      </c>
      <c r="L68" s="56">
        <v>2.1675209999999998</v>
      </c>
      <c r="M68" s="56">
        <v>0</v>
      </c>
      <c r="N68" s="56">
        <v>0</v>
      </c>
      <c r="O68" s="56">
        <v>4.7989550000000003</v>
      </c>
      <c r="P68" s="56">
        <v>0</v>
      </c>
      <c r="Q68" s="56">
        <v>0</v>
      </c>
      <c r="R68" s="56">
        <v>6.8259999999999996E-3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</row>
    <row r="69" spans="1:23">
      <c r="A69" s="46" t="s">
        <v>166</v>
      </c>
      <c r="B69" s="89">
        <v>25.907714000000002</v>
      </c>
      <c r="C69" s="56">
        <v>4.3634500000000003</v>
      </c>
      <c r="D69" s="56">
        <v>0.263376</v>
      </c>
      <c r="E69" s="56">
        <v>0</v>
      </c>
      <c r="F69" s="56">
        <v>0</v>
      </c>
      <c r="G69" s="56">
        <v>0</v>
      </c>
      <c r="H69" s="56">
        <v>1.5127679999999999</v>
      </c>
      <c r="I69" s="56">
        <v>10.642898000000001</v>
      </c>
      <c r="J69" s="56">
        <v>0</v>
      </c>
      <c r="K69" s="56">
        <v>0</v>
      </c>
      <c r="L69" s="56">
        <v>0</v>
      </c>
      <c r="M69" s="56">
        <v>1.5365169999999999</v>
      </c>
      <c r="N69" s="56">
        <v>0</v>
      </c>
      <c r="O69" s="56">
        <v>0</v>
      </c>
      <c r="P69" s="56">
        <v>0</v>
      </c>
      <c r="Q69" s="56">
        <v>3.526103</v>
      </c>
      <c r="R69" s="56">
        <v>4.0487190000000002</v>
      </c>
      <c r="S69" s="56">
        <v>5.2100000000000002E-3</v>
      </c>
      <c r="T69" s="56">
        <v>0</v>
      </c>
      <c r="U69" s="56">
        <v>0</v>
      </c>
      <c r="V69" s="56">
        <v>0</v>
      </c>
      <c r="W69" s="56">
        <v>8.6730000000000002E-3</v>
      </c>
    </row>
    <row r="70" spans="1:23">
      <c r="A70" s="46" t="s">
        <v>167</v>
      </c>
      <c r="B70" s="89">
        <v>25.437381999999999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4.6586249999999998</v>
      </c>
      <c r="I70" s="56">
        <v>20.442907999999999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8.1777000000000002E-2</v>
      </c>
      <c r="P70" s="56">
        <v>0</v>
      </c>
      <c r="Q70" s="56">
        <v>0.24787400000000001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6.1980000000000004E-3</v>
      </c>
    </row>
    <row r="71" spans="1:23">
      <c r="A71" s="46" t="s">
        <v>168</v>
      </c>
      <c r="B71" s="89">
        <v>24.829453000000001</v>
      </c>
      <c r="C71" s="56">
        <v>0</v>
      </c>
      <c r="D71" s="56">
        <v>0</v>
      </c>
      <c r="E71" s="56">
        <v>0</v>
      </c>
      <c r="F71" s="56">
        <v>0.12786700000000001</v>
      </c>
      <c r="G71" s="56">
        <v>0.53325</v>
      </c>
      <c r="H71" s="56">
        <v>4.4314099999999996</v>
      </c>
      <c r="I71" s="56">
        <v>14.572144</v>
      </c>
      <c r="J71" s="56">
        <v>0</v>
      </c>
      <c r="K71" s="56">
        <v>1.32E-2</v>
      </c>
      <c r="L71" s="56">
        <v>0.23674000000000001</v>
      </c>
      <c r="M71" s="56">
        <v>0</v>
      </c>
      <c r="N71" s="56">
        <v>0</v>
      </c>
      <c r="O71" s="56">
        <v>0.68370399999999998</v>
      </c>
      <c r="P71" s="56">
        <v>0</v>
      </c>
      <c r="Q71" s="56">
        <v>0</v>
      </c>
      <c r="R71" s="56">
        <v>7.3066999999999993E-2</v>
      </c>
      <c r="S71" s="56">
        <v>0.37230000000000002</v>
      </c>
      <c r="T71" s="56">
        <v>0</v>
      </c>
      <c r="U71" s="56">
        <v>0</v>
      </c>
      <c r="V71" s="56">
        <v>2.1149999999999999E-2</v>
      </c>
      <c r="W71" s="56">
        <v>3.764621</v>
      </c>
    </row>
    <row r="72" spans="1:23">
      <c r="A72" s="46" t="s">
        <v>123</v>
      </c>
      <c r="B72" s="89">
        <v>24.602720999999999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24.387046000000002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0.214757</v>
      </c>
      <c r="S72" s="56">
        <v>0</v>
      </c>
      <c r="T72" s="56">
        <v>0</v>
      </c>
      <c r="U72" s="56">
        <v>0</v>
      </c>
      <c r="V72" s="56">
        <v>0</v>
      </c>
      <c r="W72" s="56">
        <v>9.1799999999999998E-4</v>
      </c>
    </row>
    <row r="73" spans="1:23">
      <c r="A73" s="46" t="s">
        <v>120</v>
      </c>
      <c r="B73" s="89">
        <v>21.482738999999999</v>
      </c>
      <c r="C73" s="56">
        <v>0</v>
      </c>
      <c r="D73" s="56">
        <v>0</v>
      </c>
      <c r="E73" s="56">
        <v>0</v>
      </c>
      <c r="F73" s="56">
        <v>0.28011900000000001</v>
      </c>
      <c r="G73" s="56">
        <v>0</v>
      </c>
      <c r="H73" s="56">
        <v>0.15015100000000001</v>
      </c>
      <c r="I73" s="56">
        <v>16.083459000000001</v>
      </c>
      <c r="J73" s="56">
        <v>0</v>
      </c>
      <c r="K73" s="56">
        <v>0</v>
      </c>
      <c r="L73" s="56">
        <v>1.9298949999999999</v>
      </c>
      <c r="M73" s="56">
        <v>0.26212999999999997</v>
      </c>
      <c r="N73" s="56">
        <v>0</v>
      </c>
      <c r="O73" s="56">
        <v>1.1036459999999999</v>
      </c>
      <c r="P73" s="56">
        <v>0</v>
      </c>
      <c r="Q73" s="56">
        <v>0.22800000000000001</v>
      </c>
      <c r="R73" s="56">
        <v>0.43907099999999999</v>
      </c>
      <c r="S73" s="56">
        <v>0</v>
      </c>
      <c r="T73" s="56">
        <v>0</v>
      </c>
      <c r="U73" s="56">
        <v>0</v>
      </c>
      <c r="V73" s="56">
        <v>0.53610500000000005</v>
      </c>
      <c r="W73" s="56">
        <v>0.470163</v>
      </c>
    </row>
    <row r="74" spans="1:23">
      <c r="A74" s="46" t="s">
        <v>169</v>
      </c>
      <c r="B74" s="89">
        <v>20.859899000000002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14.318383000000001</v>
      </c>
      <c r="J74" s="56">
        <v>0</v>
      </c>
      <c r="K74" s="56">
        <v>0</v>
      </c>
      <c r="L74" s="56">
        <v>1.265415</v>
      </c>
      <c r="M74" s="56">
        <v>0</v>
      </c>
      <c r="N74" s="56">
        <v>0</v>
      </c>
      <c r="O74" s="56">
        <v>1.3055509999999999</v>
      </c>
      <c r="P74" s="56">
        <v>0</v>
      </c>
      <c r="Q74" s="56">
        <v>3.9705499999999998</v>
      </c>
      <c r="R74" s="56">
        <v>0</v>
      </c>
      <c r="S74" s="56">
        <v>0</v>
      </c>
      <c r="T74" s="56">
        <v>0</v>
      </c>
      <c r="U74" s="56">
        <v>0</v>
      </c>
      <c r="V74" s="56">
        <v>0</v>
      </c>
      <c r="W74" s="56">
        <v>0</v>
      </c>
    </row>
    <row r="75" spans="1:23">
      <c r="A75" s="46" t="s">
        <v>122</v>
      </c>
      <c r="B75" s="89">
        <v>20.182436000000003</v>
      </c>
      <c r="C75" s="56">
        <v>1.6000000000000001E-3</v>
      </c>
      <c r="D75" s="56">
        <v>0.133684</v>
      </c>
      <c r="E75" s="56">
        <v>1.44E-2</v>
      </c>
      <c r="F75" s="56">
        <v>0.57615400000000005</v>
      </c>
      <c r="G75" s="56">
        <v>0</v>
      </c>
      <c r="H75" s="56">
        <v>0</v>
      </c>
      <c r="I75" s="56">
        <v>11.129606000000001</v>
      </c>
      <c r="J75" s="56">
        <v>0</v>
      </c>
      <c r="K75" s="56">
        <v>0.667014</v>
      </c>
      <c r="L75" s="56">
        <v>3.9052509999999998</v>
      </c>
      <c r="M75" s="56">
        <v>0.91526600000000002</v>
      </c>
      <c r="N75" s="56">
        <v>0</v>
      </c>
      <c r="O75" s="56">
        <v>0.98958800000000002</v>
      </c>
      <c r="P75" s="56">
        <v>0</v>
      </c>
      <c r="Q75" s="56">
        <v>1.1597459999999999</v>
      </c>
      <c r="R75" s="56">
        <v>0.44363000000000002</v>
      </c>
      <c r="S75" s="56">
        <v>1E-3</v>
      </c>
      <c r="T75" s="56">
        <v>0.12076099999999999</v>
      </c>
      <c r="U75" s="56">
        <v>0</v>
      </c>
      <c r="V75" s="56">
        <v>2.7899E-2</v>
      </c>
      <c r="W75" s="56">
        <v>9.6837000000000006E-2</v>
      </c>
    </row>
    <row r="76" spans="1:23">
      <c r="A76" s="46" t="s">
        <v>170</v>
      </c>
      <c r="B76" s="89">
        <v>19.917968999999999</v>
      </c>
      <c r="C76" s="56">
        <v>0</v>
      </c>
      <c r="D76" s="56">
        <v>3.47E-3</v>
      </c>
      <c r="E76" s="56">
        <v>0</v>
      </c>
      <c r="F76" s="56">
        <v>1.5351669999999999</v>
      </c>
      <c r="G76" s="56">
        <v>5.4761189999999997</v>
      </c>
      <c r="H76" s="56">
        <v>2.5104920000000002</v>
      </c>
      <c r="I76" s="56">
        <v>9.8132140000000003</v>
      </c>
      <c r="J76" s="56">
        <v>0</v>
      </c>
      <c r="K76" s="56">
        <v>3.64E-3</v>
      </c>
      <c r="L76" s="56">
        <v>0</v>
      </c>
      <c r="M76" s="56">
        <v>2.0930000000000001E-2</v>
      </c>
      <c r="N76" s="56">
        <v>6.6500000000000001E-4</v>
      </c>
      <c r="O76" s="56">
        <v>0.18024499999999999</v>
      </c>
      <c r="P76" s="56">
        <v>0</v>
      </c>
      <c r="Q76" s="56">
        <v>6.0499999999999998E-3</v>
      </c>
      <c r="R76" s="56">
        <v>0.22317999999999999</v>
      </c>
      <c r="S76" s="56">
        <v>8.5750000000000007E-2</v>
      </c>
      <c r="T76" s="56">
        <v>2.0999999999999999E-3</v>
      </c>
      <c r="U76" s="56">
        <v>0</v>
      </c>
      <c r="V76" s="56">
        <v>2.2499999999999999E-2</v>
      </c>
      <c r="W76" s="56">
        <v>3.4446999999999998E-2</v>
      </c>
    </row>
    <row r="77" spans="1:23">
      <c r="A77" s="46" t="s">
        <v>171</v>
      </c>
      <c r="B77" s="89">
        <v>19.1341</v>
      </c>
      <c r="C77" s="56">
        <v>0</v>
      </c>
      <c r="D77" s="56">
        <v>0</v>
      </c>
      <c r="E77" s="56">
        <v>0</v>
      </c>
      <c r="F77" s="56">
        <v>2.12E-4</v>
      </c>
      <c r="G77" s="56">
        <v>0</v>
      </c>
      <c r="H77" s="56">
        <v>0</v>
      </c>
      <c r="I77" s="56">
        <v>19.132711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56">
        <v>0</v>
      </c>
      <c r="W77" s="56">
        <v>1.1770000000000001E-3</v>
      </c>
    </row>
    <row r="78" spans="1:23">
      <c r="A78" s="46" t="s">
        <v>172</v>
      </c>
      <c r="B78" s="89">
        <v>19.017030999999999</v>
      </c>
      <c r="C78" s="56">
        <v>0.33053100000000002</v>
      </c>
      <c r="D78" s="56">
        <v>0</v>
      </c>
      <c r="E78" s="56">
        <v>0.13500000000000001</v>
      </c>
      <c r="F78" s="56">
        <v>11.862136</v>
      </c>
      <c r="G78" s="56">
        <v>0</v>
      </c>
      <c r="H78" s="56">
        <v>0.32271899999999998</v>
      </c>
      <c r="I78" s="56">
        <v>0.55194299999999996</v>
      </c>
      <c r="J78" s="56">
        <v>0</v>
      </c>
      <c r="K78" s="56">
        <v>0</v>
      </c>
      <c r="L78" s="56">
        <v>1.013101</v>
      </c>
      <c r="M78" s="56">
        <v>1.7999999999999999E-2</v>
      </c>
      <c r="N78" s="56">
        <v>0</v>
      </c>
      <c r="O78" s="56">
        <v>4.1714830000000003</v>
      </c>
      <c r="P78" s="56">
        <v>0</v>
      </c>
      <c r="Q78" s="56">
        <v>0.32961800000000002</v>
      </c>
      <c r="R78" s="56">
        <v>0</v>
      </c>
      <c r="S78" s="56">
        <v>0</v>
      </c>
      <c r="T78" s="56">
        <v>0</v>
      </c>
      <c r="U78" s="56">
        <v>0</v>
      </c>
      <c r="V78" s="56">
        <v>0.27</v>
      </c>
      <c r="W78" s="56">
        <v>1.2500000000000001E-2</v>
      </c>
    </row>
    <row r="79" spans="1:23">
      <c r="A79" s="46" t="s">
        <v>173</v>
      </c>
      <c r="B79" s="89">
        <v>18.855256999999995</v>
      </c>
      <c r="C79" s="56">
        <v>8.0527239999999995</v>
      </c>
      <c r="D79" s="56">
        <v>1.1900000000000001E-3</v>
      </c>
      <c r="E79" s="56">
        <v>0</v>
      </c>
      <c r="F79" s="56">
        <v>0.54408400000000001</v>
      </c>
      <c r="G79" s="56">
        <v>2.1677999999999999E-2</v>
      </c>
      <c r="H79" s="56">
        <v>0</v>
      </c>
      <c r="I79" s="56">
        <v>9.3320430000000005</v>
      </c>
      <c r="J79" s="56">
        <v>0</v>
      </c>
      <c r="K79" s="56">
        <v>1.6E-2</v>
      </c>
      <c r="L79" s="56">
        <v>5.568E-3</v>
      </c>
      <c r="M79" s="56">
        <v>0.59050899999999995</v>
      </c>
      <c r="N79" s="56">
        <v>0</v>
      </c>
      <c r="O79" s="56">
        <v>0</v>
      </c>
      <c r="P79" s="56">
        <v>0</v>
      </c>
      <c r="Q79" s="56">
        <v>5.0000000000000001E-3</v>
      </c>
      <c r="R79" s="56">
        <v>3.0000000000000001E-3</v>
      </c>
      <c r="S79" s="56">
        <v>0</v>
      </c>
      <c r="T79" s="56">
        <v>0</v>
      </c>
      <c r="U79" s="56">
        <v>0</v>
      </c>
      <c r="V79" s="56">
        <v>0.28346100000000002</v>
      </c>
      <c r="W79" s="56">
        <v>0</v>
      </c>
    </row>
    <row r="80" spans="1:23">
      <c r="A80" s="46" t="s">
        <v>174</v>
      </c>
      <c r="B80" s="89">
        <v>18.218667999999997</v>
      </c>
      <c r="C80" s="56">
        <v>0</v>
      </c>
      <c r="D80" s="56">
        <v>0</v>
      </c>
      <c r="E80" s="56">
        <v>0</v>
      </c>
      <c r="F80" s="56">
        <v>0.51468800000000003</v>
      </c>
      <c r="G80" s="56">
        <v>0</v>
      </c>
      <c r="H80" s="56">
        <v>17.664899999999999</v>
      </c>
      <c r="I80" s="56">
        <v>0</v>
      </c>
      <c r="J80" s="56">
        <v>0</v>
      </c>
      <c r="K80" s="56">
        <v>0</v>
      </c>
      <c r="L80" s="56">
        <v>0</v>
      </c>
      <c r="M80" s="56">
        <v>1.7500000000000002E-2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  <c r="W80" s="56">
        <v>2.1579999999999998E-2</v>
      </c>
    </row>
    <row r="81" spans="1:23">
      <c r="A81" s="46" t="s">
        <v>175</v>
      </c>
      <c r="B81" s="89">
        <v>15.467115000000002</v>
      </c>
      <c r="C81" s="56">
        <v>3.9363169999999998</v>
      </c>
      <c r="D81" s="56">
        <v>0.96583699999999995</v>
      </c>
      <c r="E81" s="56">
        <v>0</v>
      </c>
      <c r="F81" s="56">
        <v>3.76</v>
      </c>
      <c r="G81" s="56">
        <v>1.9439999999999999E-2</v>
      </c>
      <c r="H81" s="56">
        <v>1.485252</v>
      </c>
      <c r="I81" s="56">
        <v>3.1046860000000001</v>
      </c>
      <c r="J81" s="56">
        <v>0</v>
      </c>
      <c r="K81" s="56">
        <v>9.1579999999999995E-2</v>
      </c>
      <c r="L81" s="56">
        <v>3.2000000000000002E-3</v>
      </c>
      <c r="M81" s="56">
        <v>0.25763000000000003</v>
      </c>
      <c r="N81" s="56">
        <v>0</v>
      </c>
      <c r="O81" s="56">
        <v>0.151202</v>
      </c>
      <c r="P81" s="56">
        <v>0</v>
      </c>
      <c r="Q81" s="56">
        <v>1.4146449999999999</v>
      </c>
      <c r="R81" s="56">
        <v>7.0495000000000002E-2</v>
      </c>
      <c r="S81" s="56">
        <v>2.2000000000000001E-3</v>
      </c>
      <c r="T81" s="56">
        <v>0</v>
      </c>
      <c r="U81" s="56">
        <v>0</v>
      </c>
      <c r="V81" s="56">
        <v>0.147952</v>
      </c>
      <c r="W81" s="56">
        <v>5.6679E-2</v>
      </c>
    </row>
    <row r="82" spans="1:23">
      <c r="A82" s="46" t="s">
        <v>176</v>
      </c>
      <c r="B82" s="89">
        <v>10.956424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v>0.46179199999999998</v>
      </c>
      <c r="I82" s="56">
        <v>4.0160530000000003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6.4740789999999997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6">
        <v>4.4999999999999997E-3</v>
      </c>
    </row>
    <row r="83" spans="1:23">
      <c r="A83" s="46" t="s">
        <v>177</v>
      </c>
      <c r="B83" s="89">
        <v>10.720511</v>
      </c>
      <c r="C83" s="56">
        <v>1.281927</v>
      </c>
      <c r="D83" s="56">
        <v>0</v>
      </c>
      <c r="E83" s="56">
        <v>0</v>
      </c>
      <c r="F83" s="56">
        <v>5.2235999999999998E-2</v>
      </c>
      <c r="G83" s="56">
        <v>0</v>
      </c>
      <c r="H83" s="56">
        <v>4.1137E-2</v>
      </c>
      <c r="I83" s="56">
        <v>6.9467480000000004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2.398463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</row>
    <row r="84" spans="1:23">
      <c r="A84" s="46" t="s">
        <v>178</v>
      </c>
      <c r="B84" s="89">
        <v>9.8723989999999997</v>
      </c>
      <c r="C84" s="56">
        <v>0</v>
      </c>
      <c r="D84" s="56">
        <v>1.6799999999999999E-4</v>
      </c>
      <c r="E84" s="56">
        <v>0</v>
      </c>
      <c r="F84" s="56">
        <v>2.5874999999999999E-2</v>
      </c>
      <c r="G84" s="56">
        <v>6.6235419999999996</v>
      </c>
      <c r="H84" s="56">
        <v>0.12798000000000001</v>
      </c>
      <c r="I84" s="56">
        <v>2.670528</v>
      </c>
      <c r="J84" s="56">
        <v>0</v>
      </c>
      <c r="K84" s="56">
        <v>0.11498999999999999</v>
      </c>
      <c r="L84" s="56">
        <v>0</v>
      </c>
      <c r="M84" s="56">
        <v>0.16372400000000001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2.8279999999999998E-3</v>
      </c>
      <c r="T84" s="56">
        <v>0</v>
      </c>
      <c r="U84" s="56">
        <v>0</v>
      </c>
      <c r="V84" s="56">
        <v>0</v>
      </c>
      <c r="W84" s="56">
        <v>0.142764</v>
      </c>
    </row>
    <row r="85" spans="1:23">
      <c r="A85" s="46" t="s">
        <v>179</v>
      </c>
      <c r="B85" s="89">
        <v>8.4119469999999996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5.6844299999999999</v>
      </c>
      <c r="J85" s="56">
        <v>8.1948999999999994E-2</v>
      </c>
      <c r="K85" s="56">
        <v>0</v>
      </c>
      <c r="L85" s="56">
        <v>2.9450000000000001E-3</v>
      </c>
      <c r="M85" s="56">
        <v>2.4050590000000001</v>
      </c>
      <c r="N85" s="56">
        <v>7.8798999999999994E-2</v>
      </c>
      <c r="O85" s="56">
        <v>0</v>
      </c>
      <c r="P85" s="56">
        <v>0</v>
      </c>
      <c r="Q85" s="56">
        <v>0</v>
      </c>
      <c r="R85" s="56">
        <v>7.4999999999999997E-2</v>
      </c>
      <c r="S85" s="56">
        <v>0</v>
      </c>
      <c r="T85" s="56">
        <v>0</v>
      </c>
      <c r="U85" s="56">
        <v>0</v>
      </c>
      <c r="V85" s="56">
        <v>8.3765000000000006E-2</v>
      </c>
      <c r="W85" s="56">
        <v>0</v>
      </c>
    </row>
    <row r="86" spans="1:23">
      <c r="A86" s="46" t="s">
        <v>180</v>
      </c>
      <c r="B86" s="89">
        <v>8.3485929999999993</v>
      </c>
      <c r="C86" s="56">
        <v>0</v>
      </c>
      <c r="D86" s="56">
        <v>0</v>
      </c>
      <c r="E86" s="56">
        <v>0</v>
      </c>
      <c r="F86" s="56">
        <v>0.21751799999999999</v>
      </c>
      <c r="G86" s="56">
        <v>0</v>
      </c>
      <c r="H86" s="56">
        <v>0.30189700000000003</v>
      </c>
      <c r="I86" s="56">
        <v>7.8291779999999997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</row>
    <row r="87" spans="1:23">
      <c r="A87" s="46" t="s">
        <v>181</v>
      </c>
      <c r="B87" s="89">
        <v>6.6808680000000011</v>
      </c>
      <c r="C87" s="56">
        <v>0.219864</v>
      </c>
      <c r="D87" s="56">
        <v>0</v>
      </c>
      <c r="E87" s="56">
        <v>0</v>
      </c>
      <c r="F87" s="56">
        <v>0.12817500000000001</v>
      </c>
      <c r="G87" s="56">
        <v>0</v>
      </c>
      <c r="H87" s="56">
        <v>1.5059260000000001</v>
      </c>
      <c r="I87" s="56">
        <v>4.7020590000000002</v>
      </c>
      <c r="J87" s="56">
        <v>0</v>
      </c>
      <c r="K87" s="56">
        <v>0</v>
      </c>
      <c r="L87" s="56">
        <v>9.9999999999999995E-7</v>
      </c>
      <c r="M87" s="56">
        <v>5.4857000000000003E-2</v>
      </c>
      <c r="N87" s="56">
        <v>0</v>
      </c>
      <c r="O87" s="56">
        <v>2.6088E-2</v>
      </c>
      <c r="P87" s="56">
        <v>0</v>
      </c>
      <c r="Q87" s="56">
        <v>2.0799999999999999E-2</v>
      </c>
      <c r="R87" s="56">
        <v>0</v>
      </c>
      <c r="S87" s="56">
        <v>3.5E-4</v>
      </c>
      <c r="T87" s="56">
        <v>0</v>
      </c>
      <c r="U87" s="56">
        <v>0</v>
      </c>
      <c r="V87" s="56">
        <v>0</v>
      </c>
      <c r="W87" s="56">
        <v>2.2748000000000001E-2</v>
      </c>
    </row>
    <row r="88" spans="1:23">
      <c r="A88" s="46" t="s">
        <v>182</v>
      </c>
      <c r="B88" s="89">
        <v>6.199478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  <c r="H88" s="56">
        <v>0.13403000000000001</v>
      </c>
      <c r="I88" s="56">
        <v>5.8653769999999996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0.200071</v>
      </c>
      <c r="S88" s="56">
        <v>0</v>
      </c>
      <c r="T88" s="56">
        <v>0</v>
      </c>
      <c r="U88" s="56">
        <v>0</v>
      </c>
      <c r="V88" s="56">
        <v>0</v>
      </c>
      <c r="W88" s="56">
        <v>0</v>
      </c>
    </row>
    <row r="89" spans="1:23">
      <c r="A89" s="46" t="s">
        <v>142</v>
      </c>
      <c r="B89" s="89">
        <v>6.0992949999999988</v>
      </c>
      <c r="C89" s="56">
        <v>0</v>
      </c>
      <c r="D89" s="56">
        <v>0</v>
      </c>
      <c r="E89" s="56">
        <v>0</v>
      </c>
      <c r="F89" s="56">
        <v>4.9306000000000003E-2</v>
      </c>
      <c r="G89" s="56">
        <v>0</v>
      </c>
      <c r="H89" s="56">
        <v>0.46128999999999998</v>
      </c>
      <c r="I89" s="56">
        <v>5.3075469999999996</v>
      </c>
      <c r="J89" s="56">
        <v>0</v>
      </c>
      <c r="K89" s="56">
        <v>0</v>
      </c>
      <c r="L89" s="56">
        <v>0</v>
      </c>
      <c r="M89" s="56">
        <v>0.23776800000000001</v>
      </c>
      <c r="N89" s="56">
        <v>0</v>
      </c>
      <c r="O89" s="56">
        <v>4.3383999999999999E-2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</row>
    <row r="90" spans="1:23">
      <c r="A90" s="46" t="s">
        <v>183</v>
      </c>
      <c r="B90" s="89">
        <v>6.0837919999999999</v>
      </c>
      <c r="C90" s="56">
        <v>0</v>
      </c>
      <c r="D90" s="56">
        <v>1.062E-3</v>
      </c>
      <c r="E90" s="56">
        <v>0</v>
      </c>
      <c r="F90" s="56">
        <v>0</v>
      </c>
      <c r="G90" s="56">
        <v>0</v>
      </c>
      <c r="H90" s="56">
        <v>0.76695899999999995</v>
      </c>
      <c r="I90" s="56">
        <v>5.1656420000000001</v>
      </c>
      <c r="J90" s="56">
        <v>0</v>
      </c>
      <c r="K90" s="56">
        <v>0</v>
      </c>
      <c r="L90" s="56">
        <v>0</v>
      </c>
      <c r="M90" s="56">
        <v>7.5188000000000005E-2</v>
      </c>
      <c r="N90" s="56">
        <v>0</v>
      </c>
      <c r="O90" s="56">
        <v>5.7667000000000003E-2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1.7274000000000001E-2</v>
      </c>
    </row>
    <row r="91" spans="1:23">
      <c r="A91" s="46" t="s">
        <v>184</v>
      </c>
      <c r="B91" s="89">
        <v>5.8055070000000004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5.8055070000000004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56">
        <v>0</v>
      </c>
      <c r="W91" s="56">
        <v>0</v>
      </c>
    </row>
    <row r="92" spans="1:23">
      <c r="A92" s="46" t="s">
        <v>185</v>
      </c>
      <c r="B92" s="89">
        <v>5.7868089999999999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5.6982629999999999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  <c r="W92" s="56">
        <v>8.8546E-2</v>
      </c>
    </row>
    <row r="93" spans="1:23">
      <c r="A93" s="46" t="s">
        <v>186</v>
      </c>
      <c r="B93" s="89">
        <v>5.2791540000000001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2.6874660000000001</v>
      </c>
      <c r="J93" s="56">
        <v>0</v>
      </c>
      <c r="K93" s="56">
        <v>0</v>
      </c>
      <c r="L93" s="56">
        <v>2.371553</v>
      </c>
      <c r="M93" s="56">
        <v>0</v>
      </c>
      <c r="N93" s="56">
        <v>0</v>
      </c>
      <c r="O93" s="56">
        <v>0</v>
      </c>
      <c r="P93" s="56">
        <v>0</v>
      </c>
      <c r="Q93" s="56">
        <v>0.220135</v>
      </c>
      <c r="R93" s="56">
        <v>0</v>
      </c>
      <c r="S93" s="56">
        <v>0</v>
      </c>
      <c r="T93" s="56">
        <v>0</v>
      </c>
      <c r="U93" s="56">
        <v>0</v>
      </c>
      <c r="V93" s="56">
        <v>0</v>
      </c>
      <c r="W93" s="56">
        <v>0</v>
      </c>
    </row>
    <row r="94" spans="1:23">
      <c r="A94" s="46" t="s">
        <v>187</v>
      </c>
      <c r="B94" s="89">
        <v>4.8770559999999996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0.28643000000000002</v>
      </c>
      <c r="I94" s="56">
        <v>4.5692940000000002</v>
      </c>
      <c r="J94" s="56">
        <v>0</v>
      </c>
      <c r="K94" s="56">
        <v>0</v>
      </c>
      <c r="L94" s="56">
        <v>0</v>
      </c>
      <c r="M94" s="56">
        <v>1.2408000000000001E-2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56">
        <v>2E-3</v>
      </c>
      <c r="W94" s="56">
        <v>6.9239999999999996E-3</v>
      </c>
    </row>
    <row r="95" spans="1:23">
      <c r="A95" s="46" t="s">
        <v>188</v>
      </c>
      <c r="B95" s="89">
        <v>4.8242999999999991</v>
      </c>
      <c r="C95" s="56">
        <v>0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1.988648</v>
      </c>
      <c r="J95" s="56">
        <v>0</v>
      </c>
      <c r="K95" s="56">
        <v>0</v>
      </c>
      <c r="L95" s="56">
        <v>0.74403900000000001</v>
      </c>
      <c r="M95" s="56">
        <v>0</v>
      </c>
      <c r="N95" s="56">
        <v>0</v>
      </c>
      <c r="O95" s="56">
        <v>2.090357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0</v>
      </c>
      <c r="W95" s="56">
        <v>1.256E-3</v>
      </c>
    </row>
    <row r="96" spans="1:23">
      <c r="A96" s="46" t="s">
        <v>189</v>
      </c>
      <c r="B96" s="89">
        <v>4.3542069999999997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4.3542069999999997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</row>
    <row r="97" spans="1:23">
      <c r="A97" s="46" t="s">
        <v>164</v>
      </c>
      <c r="B97" s="89">
        <v>4.2140830000000005</v>
      </c>
      <c r="C97" s="56">
        <v>0.19916400000000001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2.0718000000000001</v>
      </c>
      <c r="J97" s="56">
        <v>0</v>
      </c>
      <c r="K97" s="56">
        <v>0</v>
      </c>
      <c r="L97" s="56">
        <v>0</v>
      </c>
      <c r="M97" s="56">
        <v>0.678261</v>
      </c>
      <c r="N97" s="56">
        <v>0</v>
      </c>
      <c r="O97" s="56">
        <v>0.19986000000000001</v>
      </c>
      <c r="P97" s="56">
        <v>0</v>
      </c>
      <c r="Q97" s="56">
        <v>0</v>
      </c>
      <c r="R97" s="56">
        <v>0.158224</v>
      </c>
      <c r="S97" s="56">
        <v>0</v>
      </c>
      <c r="T97" s="56">
        <v>0.89798900000000004</v>
      </c>
      <c r="U97" s="56">
        <v>0</v>
      </c>
      <c r="V97" s="56">
        <v>0</v>
      </c>
      <c r="W97" s="56">
        <v>8.7849999999999994E-3</v>
      </c>
    </row>
    <row r="98" spans="1:23">
      <c r="A98" s="46" t="s">
        <v>190</v>
      </c>
      <c r="B98" s="89">
        <v>4.2138279999999995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0.207702</v>
      </c>
      <c r="J98" s="56">
        <v>0</v>
      </c>
      <c r="K98" s="56">
        <v>0</v>
      </c>
      <c r="L98" s="56">
        <v>1E-3</v>
      </c>
      <c r="M98" s="56">
        <v>0</v>
      </c>
      <c r="N98" s="56">
        <v>0</v>
      </c>
      <c r="O98" s="56">
        <v>0</v>
      </c>
      <c r="P98" s="56">
        <v>0</v>
      </c>
      <c r="Q98" s="56">
        <v>4.0051259999999997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</row>
    <row r="99" spans="1:23">
      <c r="A99" s="46" t="s">
        <v>191</v>
      </c>
      <c r="B99" s="89">
        <v>4.1031079999999998</v>
      </c>
      <c r="C99" s="56">
        <v>0</v>
      </c>
      <c r="D99" s="56">
        <v>1E-3</v>
      </c>
      <c r="E99" s="56">
        <v>0</v>
      </c>
      <c r="F99" s="56">
        <v>0</v>
      </c>
      <c r="G99" s="56">
        <v>0</v>
      </c>
      <c r="H99" s="56">
        <v>9.7999999999999997E-5</v>
      </c>
      <c r="I99" s="56">
        <v>2.2789000000000001</v>
      </c>
      <c r="J99" s="56">
        <v>0</v>
      </c>
      <c r="K99" s="56">
        <v>2.1870000000000001E-3</v>
      </c>
      <c r="L99" s="56">
        <v>3.9379999999999997E-3</v>
      </c>
      <c r="M99" s="56">
        <v>0.52004399999999995</v>
      </c>
      <c r="N99" s="56">
        <v>0</v>
      </c>
      <c r="O99" s="56">
        <v>0.77931899999999998</v>
      </c>
      <c r="P99" s="56">
        <v>0</v>
      </c>
      <c r="Q99" s="56">
        <v>0.14147499999999999</v>
      </c>
      <c r="R99" s="56">
        <v>0.13231699999999999</v>
      </c>
      <c r="S99" s="56">
        <v>0.231072</v>
      </c>
      <c r="T99" s="56">
        <v>0</v>
      </c>
      <c r="U99" s="56">
        <v>0</v>
      </c>
      <c r="V99" s="56">
        <v>0</v>
      </c>
      <c r="W99" s="56">
        <v>1.2758E-2</v>
      </c>
    </row>
    <row r="100" spans="1:23">
      <c r="A100" s="46" t="s">
        <v>192</v>
      </c>
      <c r="B100" s="89">
        <v>3.680329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3.6777299999999999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2.5990000000000002E-3</v>
      </c>
    </row>
    <row r="101" spans="1:23">
      <c r="A101" s="46" t="s">
        <v>193</v>
      </c>
      <c r="B101" s="89">
        <v>3.5432270000000003</v>
      </c>
      <c r="C101" s="56">
        <v>0</v>
      </c>
      <c r="D101" s="56">
        <v>0</v>
      </c>
      <c r="E101" s="56">
        <v>0</v>
      </c>
      <c r="F101" s="56">
        <v>0</v>
      </c>
      <c r="G101" s="56">
        <v>3.1061480000000001</v>
      </c>
      <c r="H101" s="56">
        <v>0</v>
      </c>
      <c r="I101" s="56">
        <v>0.33458900000000003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0.10249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</row>
    <row r="102" spans="1:23">
      <c r="A102" s="46" t="s">
        <v>194</v>
      </c>
      <c r="B102" s="89">
        <v>3.4987969999999997</v>
      </c>
      <c r="C102" s="56">
        <v>0</v>
      </c>
      <c r="D102" s="56">
        <v>0</v>
      </c>
      <c r="E102" s="56">
        <v>0</v>
      </c>
      <c r="F102" s="56">
        <v>0</v>
      </c>
      <c r="G102" s="56">
        <v>0.25508900000000001</v>
      </c>
      <c r="H102" s="56">
        <v>0</v>
      </c>
      <c r="I102" s="56">
        <v>2.8946999999999998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0.34900799999999998</v>
      </c>
      <c r="S102" s="56">
        <v>0</v>
      </c>
      <c r="T102" s="56">
        <v>0</v>
      </c>
      <c r="U102" s="56">
        <v>0</v>
      </c>
      <c r="V102" s="56">
        <v>0</v>
      </c>
      <c r="W102" s="56">
        <v>0</v>
      </c>
    </row>
    <row r="103" spans="1:23">
      <c r="A103" s="46" t="s">
        <v>195</v>
      </c>
      <c r="B103" s="89">
        <v>3.3050359999999999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3.3050359999999999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</row>
    <row r="104" spans="1:23">
      <c r="A104" s="46" t="s">
        <v>196</v>
      </c>
      <c r="B104" s="89">
        <v>3.1938810000000002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3.0710820000000001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0.12279900000000001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</row>
    <row r="105" spans="1:23">
      <c r="A105" s="46" t="s">
        <v>197</v>
      </c>
      <c r="B105" s="89">
        <v>3.0615389999999998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3.0615389999999998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</row>
    <row r="106" spans="1:23">
      <c r="A106" s="46" t="s">
        <v>198</v>
      </c>
      <c r="B106" s="89">
        <v>2.9626200000000003</v>
      </c>
      <c r="C106" s="56">
        <v>0.50980999999999999</v>
      </c>
      <c r="D106" s="56">
        <v>0</v>
      </c>
      <c r="E106" s="56">
        <v>0</v>
      </c>
      <c r="F106" s="56">
        <v>2.5000000000000001E-5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2.452785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</row>
    <row r="107" spans="1:23">
      <c r="A107" s="46" t="s">
        <v>199</v>
      </c>
      <c r="B107" s="89">
        <v>2.9109219999999998</v>
      </c>
      <c r="C107" s="56">
        <v>0</v>
      </c>
      <c r="D107" s="56">
        <v>0</v>
      </c>
      <c r="E107" s="56">
        <v>0</v>
      </c>
      <c r="F107" s="56">
        <v>5.8756999999999997E-2</v>
      </c>
      <c r="G107" s="56">
        <v>1.6789989999999999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1.06121</v>
      </c>
      <c r="S107" s="56">
        <v>9.8199999999999996E-2</v>
      </c>
      <c r="T107" s="56">
        <v>0</v>
      </c>
      <c r="U107" s="56">
        <v>0</v>
      </c>
      <c r="V107" s="56">
        <v>0</v>
      </c>
      <c r="W107" s="56">
        <v>1.3756000000000001E-2</v>
      </c>
    </row>
    <row r="108" spans="1:23">
      <c r="A108" s="46" t="s">
        <v>200</v>
      </c>
      <c r="B108" s="89">
        <v>2.5691330000000003</v>
      </c>
      <c r="C108" s="56">
        <v>0</v>
      </c>
      <c r="D108" s="56">
        <v>4.646E-3</v>
      </c>
      <c r="E108" s="56">
        <v>2.7499999999999998E-3</v>
      </c>
      <c r="F108" s="56">
        <v>0.13841999999999999</v>
      </c>
      <c r="G108" s="56">
        <v>0.69978300000000004</v>
      </c>
      <c r="H108" s="56">
        <v>0.75937500000000002</v>
      </c>
      <c r="I108" s="56">
        <v>0.342696</v>
      </c>
      <c r="J108" s="56">
        <v>0</v>
      </c>
      <c r="K108" s="56">
        <v>1.65E-3</v>
      </c>
      <c r="L108" s="56">
        <v>1.0870000000000001E-3</v>
      </c>
      <c r="M108" s="56">
        <v>6.3600000000000004E-2</v>
      </c>
      <c r="N108" s="56">
        <v>0</v>
      </c>
      <c r="O108" s="56">
        <v>0.25194899999999998</v>
      </c>
      <c r="P108" s="56">
        <v>0</v>
      </c>
      <c r="Q108" s="56">
        <v>7.0735000000000006E-2</v>
      </c>
      <c r="R108" s="56">
        <v>0.10842</v>
      </c>
      <c r="S108" s="56">
        <v>3.5500000000000002E-3</v>
      </c>
      <c r="T108" s="56">
        <v>0</v>
      </c>
      <c r="U108" s="56">
        <v>0</v>
      </c>
      <c r="V108" s="56">
        <v>8.6845000000000006E-2</v>
      </c>
      <c r="W108" s="56">
        <v>3.3626999999999997E-2</v>
      </c>
    </row>
    <row r="109" spans="1:23">
      <c r="A109" s="46" t="s">
        <v>201</v>
      </c>
      <c r="B109" s="89">
        <v>2.1575039999999999</v>
      </c>
      <c r="C109" s="56">
        <v>0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2.1575039999999999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</row>
    <row r="110" spans="1:23">
      <c r="A110" s="46" t="s">
        <v>202</v>
      </c>
      <c r="B110" s="89">
        <v>1.8718180000000002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1.12521</v>
      </c>
      <c r="J110" s="56">
        <v>0</v>
      </c>
      <c r="K110" s="56">
        <v>0</v>
      </c>
      <c r="L110" s="56">
        <v>0.74660800000000005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6">
        <v>0</v>
      </c>
    </row>
    <row r="111" spans="1:23">
      <c r="A111" s="46" t="s">
        <v>203</v>
      </c>
      <c r="B111" s="89">
        <v>1.6996219999999997</v>
      </c>
      <c r="C111" s="56">
        <v>0</v>
      </c>
      <c r="D111" s="56">
        <v>0</v>
      </c>
      <c r="E111" s="56">
        <v>0</v>
      </c>
      <c r="F111" s="56">
        <v>0</v>
      </c>
      <c r="G111" s="56">
        <v>0</v>
      </c>
      <c r="H111" s="56">
        <v>0.111094</v>
      </c>
      <c r="I111" s="56">
        <v>0.33495399999999997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0.17705799999999999</v>
      </c>
      <c r="R111" s="56">
        <v>0.47463499999999997</v>
      </c>
      <c r="S111" s="56">
        <v>0</v>
      </c>
      <c r="T111" s="56">
        <v>0.58332899999999999</v>
      </c>
      <c r="U111" s="56">
        <v>0</v>
      </c>
      <c r="V111" s="56">
        <v>0</v>
      </c>
      <c r="W111" s="56">
        <v>1.8551999999999999E-2</v>
      </c>
    </row>
    <row r="112" spans="1:23">
      <c r="A112" s="46" t="s">
        <v>204</v>
      </c>
      <c r="B112" s="89">
        <v>1.527979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0.97914900000000005</v>
      </c>
      <c r="J112" s="56">
        <v>0</v>
      </c>
      <c r="K112" s="56">
        <v>0</v>
      </c>
      <c r="L112" s="56">
        <v>0.49134499999999998</v>
      </c>
      <c r="M112" s="56">
        <v>0</v>
      </c>
      <c r="N112" s="56">
        <v>0</v>
      </c>
      <c r="O112" s="56">
        <v>3.5547000000000002E-2</v>
      </c>
      <c r="P112" s="56">
        <v>0</v>
      </c>
      <c r="Q112" s="56">
        <v>1.9499999999999999E-3</v>
      </c>
      <c r="R112" s="56">
        <v>1.8887999999999999E-2</v>
      </c>
      <c r="S112" s="56">
        <v>0</v>
      </c>
      <c r="T112" s="56">
        <v>0</v>
      </c>
      <c r="U112" s="56">
        <v>0</v>
      </c>
      <c r="V112" s="56">
        <v>0</v>
      </c>
      <c r="W112" s="56">
        <v>1.1000000000000001E-3</v>
      </c>
    </row>
    <row r="113" spans="1:23">
      <c r="A113" s="46" t="s">
        <v>205</v>
      </c>
      <c r="B113" s="89">
        <v>1.4334009999999999</v>
      </c>
      <c r="C113" s="56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1.3671199999999999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6.6281000000000007E-2</v>
      </c>
      <c r="S113" s="56">
        <v>0</v>
      </c>
      <c r="T113" s="56">
        <v>0</v>
      </c>
      <c r="U113" s="56">
        <v>0</v>
      </c>
      <c r="V113" s="56">
        <v>0</v>
      </c>
      <c r="W113" s="56">
        <v>0</v>
      </c>
    </row>
    <row r="114" spans="1:23">
      <c r="A114" s="46" t="s">
        <v>206</v>
      </c>
      <c r="B114" s="89">
        <v>1.4205909999999999</v>
      </c>
      <c r="C114" s="56">
        <v>0</v>
      </c>
      <c r="D114" s="56">
        <v>0</v>
      </c>
      <c r="E114" s="56">
        <v>0</v>
      </c>
      <c r="F114" s="56">
        <v>3.5000000000000001E-3</v>
      </c>
      <c r="G114" s="56">
        <v>0</v>
      </c>
      <c r="H114" s="56">
        <v>0</v>
      </c>
      <c r="I114" s="56">
        <v>1.2809010000000001</v>
      </c>
      <c r="J114" s="56">
        <v>0</v>
      </c>
      <c r="K114" s="56">
        <v>0</v>
      </c>
      <c r="L114" s="56">
        <v>0</v>
      </c>
      <c r="M114" s="56">
        <v>4.7E-2</v>
      </c>
      <c r="N114" s="56">
        <v>0</v>
      </c>
      <c r="O114" s="56">
        <v>0</v>
      </c>
      <c r="P114" s="56">
        <v>0</v>
      </c>
      <c r="Q114" s="56">
        <v>2.5000000000000001E-2</v>
      </c>
      <c r="R114" s="56">
        <v>0</v>
      </c>
      <c r="S114" s="56">
        <v>0.03</v>
      </c>
      <c r="T114" s="56">
        <v>0</v>
      </c>
      <c r="U114" s="56">
        <v>0</v>
      </c>
      <c r="V114" s="56">
        <v>0</v>
      </c>
      <c r="W114" s="56">
        <v>3.4189999999999998E-2</v>
      </c>
    </row>
    <row r="115" spans="1:23">
      <c r="A115" s="46" t="s">
        <v>207</v>
      </c>
      <c r="B115" s="89">
        <v>1.334543</v>
      </c>
      <c r="C115" s="56">
        <v>0.20131399999999999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1.131229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2E-3</v>
      </c>
    </row>
    <row r="116" spans="1:23">
      <c r="A116" s="46" t="s">
        <v>208</v>
      </c>
      <c r="B116" s="89">
        <v>1.2335289999999999</v>
      </c>
      <c r="C116" s="56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1.0062009999999999</v>
      </c>
      <c r="J116" s="56">
        <v>0</v>
      </c>
      <c r="K116" s="56">
        <v>0</v>
      </c>
      <c r="L116" s="56">
        <v>0</v>
      </c>
      <c r="M116" s="56">
        <v>0.227328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</row>
    <row r="117" spans="1:23">
      <c r="A117" s="46" t="s">
        <v>209</v>
      </c>
      <c r="B117" s="89">
        <v>1.2303200000000001</v>
      </c>
      <c r="C117" s="56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3.82E-3</v>
      </c>
      <c r="J117" s="56">
        <v>0</v>
      </c>
      <c r="K117" s="56">
        <v>0</v>
      </c>
      <c r="L117" s="56">
        <v>1.1720000000000001E-3</v>
      </c>
      <c r="M117" s="56">
        <v>0</v>
      </c>
      <c r="N117" s="56">
        <v>0</v>
      </c>
      <c r="O117" s="56">
        <v>0</v>
      </c>
      <c r="P117" s="56">
        <v>0</v>
      </c>
      <c r="Q117" s="56">
        <v>0.71278900000000001</v>
      </c>
      <c r="R117" s="56">
        <v>0.21972900000000001</v>
      </c>
      <c r="S117" s="56">
        <v>0.28616900000000001</v>
      </c>
      <c r="T117" s="56">
        <v>4.4099999999999999E-4</v>
      </c>
      <c r="U117" s="56">
        <v>0</v>
      </c>
      <c r="V117" s="56">
        <v>0</v>
      </c>
      <c r="W117" s="56">
        <v>6.1999999999999998E-3</v>
      </c>
    </row>
    <row r="118" spans="1:23">
      <c r="A118" s="46" t="s">
        <v>210</v>
      </c>
      <c r="B118" s="89">
        <v>1.138752</v>
      </c>
      <c r="C118" s="56">
        <v>0</v>
      </c>
      <c r="D118" s="56">
        <v>0</v>
      </c>
      <c r="E118" s="56">
        <v>0</v>
      </c>
      <c r="F118" s="56">
        <v>0</v>
      </c>
      <c r="G118" s="56">
        <v>0.25508900000000001</v>
      </c>
      <c r="H118" s="56">
        <v>0.40332099999999999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0.47949799999999998</v>
      </c>
      <c r="S118" s="56">
        <v>0</v>
      </c>
      <c r="T118" s="56">
        <v>8.4400000000000002E-4</v>
      </c>
      <c r="U118" s="56">
        <v>0</v>
      </c>
      <c r="V118" s="56">
        <v>0</v>
      </c>
      <c r="W118" s="56">
        <v>0</v>
      </c>
    </row>
    <row r="119" spans="1:23">
      <c r="A119" s="46" t="s">
        <v>211</v>
      </c>
      <c r="B119" s="89">
        <v>1.039628</v>
      </c>
      <c r="C119" s="56">
        <v>0.467775</v>
      </c>
      <c r="D119" s="56">
        <v>0</v>
      </c>
      <c r="E119" s="56">
        <v>0</v>
      </c>
      <c r="F119" s="56">
        <v>0</v>
      </c>
      <c r="G119" s="56">
        <v>0</v>
      </c>
      <c r="H119" s="56">
        <v>0.57185299999999994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</row>
    <row r="120" spans="1:23">
      <c r="A120" s="46" t="s">
        <v>212</v>
      </c>
      <c r="B120" s="89">
        <v>1.003253</v>
      </c>
      <c r="C120" s="56">
        <v>0.86577800000000005</v>
      </c>
      <c r="D120" s="56">
        <v>0</v>
      </c>
      <c r="E120" s="56">
        <v>0</v>
      </c>
      <c r="F120" s="56">
        <v>8.5514999999999994E-2</v>
      </c>
      <c r="G120" s="56">
        <v>0</v>
      </c>
      <c r="H120" s="56">
        <v>2.8999999999999998E-3</v>
      </c>
      <c r="I120" s="56">
        <v>0</v>
      </c>
      <c r="J120" s="56">
        <v>0</v>
      </c>
      <c r="K120" s="56">
        <v>0</v>
      </c>
      <c r="L120" s="56">
        <v>0</v>
      </c>
      <c r="M120" s="56">
        <v>4.3499999999999997E-3</v>
      </c>
      <c r="N120" s="56">
        <v>0</v>
      </c>
      <c r="O120" s="56">
        <v>0</v>
      </c>
      <c r="P120" s="56">
        <v>0</v>
      </c>
      <c r="Q120" s="56">
        <v>0</v>
      </c>
      <c r="R120" s="56">
        <v>2.9760000000000002E-2</v>
      </c>
      <c r="S120" s="56">
        <v>0</v>
      </c>
      <c r="T120" s="56">
        <v>0</v>
      </c>
      <c r="U120" s="56">
        <v>0</v>
      </c>
      <c r="V120" s="56">
        <v>4.4999999999999997E-3</v>
      </c>
      <c r="W120" s="56">
        <v>1.0449999999999999E-2</v>
      </c>
    </row>
    <row r="121" spans="1:23">
      <c r="A121" s="46" t="s">
        <v>213</v>
      </c>
      <c r="B121" s="89">
        <v>0.98237800000000008</v>
      </c>
      <c r="C121" s="56">
        <v>5.3872999999999997E-2</v>
      </c>
      <c r="D121" s="56">
        <v>6.2500000000000003E-3</v>
      </c>
      <c r="E121" s="56">
        <v>0</v>
      </c>
      <c r="F121" s="56">
        <v>0.25399500000000003</v>
      </c>
      <c r="G121" s="56">
        <v>0</v>
      </c>
      <c r="H121" s="56">
        <v>0.53437500000000004</v>
      </c>
      <c r="I121" s="56">
        <v>0</v>
      </c>
      <c r="J121" s="56">
        <v>0</v>
      </c>
      <c r="K121" s="56">
        <v>0</v>
      </c>
      <c r="L121" s="56">
        <v>0</v>
      </c>
      <c r="M121" s="56">
        <v>0.10140200000000001</v>
      </c>
      <c r="N121" s="56">
        <v>0</v>
      </c>
      <c r="O121" s="56">
        <v>0</v>
      </c>
      <c r="P121" s="56">
        <v>0</v>
      </c>
      <c r="Q121" s="56">
        <v>3.2482999999999998E-2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</row>
    <row r="122" spans="1:23">
      <c r="A122" s="46" t="s">
        <v>214</v>
      </c>
      <c r="B122" s="89">
        <v>0.91189699999999996</v>
      </c>
      <c r="C122" s="56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0.53316399999999997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0.37873299999999999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</row>
    <row r="123" spans="1:23">
      <c r="A123" s="46" t="s">
        <v>215</v>
      </c>
      <c r="B123" s="89">
        <v>0.87418300000000004</v>
      </c>
      <c r="C123" s="56">
        <v>0</v>
      </c>
      <c r="D123" s="56">
        <v>0.03</v>
      </c>
      <c r="E123" s="56">
        <v>0</v>
      </c>
      <c r="F123" s="56">
        <v>0</v>
      </c>
      <c r="G123" s="56">
        <v>0</v>
      </c>
      <c r="H123" s="56">
        <v>0.48322100000000001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0.111873</v>
      </c>
      <c r="P123" s="56">
        <v>0</v>
      </c>
      <c r="Q123" s="56">
        <v>0</v>
      </c>
      <c r="R123" s="56">
        <v>9.6001000000000003E-2</v>
      </c>
      <c r="S123" s="56">
        <v>0</v>
      </c>
      <c r="T123" s="56">
        <v>0.153088</v>
      </c>
      <c r="U123" s="56">
        <v>0</v>
      </c>
      <c r="V123" s="56">
        <v>0</v>
      </c>
      <c r="W123" s="56">
        <v>0</v>
      </c>
    </row>
    <row r="124" spans="1:23">
      <c r="A124" s="46" t="s">
        <v>216</v>
      </c>
      <c r="B124" s="89">
        <v>0.84051400000000009</v>
      </c>
      <c r="C124" s="56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0.67521600000000004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9.6750000000000003E-2</v>
      </c>
      <c r="S124" s="56">
        <v>0</v>
      </c>
      <c r="T124" s="56">
        <v>5.4747999999999998E-2</v>
      </c>
      <c r="U124" s="56">
        <v>0</v>
      </c>
      <c r="V124" s="56">
        <v>0</v>
      </c>
      <c r="W124" s="56">
        <v>1.38E-2</v>
      </c>
    </row>
    <row r="125" spans="1:23">
      <c r="A125" s="46" t="s">
        <v>217</v>
      </c>
      <c r="B125" s="89">
        <v>0.80451499999999998</v>
      </c>
      <c r="C125" s="56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0.76462600000000003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3.8889E-2</v>
      </c>
      <c r="S125" s="56">
        <v>0</v>
      </c>
      <c r="T125" s="56">
        <v>0</v>
      </c>
      <c r="U125" s="56">
        <v>0</v>
      </c>
      <c r="V125" s="56">
        <v>0</v>
      </c>
      <c r="W125" s="56">
        <v>1E-3</v>
      </c>
    </row>
    <row r="126" spans="1:23">
      <c r="A126" s="46" t="s">
        <v>218</v>
      </c>
      <c r="B126" s="89">
        <v>0.68122700000000003</v>
      </c>
      <c r="C126" s="56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0.54615800000000003</v>
      </c>
      <c r="I126" s="56">
        <v>0.134663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4.06E-4</v>
      </c>
    </row>
    <row r="127" spans="1:23">
      <c r="A127" s="46" t="s">
        <v>219</v>
      </c>
      <c r="B127" s="89">
        <v>0.66620000000000001</v>
      </c>
      <c r="C127" s="56">
        <v>0.26163500000000001</v>
      </c>
      <c r="D127" s="56">
        <v>0.19300800000000001</v>
      </c>
      <c r="E127" s="56">
        <v>0</v>
      </c>
      <c r="F127" s="56">
        <v>5.7799000000000003E-2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1.248E-3</v>
      </c>
      <c r="M127" s="56">
        <v>0</v>
      </c>
      <c r="N127" s="56">
        <v>0</v>
      </c>
      <c r="O127" s="56">
        <v>0</v>
      </c>
      <c r="P127" s="56">
        <v>0</v>
      </c>
      <c r="Q127" s="56">
        <v>0.14991699999999999</v>
      </c>
      <c r="R127" s="56">
        <v>0</v>
      </c>
      <c r="S127" s="56">
        <v>0</v>
      </c>
      <c r="T127" s="56">
        <v>0</v>
      </c>
      <c r="U127" s="56">
        <v>0</v>
      </c>
      <c r="V127" s="56">
        <v>0</v>
      </c>
      <c r="W127" s="56">
        <v>2.5929999999999998E-3</v>
      </c>
    </row>
    <row r="128" spans="1:23">
      <c r="A128" s="46" t="s">
        <v>220</v>
      </c>
      <c r="B128" s="89">
        <v>0.64126700000000003</v>
      </c>
      <c r="C128" s="56">
        <v>0</v>
      </c>
      <c r="D128" s="56">
        <v>0</v>
      </c>
      <c r="E128" s="56">
        <v>0</v>
      </c>
      <c r="F128" s="56">
        <v>0.20180000000000001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0.34659299999999998</v>
      </c>
      <c r="M128" s="56">
        <v>0</v>
      </c>
      <c r="N128" s="56">
        <v>0</v>
      </c>
      <c r="O128" s="56">
        <v>9.2873999999999998E-2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</row>
    <row r="129" spans="1:23">
      <c r="A129" s="46" t="s">
        <v>221</v>
      </c>
      <c r="B129" s="89">
        <v>0.60394999999999999</v>
      </c>
      <c r="C129" s="56">
        <v>0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0.60394999999999999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</row>
    <row r="130" spans="1:23">
      <c r="A130" s="46" t="s">
        <v>222</v>
      </c>
      <c r="B130" s="89">
        <v>0.56126299999999996</v>
      </c>
      <c r="C130" s="56">
        <v>0</v>
      </c>
      <c r="D130" s="56">
        <v>0</v>
      </c>
      <c r="E130" s="56">
        <v>0</v>
      </c>
      <c r="F130" s="56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0.56126299999999996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</row>
    <row r="131" spans="1:23">
      <c r="A131" s="46" t="s">
        <v>223</v>
      </c>
      <c r="B131" s="89">
        <v>0.55156499999999997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0.55156499999999997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</row>
    <row r="132" spans="1:23">
      <c r="A132" s="46" t="s">
        <v>224</v>
      </c>
      <c r="B132" s="89">
        <v>0.52244900000000005</v>
      </c>
      <c r="C132" s="56">
        <v>1E-3</v>
      </c>
      <c r="D132" s="56">
        <v>0</v>
      </c>
      <c r="E132" s="56">
        <v>0</v>
      </c>
      <c r="F132" s="56">
        <v>0</v>
      </c>
      <c r="G132" s="56">
        <v>0</v>
      </c>
      <c r="H132" s="56">
        <v>5.0509999999999999E-3</v>
      </c>
      <c r="I132" s="56">
        <v>0.249084</v>
      </c>
      <c r="J132" s="56">
        <v>0</v>
      </c>
      <c r="K132" s="56">
        <v>0</v>
      </c>
      <c r="L132" s="56">
        <v>0</v>
      </c>
      <c r="M132" s="56">
        <v>0.157084</v>
      </c>
      <c r="N132" s="56">
        <v>0</v>
      </c>
      <c r="O132" s="56">
        <v>0</v>
      </c>
      <c r="P132" s="56">
        <v>0</v>
      </c>
      <c r="Q132" s="56">
        <v>4.4099999999999999E-4</v>
      </c>
      <c r="R132" s="56">
        <v>0.103369</v>
      </c>
      <c r="S132" s="56">
        <v>0</v>
      </c>
      <c r="T132" s="56">
        <v>0</v>
      </c>
      <c r="U132" s="56">
        <v>0</v>
      </c>
      <c r="V132" s="56">
        <v>0</v>
      </c>
      <c r="W132" s="56">
        <v>6.4200000000000004E-3</v>
      </c>
    </row>
    <row r="133" spans="1:23">
      <c r="A133" s="46" t="s">
        <v>225</v>
      </c>
      <c r="B133" s="89">
        <v>0.51617999999999997</v>
      </c>
      <c r="C133" s="56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0.48166999999999999</v>
      </c>
      <c r="J133" s="56">
        <v>0</v>
      </c>
      <c r="K133" s="56">
        <v>0</v>
      </c>
      <c r="L133" s="56">
        <v>3.4509999999999999E-2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</row>
    <row r="134" spans="1:23">
      <c r="A134" s="46" t="s">
        <v>226</v>
      </c>
      <c r="B134" s="89">
        <v>0.50827500000000003</v>
      </c>
      <c r="C134" s="56">
        <v>0.50827500000000003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56">
        <v>0</v>
      </c>
      <c r="W134" s="56">
        <v>0</v>
      </c>
    </row>
    <row r="135" spans="1:23">
      <c r="A135" s="46" t="s">
        <v>285</v>
      </c>
      <c r="B135" s="89">
        <v>2.6491499999999997</v>
      </c>
      <c r="C135" s="56">
        <v>0.114534</v>
      </c>
      <c r="D135" s="56">
        <v>0</v>
      </c>
      <c r="E135" s="56">
        <v>0</v>
      </c>
      <c r="F135" s="56">
        <v>0</v>
      </c>
      <c r="G135" s="56">
        <v>0</v>
      </c>
      <c r="H135" s="56">
        <v>4.9286000000000003E-2</v>
      </c>
      <c r="I135" s="56">
        <v>1.0379860000000001</v>
      </c>
      <c r="J135" s="56">
        <v>0</v>
      </c>
      <c r="K135" s="56">
        <v>4.6816999999999998E-2</v>
      </c>
      <c r="L135" s="56">
        <v>0</v>
      </c>
      <c r="M135" s="56">
        <v>0.34236199999999994</v>
      </c>
      <c r="N135" s="56">
        <v>0</v>
      </c>
      <c r="O135" s="56">
        <v>0.41821700000000001</v>
      </c>
      <c r="P135" s="56">
        <v>0</v>
      </c>
      <c r="Q135" s="56">
        <v>0</v>
      </c>
      <c r="R135" s="56">
        <v>0.47450500000000001</v>
      </c>
      <c r="S135" s="56">
        <v>0</v>
      </c>
      <c r="T135" s="56">
        <v>6.6310999999999995E-2</v>
      </c>
      <c r="U135" s="56">
        <v>0</v>
      </c>
      <c r="V135" s="56">
        <v>5.2162E-2</v>
      </c>
      <c r="W135" s="56">
        <v>4.6969999999999998E-2</v>
      </c>
    </row>
    <row r="136" spans="1:23">
      <c r="A136" s="46" t="s">
        <v>94</v>
      </c>
      <c r="B136" s="89">
        <v>2.7622239999999998</v>
      </c>
      <c r="C136" s="56">
        <v>0</v>
      </c>
      <c r="D136" s="56">
        <v>0</v>
      </c>
      <c r="E136" s="56">
        <v>0</v>
      </c>
      <c r="F136" s="56">
        <v>0</v>
      </c>
      <c r="G136" s="56">
        <v>0</v>
      </c>
      <c r="H136" s="56">
        <v>0</v>
      </c>
      <c r="I136" s="56">
        <v>2.7622239999999998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56">
        <v>0</v>
      </c>
      <c r="W136" s="56">
        <v>0</v>
      </c>
    </row>
    <row r="137" spans="1:23">
      <c r="D137" s="171"/>
    </row>
    <row r="138" spans="1:23">
      <c r="A138" s="132" t="s">
        <v>286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4"/>
  <sheetViews>
    <sheetView showGridLines="0" workbookViewId="0"/>
  </sheetViews>
  <sheetFormatPr defaultColWidth="8.85546875" defaultRowHeight="18" customHeight="1"/>
  <cols>
    <col min="1" max="1" width="7" style="26" customWidth="1"/>
    <col min="2" max="2" width="39.85546875" style="26" bestFit="1" customWidth="1"/>
    <col min="3" max="5" width="16.140625" style="26" customWidth="1"/>
    <col min="6" max="6" width="0.140625" style="26" customWidth="1"/>
    <col min="7" max="7" width="11.85546875" style="26" bestFit="1" customWidth="1"/>
    <col min="8" max="9" width="8.85546875" style="26"/>
    <col min="10" max="11" width="8.85546875" style="28"/>
    <col min="12" max="245" width="8.85546875" style="26"/>
    <col min="246" max="246" width="5.85546875" style="26" customWidth="1"/>
    <col min="247" max="247" width="32.85546875" style="26" customWidth="1"/>
    <col min="248" max="248" width="5.85546875" style="26" customWidth="1"/>
    <col min="249" max="249" width="32.85546875" style="26" customWidth="1"/>
    <col min="250" max="255" width="8.85546875" style="26"/>
    <col min="256" max="256" width="32.85546875" style="26" customWidth="1"/>
    <col min="257" max="257" width="5.85546875" style="26" customWidth="1"/>
    <col min="258" max="258" width="32.85546875" style="26" customWidth="1"/>
    <col min="259" max="259" width="5.85546875" style="26" customWidth="1"/>
    <col min="260" max="501" width="8.85546875" style="26"/>
    <col min="502" max="502" width="5.85546875" style="26" customWidth="1"/>
    <col min="503" max="503" width="32.85546875" style="26" customWidth="1"/>
    <col min="504" max="504" width="5.85546875" style="26" customWidth="1"/>
    <col min="505" max="505" width="32.85546875" style="26" customWidth="1"/>
    <col min="506" max="511" width="8.85546875" style="26"/>
    <col min="512" max="512" width="32.85546875" style="26" customWidth="1"/>
    <col min="513" max="513" width="5.85546875" style="26" customWidth="1"/>
    <col min="514" max="514" width="32.85546875" style="26" customWidth="1"/>
    <col min="515" max="515" width="5.85546875" style="26" customWidth="1"/>
    <col min="516" max="757" width="8.85546875" style="26"/>
    <col min="758" max="758" width="5.85546875" style="26" customWidth="1"/>
    <col min="759" max="759" width="32.85546875" style="26" customWidth="1"/>
    <col min="760" max="760" width="5.85546875" style="26" customWidth="1"/>
    <col min="761" max="761" width="32.85546875" style="26" customWidth="1"/>
    <col min="762" max="767" width="8.85546875" style="26"/>
    <col min="768" max="768" width="32.85546875" style="26" customWidth="1"/>
    <col min="769" max="769" width="5.85546875" style="26" customWidth="1"/>
    <col min="770" max="770" width="32.85546875" style="26" customWidth="1"/>
    <col min="771" max="771" width="5.85546875" style="26" customWidth="1"/>
    <col min="772" max="1013" width="8.85546875" style="26"/>
    <col min="1014" max="1014" width="5.85546875" style="26" customWidth="1"/>
    <col min="1015" max="1015" width="32.85546875" style="26" customWidth="1"/>
    <col min="1016" max="1016" width="5.85546875" style="26" customWidth="1"/>
    <col min="1017" max="1017" width="32.85546875" style="26" customWidth="1"/>
    <col min="1018" max="1023" width="8.85546875" style="26"/>
    <col min="1024" max="1024" width="32.85546875" style="26" customWidth="1"/>
    <col min="1025" max="1025" width="5.85546875" style="26" customWidth="1"/>
    <col min="1026" max="1026" width="32.85546875" style="26" customWidth="1"/>
    <col min="1027" max="1027" width="5.85546875" style="26" customWidth="1"/>
    <col min="1028" max="1269" width="8.85546875" style="26"/>
    <col min="1270" max="1270" width="5.85546875" style="26" customWidth="1"/>
    <col min="1271" max="1271" width="32.85546875" style="26" customWidth="1"/>
    <col min="1272" max="1272" width="5.85546875" style="26" customWidth="1"/>
    <col min="1273" max="1273" width="32.85546875" style="26" customWidth="1"/>
    <col min="1274" max="1279" width="8.85546875" style="26"/>
    <col min="1280" max="1280" width="32.85546875" style="26" customWidth="1"/>
    <col min="1281" max="1281" width="5.85546875" style="26" customWidth="1"/>
    <col min="1282" max="1282" width="32.85546875" style="26" customWidth="1"/>
    <col min="1283" max="1283" width="5.85546875" style="26" customWidth="1"/>
    <col min="1284" max="1525" width="8.85546875" style="26"/>
    <col min="1526" max="1526" width="5.85546875" style="26" customWidth="1"/>
    <col min="1527" max="1527" width="32.85546875" style="26" customWidth="1"/>
    <col min="1528" max="1528" width="5.85546875" style="26" customWidth="1"/>
    <col min="1529" max="1529" width="32.85546875" style="26" customWidth="1"/>
    <col min="1530" max="1535" width="8.85546875" style="26"/>
    <col min="1536" max="1536" width="32.85546875" style="26" customWidth="1"/>
    <col min="1537" max="1537" width="5.85546875" style="26" customWidth="1"/>
    <col min="1538" max="1538" width="32.85546875" style="26" customWidth="1"/>
    <col min="1539" max="1539" width="5.85546875" style="26" customWidth="1"/>
    <col min="1540" max="1781" width="8.85546875" style="26"/>
    <col min="1782" max="1782" width="5.85546875" style="26" customWidth="1"/>
    <col min="1783" max="1783" width="32.85546875" style="26" customWidth="1"/>
    <col min="1784" max="1784" width="5.85546875" style="26" customWidth="1"/>
    <col min="1785" max="1785" width="32.85546875" style="26" customWidth="1"/>
    <col min="1786" max="1791" width="8.85546875" style="26"/>
    <col min="1792" max="1792" width="32.85546875" style="26" customWidth="1"/>
    <col min="1793" max="1793" width="5.85546875" style="26" customWidth="1"/>
    <col min="1794" max="1794" width="32.85546875" style="26" customWidth="1"/>
    <col min="1795" max="1795" width="5.85546875" style="26" customWidth="1"/>
    <col min="1796" max="2037" width="8.85546875" style="26"/>
    <col min="2038" max="2038" width="5.85546875" style="26" customWidth="1"/>
    <col min="2039" max="2039" width="32.85546875" style="26" customWidth="1"/>
    <col min="2040" max="2040" width="5.85546875" style="26" customWidth="1"/>
    <col min="2041" max="2041" width="32.85546875" style="26" customWidth="1"/>
    <col min="2042" max="2047" width="8.85546875" style="26"/>
    <col min="2048" max="2048" width="32.85546875" style="26" customWidth="1"/>
    <col min="2049" max="2049" width="5.85546875" style="26" customWidth="1"/>
    <col min="2050" max="2050" width="32.85546875" style="26" customWidth="1"/>
    <col min="2051" max="2051" width="5.85546875" style="26" customWidth="1"/>
    <col min="2052" max="2293" width="8.85546875" style="26"/>
    <col min="2294" max="2294" width="5.85546875" style="26" customWidth="1"/>
    <col min="2295" max="2295" width="32.85546875" style="26" customWidth="1"/>
    <col min="2296" max="2296" width="5.85546875" style="26" customWidth="1"/>
    <col min="2297" max="2297" width="32.85546875" style="26" customWidth="1"/>
    <col min="2298" max="2303" width="8.85546875" style="26"/>
    <col min="2304" max="2304" width="32.85546875" style="26" customWidth="1"/>
    <col min="2305" max="2305" width="5.85546875" style="26" customWidth="1"/>
    <col min="2306" max="2306" width="32.85546875" style="26" customWidth="1"/>
    <col min="2307" max="2307" width="5.85546875" style="26" customWidth="1"/>
    <col min="2308" max="2549" width="8.85546875" style="26"/>
    <col min="2550" max="2550" width="5.85546875" style="26" customWidth="1"/>
    <col min="2551" max="2551" width="32.85546875" style="26" customWidth="1"/>
    <col min="2552" max="2552" width="5.85546875" style="26" customWidth="1"/>
    <col min="2553" max="2553" width="32.85546875" style="26" customWidth="1"/>
    <col min="2554" max="2559" width="8.85546875" style="26"/>
    <col min="2560" max="2560" width="32.85546875" style="26" customWidth="1"/>
    <col min="2561" max="2561" width="5.85546875" style="26" customWidth="1"/>
    <col min="2562" max="2562" width="32.85546875" style="26" customWidth="1"/>
    <col min="2563" max="2563" width="5.85546875" style="26" customWidth="1"/>
    <col min="2564" max="2805" width="8.85546875" style="26"/>
    <col min="2806" max="2806" width="5.85546875" style="26" customWidth="1"/>
    <col min="2807" max="2807" width="32.85546875" style="26" customWidth="1"/>
    <col min="2808" max="2808" width="5.85546875" style="26" customWidth="1"/>
    <col min="2809" max="2809" width="32.85546875" style="26" customWidth="1"/>
    <col min="2810" max="2815" width="8.85546875" style="26"/>
    <col min="2816" max="2816" width="32.85546875" style="26" customWidth="1"/>
    <col min="2817" max="2817" width="5.85546875" style="26" customWidth="1"/>
    <col min="2818" max="2818" width="32.85546875" style="26" customWidth="1"/>
    <col min="2819" max="2819" width="5.85546875" style="26" customWidth="1"/>
    <col min="2820" max="3061" width="8.85546875" style="26"/>
    <col min="3062" max="3062" width="5.85546875" style="26" customWidth="1"/>
    <col min="3063" max="3063" width="32.85546875" style="26" customWidth="1"/>
    <col min="3064" max="3064" width="5.85546875" style="26" customWidth="1"/>
    <col min="3065" max="3065" width="32.85546875" style="26" customWidth="1"/>
    <col min="3066" max="3071" width="8.85546875" style="26"/>
    <col min="3072" max="3072" width="32.85546875" style="26" customWidth="1"/>
    <col min="3073" max="3073" width="5.85546875" style="26" customWidth="1"/>
    <col min="3074" max="3074" width="32.85546875" style="26" customWidth="1"/>
    <col min="3075" max="3075" width="5.85546875" style="26" customWidth="1"/>
    <col min="3076" max="3317" width="8.85546875" style="26"/>
    <col min="3318" max="3318" width="5.85546875" style="26" customWidth="1"/>
    <col min="3319" max="3319" width="32.85546875" style="26" customWidth="1"/>
    <col min="3320" max="3320" width="5.85546875" style="26" customWidth="1"/>
    <col min="3321" max="3321" width="32.85546875" style="26" customWidth="1"/>
    <col min="3322" max="3327" width="8.85546875" style="26"/>
    <col min="3328" max="3328" width="32.85546875" style="26" customWidth="1"/>
    <col min="3329" max="3329" width="5.85546875" style="26" customWidth="1"/>
    <col min="3330" max="3330" width="32.85546875" style="26" customWidth="1"/>
    <col min="3331" max="3331" width="5.85546875" style="26" customWidth="1"/>
    <col min="3332" max="3573" width="8.85546875" style="26"/>
    <col min="3574" max="3574" width="5.85546875" style="26" customWidth="1"/>
    <col min="3575" max="3575" width="32.85546875" style="26" customWidth="1"/>
    <col min="3576" max="3576" width="5.85546875" style="26" customWidth="1"/>
    <col min="3577" max="3577" width="32.85546875" style="26" customWidth="1"/>
    <col min="3578" max="3583" width="8.85546875" style="26"/>
    <col min="3584" max="3584" width="32.85546875" style="26" customWidth="1"/>
    <col min="3585" max="3585" width="5.85546875" style="26" customWidth="1"/>
    <col min="3586" max="3586" width="32.85546875" style="26" customWidth="1"/>
    <col min="3587" max="3587" width="5.85546875" style="26" customWidth="1"/>
    <col min="3588" max="3829" width="8.85546875" style="26"/>
    <col min="3830" max="3830" width="5.85546875" style="26" customWidth="1"/>
    <col min="3831" max="3831" width="32.85546875" style="26" customWidth="1"/>
    <col min="3832" max="3832" width="5.85546875" style="26" customWidth="1"/>
    <col min="3833" max="3833" width="32.85546875" style="26" customWidth="1"/>
    <col min="3834" max="3839" width="8.85546875" style="26"/>
    <col min="3840" max="3840" width="32.85546875" style="26" customWidth="1"/>
    <col min="3841" max="3841" width="5.85546875" style="26" customWidth="1"/>
    <col min="3842" max="3842" width="32.85546875" style="26" customWidth="1"/>
    <col min="3843" max="3843" width="5.85546875" style="26" customWidth="1"/>
    <col min="3844" max="4085" width="8.85546875" style="26"/>
    <col min="4086" max="4086" width="5.85546875" style="26" customWidth="1"/>
    <col min="4087" max="4087" width="32.85546875" style="26" customWidth="1"/>
    <col min="4088" max="4088" width="5.85546875" style="26" customWidth="1"/>
    <col min="4089" max="4089" width="32.85546875" style="26" customWidth="1"/>
    <col min="4090" max="4095" width="8.85546875" style="26"/>
    <col min="4096" max="4096" width="32.85546875" style="26" customWidth="1"/>
    <col min="4097" max="4097" width="5.85546875" style="26" customWidth="1"/>
    <col min="4098" max="4098" width="32.85546875" style="26" customWidth="1"/>
    <col min="4099" max="4099" width="5.85546875" style="26" customWidth="1"/>
    <col min="4100" max="4341" width="8.85546875" style="26"/>
    <col min="4342" max="4342" width="5.85546875" style="26" customWidth="1"/>
    <col min="4343" max="4343" width="32.85546875" style="26" customWidth="1"/>
    <col min="4344" max="4344" width="5.85546875" style="26" customWidth="1"/>
    <col min="4345" max="4345" width="32.85546875" style="26" customWidth="1"/>
    <col min="4346" max="4351" width="8.85546875" style="26"/>
    <col min="4352" max="4352" width="32.85546875" style="26" customWidth="1"/>
    <col min="4353" max="4353" width="5.85546875" style="26" customWidth="1"/>
    <col min="4354" max="4354" width="32.85546875" style="26" customWidth="1"/>
    <col min="4355" max="4355" width="5.85546875" style="26" customWidth="1"/>
    <col min="4356" max="4597" width="8.85546875" style="26"/>
    <col min="4598" max="4598" width="5.85546875" style="26" customWidth="1"/>
    <col min="4599" max="4599" width="32.85546875" style="26" customWidth="1"/>
    <col min="4600" max="4600" width="5.85546875" style="26" customWidth="1"/>
    <col min="4601" max="4601" width="32.85546875" style="26" customWidth="1"/>
    <col min="4602" max="4607" width="8.85546875" style="26"/>
    <col min="4608" max="4608" width="32.85546875" style="26" customWidth="1"/>
    <col min="4609" max="4609" width="5.85546875" style="26" customWidth="1"/>
    <col min="4610" max="4610" width="32.85546875" style="26" customWidth="1"/>
    <col min="4611" max="4611" width="5.85546875" style="26" customWidth="1"/>
    <col min="4612" max="4853" width="8.85546875" style="26"/>
    <col min="4854" max="4854" width="5.85546875" style="26" customWidth="1"/>
    <col min="4855" max="4855" width="32.85546875" style="26" customWidth="1"/>
    <col min="4856" max="4856" width="5.85546875" style="26" customWidth="1"/>
    <col min="4857" max="4857" width="32.85546875" style="26" customWidth="1"/>
    <col min="4858" max="4863" width="8.85546875" style="26"/>
    <col min="4864" max="4864" width="32.85546875" style="26" customWidth="1"/>
    <col min="4865" max="4865" width="5.85546875" style="26" customWidth="1"/>
    <col min="4866" max="4866" width="32.85546875" style="26" customWidth="1"/>
    <col min="4867" max="4867" width="5.85546875" style="26" customWidth="1"/>
    <col min="4868" max="5109" width="8.85546875" style="26"/>
    <col min="5110" max="5110" width="5.85546875" style="26" customWidth="1"/>
    <col min="5111" max="5111" width="32.85546875" style="26" customWidth="1"/>
    <col min="5112" max="5112" width="5.85546875" style="26" customWidth="1"/>
    <col min="5113" max="5113" width="32.85546875" style="26" customWidth="1"/>
    <col min="5114" max="5119" width="8.85546875" style="26"/>
    <col min="5120" max="5120" width="32.85546875" style="26" customWidth="1"/>
    <col min="5121" max="5121" width="5.85546875" style="26" customWidth="1"/>
    <col min="5122" max="5122" width="32.85546875" style="26" customWidth="1"/>
    <col min="5123" max="5123" width="5.85546875" style="26" customWidth="1"/>
    <col min="5124" max="5365" width="8.85546875" style="26"/>
    <col min="5366" max="5366" width="5.85546875" style="26" customWidth="1"/>
    <col min="5367" max="5367" width="32.85546875" style="26" customWidth="1"/>
    <col min="5368" max="5368" width="5.85546875" style="26" customWidth="1"/>
    <col min="5369" max="5369" width="32.85546875" style="26" customWidth="1"/>
    <col min="5370" max="5375" width="8.85546875" style="26"/>
    <col min="5376" max="5376" width="32.85546875" style="26" customWidth="1"/>
    <col min="5377" max="5377" width="5.85546875" style="26" customWidth="1"/>
    <col min="5378" max="5378" width="32.85546875" style="26" customWidth="1"/>
    <col min="5379" max="5379" width="5.85546875" style="26" customWidth="1"/>
    <col min="5380" max="5621" width="8.85546875" style="26"/>
    <col min="5622" max="5622" width="5.85546875" style="26" customWidth="1"/>
    <col min="5623" max="5623" width="32.85546875" style="26" customWidth="1"/>
    <col min="5624" max="5624" width="5.85546875" style="26" customWidth="1"/>
    <col min="5625" max="5625" width="32.85546875" style="26" customWidth="1"/>
    <col min="5626" max="5631" width="8.85546875" style="26"/>
    <col min="5632" max="5632" width="32.85546875" style="26" customWidth="1"/>
    <col min="5633" max="5633" width="5.85546875" style="26" customWidth="1"/>
    <col min="5634" max="5634" width="32.85546875" style="26" customWidth="1"/>
    <col min="5635" max="5635" width="5.85546875" style="26" customWidth="1"/>
    <col min="5636" max="5877" width="8.85546875" style="26"/>
    <col min="5878" max="5878" width="5.85546875" style="26" customWidth="1"/>
    <col min="5879" max="5879" width="32.85546875" style="26" customWidth="1"/>
    <col min="5880" max="5880" width="5.85546875" style="26" customWidth="1"/>
    <col min="5881" max="5881" width="32.85546875" style="26" customWidth="1"/>
    <col min="5882" max="5887" width="8.85546875" style="26"/>
    <col min="5888" max="5888" width="32.85546875" style="26" customWidth="1"/>
    <col min="5889" max="5889" width="5.85546875" style="26" customWidth="1"/>
    <col min="5890" max="5890" width="32.85546875" style="26" customWidth="1"/>
    <col min="5891" max="5891" width="5.85546875" style="26" customWidth="1"/>
    <col min="5892" max="6133" width="8.85546875" style="26"/>
    <col min="6134" max="6134" width="5.85546875" style="26" customWidth="1"/>
    <col min="6135" max="6135" width="32.85546875" style="26" customWidth="1"/>
    <col min="6136" max="6136" width="5.85546875" style="26" customWidth="1"/>
    <col min="6137" max="6137" width="32.85546875" style="26" customWidth="1"/>
    <col min="6138" max="6143" width="8.85546875" style="26"/>
    <col min="6144" max="6144" width="32.85546875" style="26" customWidth="1"/>
    <col min="6145" max="6145" width="5.85546875" style="26" customWidth="1"/>
    <col min="6146" max="6146" width="32.85546875" style="26" customWidth="1"/>
    <col min="6147" max="6147" width="5.85546875" style="26" customWidth="1"/>
    <col min="6148" max="6389" width="8.85546875" style="26"/>
    <col min="6390" max="6390" width="5.85546875" style="26" customWidth="1"/>
    <col min="6391" max="6391" width="32.85546875" style="26" customWidth="1"/>
    <col min="6392" max="6392" width="5.85546875" style="26" customWidth="1"/>
    <col min="6393" max="6393" width="32.85546875" style="26" customWidth="1"/>
    <col min="6394" max="6399" width="8.85546875" style="26"/>
    <col min="6400" max="6400" width="32.85546875" style="26" customWidth="1"/>
    <col min="6401" max="6401" width="5.85546875" style="26" customWidth="1"/>
    <col min="6402" max="6402" width="32.85546875" style="26" customWidth="1"/>
    <col min="6403" max="6403" width="5.85546875" style="26" customWidth="1"/>
    <col min="6404" max="6645" width="8.85546875" style="26"/>
    <col min="6646" max="6646" width="5.85546875" style="26" customWidth="1"/>
    <col min="6647" max="6647" width="32.85546875" style="26" customWidth="1"/>
    <col min="6648" max="6648" width="5.85546875" style="26" customWidth="1"/>
    <col min="6649" max="6649" width="32.85546875" style="26" customWidth="1"/>
    <col min="6650" max="6655" width="8.85546875" style="26"/>
    <col min="6656" max="6656" width="32.85546875" style="26" customWidth="1"/>
    <col min="6657" max="6657" width="5.85546875" style="26" customWidth="1"/>
    <col min="6658" max="6658" width="32.85546875" style="26" customWidth="1"/>
    <col min="6659" max="6659" width="5.85546875" style="26" customWidth="1"/>
    <col min="6660" max="6901" width="8.85546875" style="26"/>
    <col min="6902" max="6902" width="5.85546875" style="26" customWidth="1"/>
    <col min="6903" max="6903" width="32.85546875" style="26" customWidth="1"/>
    <col min="6904" max="6904" width="5.85546875" style="26" customWidth="1"/>
    <col min="6905" max="6905" width="32.85546875" style="26" customWidth="1"/>
    <col min="6906" max="6911" width="8.85546875" style="26"/>
    <col min="6912" max="6912" width="32.85546875" style="26" customWidth="1"/>
    <col min="6913" max="6913" width="5.85546875" style="26" customWidth="1"/>
    <col min="6914" max="6914" width="32.85546875" style="26" customWidth="1"/>
    <col min="6915" max="6915" width="5.85546875" style="26" customWidth="1"/>
    <col min="6916" max="7157" width="8.85546875" style="26"/>
    <col min="7158" max="7158" width="5.85546875" style="26" customWidth="1"/>
    <col min="7159" max="7159" width="32.85546875" style="26" customWidth="1"/>
    <col min="7160" max="7160" width="5.85546875" style="26" customWidth="1"/>
    <col min="7161" max="7161" width="32.85546875" style="26" customWidth="1"/>
    <col min="7162" max="7167" width="8.85546875" style="26"/>
    <col min="7168" max="7168" width="32.85546875" style="26" customWidth="1"/>
    <col min="7169" max="7169" width="5.85546875" style="26" customWidth="1"/>
    <col min="7170" max="7170" width="32.85546875" style="26" customWidth="1"/>
    <col min="7171" max="7171" width="5.85546875" style="26" customWidth="1"/>
    <col min="7172" max="7413" width="8.85546875" style="26"/>
    <col min="7414" max="7414" width="5.85546875" style="26" customWidth="1"/>
    <col min="7415" max="7415" width="32.85546875" style="26" customWidth="1"/>
    <col min="7416" max="7416" width="5.85546875" style="26" customWidth="1"/>
    <col min="7417" max="7417" width="32.85546875" style="26" customWidth="1"/>
    <col min="7418" max="7423" width="8.85546875" style="26"/>
    <col min="7424" max="7424" width="32.85546875" style="26" customWidth="1"/>
    <col min="7425" max="7425" width="5.85546875" style="26" customWidth="1"/>
    <col min="7426" max="7426" width="32.85546875" style="26" customWidth="1"/>
    <col min="7427" max="7427" width="5.85546875" style="26" customWidth="1"/>
    <col min="7428" max="7669" width="8.85546875" style="26"/>
    <col min="7670" max="7670" width="5.85546875" style="26" customWidth="1"/>
    <col min="7671" max="7671" width="32.85546875" style="26" customWidth="1"/>
    <col min="7672" max="7672" width="5.85546875" style="26" customWidth="1"/>
    <col min="7673" max="7673" width="32.85546875" style="26" customWidth="1"/>
    <col min="7674" max="7679" width="8.85546875" style="26"/>
    <col min="7680" max="7680" width="32.85546875" style="26" customWidth="1"/>
    <col min="7681" max="7681" width="5.85546875" style="26" customWidth="1"/>
    <col min="7682" max="7682" width="32.85546875" style="26" customWidth="1"/>
    <col min="7683" max="7683" width="5.85546875" style="26" customWidth="1"/>
    <col min="7684" max="7925" width="8.85546875" style="26"/>
    <col min="7926" max="7926" width="5.85546875" style="26" customWidth="1"/>
    <col min="7927" max="7927" width="32.85546875" style="26" customWidth="1"/>
    <col min="7928" max="7928" width="5.85546875" style="26" customWidth="1"/>
    <col min="7929" max="7929" width="32.85546875" style="26" customWidth="1"/>
    <col min="7930" max="7935" width="8.85546875" style="26"/>
    <col min="7936" max="7936" width="32.85546875" style="26" customWidth="1"/>
    <col min="7937" max="7937" width="5.85546875" style="26" customWidth="1"/>
    <col min="7938" max="7938" width="32.85546875" style="26" customWidth="1"/>
    <col min="7939" max="7939" width="5.85546875" style="26" customWidth="1"/>
    <col min="7940" max="8181" width="8.85546875" style="26"/>
    <col min="8182" max="8182" width="5.85546875" style="26" customWidth="1"/>
    <col min="8183" max="8183" width="32.85546875" style="26" customWidth="1"/>
    <col min="8184" max="8184" width="5.85546875" style="26" customWidth="1"/>
    <col min="8185" max="8185" width="32.85546875" style="26" customWidth="1"/>
    <col min="8186" max="8191" width="8.85546875" style="26"/>
    <col min="8192" max="8192" width="32.85546875" style="26" customWidth="1"/>
    <col min="8193" max="8193" width="5.85546875" style="26" customWidth="1"/>
    <col min="8194" max="8194" width="32.85546875" style="26" customWidth="1"/>
    <col min="8195" max="8195" width="5.85546875" style="26" customWidth="1"/>
    <col min="8196" max="8437" width="8.85546875" style="26"/>
    <col min="8438" max="8438" width="5.85546875" style="26" customWidth="1"/>
    <col min="8439" max="8439" width="32.85546875" style="26" customWidth="1"/>
    <col min="8440" max="8440" width="5.85546875" style="26" customWidth="1"/>
    <col min="8441" max="8441" width="32.85546875" style="26" customWidth="1"/>
    <col min="8442" max="8447" width="8.85546875" style="26"/>
    <col min="8448" max="8448" width="32.85546875" style="26" customWidth="1"/>
    <col min="8449" max="8449" width="5.85546875" style="26" customWidth="1"/>
    <col min="8450" max="8450" width="32.85546875" style="26" customWidth="1"/>
    <col min="8451" max="8451" width="5.85546875" style="26" customWidth="1"/>
    <col min="8452" max="8693" width="8.85546875" style="26"/>
    <col min="8694" max="8694" width="5.85546875" style="26" customWidth="1"/>
    <col min="8695" max="8695" width="32.85546875" style="26" customWidth="1"/>
    <col min="8696" max="8696" width="5.85546875" style="26" customWidth="1"/>
    <col min="8697" max="8697" width="32.85546875" style="26" customWidth="1"/>
    <col min="8698" max="8703" width="8.85546875" style="26"/>
    <col min="8704" max="8704" width="32.85546875" style="26" customWidth="1"/>
    <col min="8705" max="8705" width="5.85546875" style="26" customWidth="1"/>
    <col min="8706" max="8706" width="32.85546875" style="26" customWidth="1"/>
    <col min="8707" max="8707" width="5.85546875" style="26" customWidth="1"/>
    <col min="8708" max="8949" width="8.85546875" style="26"/>
    <col min="8950" max="8950" width="5.85546875" style="26" customWidth="1"/>
    <col min="8951" max="8951" width="32.85546875" style="26" customWidth="1"/>
    <col min="8952" max="8952" width="5.85546875" style="26" customWidth="1"/>
    <col min="8953" max="8953" width="32.85546875" style="26" customWidth="1"/>
    <col min="8954" max="8959" width="8.85546875" style="26"/>
    <col min="8960" max="8960" width="32.85546875" style="26" customWidth="1"/>
    <col min="8961" max="8961" width="5.85546875" style="26" customWidth="1"/>
    <col min="8962" max="8962" width="32.85546875" style="26" customWidth="1"/>
    <col min="8963" max="8963" width="5.85546875" style="26" customWidth="1"/>
    <col min="8964" max="9205" width="8.85546875" style="26"/>
    <col min="9206" max="9206" width="5.85546875" style="26" customWidth="1"/>
    <col min="9207" max="9207" width="32.85546875" style="26" customWidth="1"/>
    <col min="9208" max="9208" width="5.85546875" style="26" customWidth="1"/>
    <col min="9209" max="9209" width="32.85546875" style="26" customWidth="1"/>
    <col min="9210" max="9215" width="8.85546875" style="26"/>
    <col min="9216" max="9216" width="32.85546875" style="26" customWidth="1"/>
    <col min="9217" max="9217" width="5.85546875" style="26" customWidth="1"/>
    <col min="9218" max="9218" width="32.85546875" style="26" customWidth="1"/>
    <col min="9219" max="9219" width="5.85546875" style="26" customWidth="1"/>
    <col min="9220" max="9461" width="8.85546875" style="26"/>
    <col min="9462" max="9462" width="5.85546875" style="26" customWidth="1"/>
    <col min="9463" max="9463" width="32.85546875" style="26" customWidth="1"/>
    <col min="9464" max="9464" width="5.85546875" style="26" customWidth="1"/>
    <col min="9465" max="9465" width="32.85546875" style="26" customWidth="1"/>
    <col min="9466" max="9471" width="8.85546875" style="26"/>
    <col min="9472" max="9472" width="32.85546875" style="26" customWidth="1"/>
    <col min="9473" max="9473" width="5.85546875" style="26" customWidth="1"/>
    <col min="9474" max="9474" width="32.85546875" style="26" customWidth="1"/>
    <col min="9475" max="9475" width="5.85546875" style="26" customWidth="1"/>
    <col min="9476" max="9717" width="8.85546875" style="26"/>
    <col min="9718" max="9718" width="5.85546875" style="26" customWidth="1"/>
    <col min="9719" max="9719" width="32.85546875" style="26" customWidth="1"/>
    <col min="9720" max="9720" width="5.85546875" style="26" customWidth="1"/>
    <col min="9721" max="9721" width="32.85546875" style="26" customWidth="1"/>
    <col min="9722" max="9727" width="8.85546875" style="26"/>
    <col min="9728" max="9728" width="32.85546875" style="26" customWidth="1"/>
    <col min="9729" max="9729" width="5.85546875" style="26" customWidth="1"/>
    <col min="9730" max="9730" width="32.85546875" style="26" customWidth="1"/>
    <col min="9731" max="9731" width="5.85546875" style="26" customWidth="1"/>
    <col min="9732" max="9973" width="8.85546875" style="26"/>
    <col min="9974" max="9974" width="5.85546875" style="26" customWidth="1"/>
    <col min="9975" max="9975" width="32.85546875" style="26" customWidth="1"/>
    <col min="9976" max="9976" width="5.85546875" style="26" customWidth="1"/>
    <col min="9977" max="9977" width="32.85546875" style="26" customWidth="1"/>
    <col min="9978" max="9983" width="8.85546875" style="26"/>
    <col min="9984" max="9984" width="32.85546875" style="26" customWidth="1"/>
    <col min="9985" max="9985" width="5.85546875" style="26" customWidth="1"/>
    <col min="9986" max="9986" width="32.85546875" style="26" customWidth="1"/>
    <col min="9987" max="9987" width="5.85546875" style="26" customWidth="1"/>
    <col min="9988" max="10229" width="8.85546875" style="26"/>
    <col min="10230" max="10230" width="5.85546875" style="26" customWidth="1"/>
    <col min="10231" max="10231" width="32.85546875" style="26" customWidth="1"/>
    <col min="10232" max="10232" width="5.85546875" style="26" customWidth="1"/>
    <col min="10233" max="10233" width="32.85546875" style="26" customWidth="1"/>
    <col min="10234" max="10239" width="8.85546875" style="26"/>
    <col min="10240" max="10240" width="32.85546875" style="26" customWidth="1"/>
    <col min="10241" max="10241" width="5.85546875" style="26" customWidth="1"/>
    <col min="10242" max="10242" width="32.85546875" style="26" customWidth="1"/>
    <col min="10243" max="10243" width="5.85546875" style="26" customWidth="1"/>
    <col min="10244" max="10485" width="8.85546875" style="26"/>
    <col min="10486" max="10486" width="5.85546875" style="26" customWidth="1"/>
    <col min="10487" max="10487" width="32.85546875" style="26" customWidth="1"/>
    <col min="10488" max="10488" width="5.85546875" style="26" customWidth="1"/>
    <col min="10489" max="10489" width="32.85546875" style="26" customWidth="1"/>
    <col min="10490" max="10495" width="8.85546875" style="26"/>
    <col min="10496" max="10496" width="32.85546875" style="26" customWidth="1"/>
    <col min="10497" max="10497" width="5.85546875" style="26" customWidth="1"/>
    <col min="10498" max="10498" width="32.85546875" style="26" customWidth="1"/>
    <col min="10499" max="10499" width="5.85546875" style="26" customWidth="1"/>
    <col min="10500" max="10741" width="8.85546875" style="26"/>
    <col min="10742" max="10742" width="5.85546875" style="26" customWidth="1"/>
    <col min="10743" max="10743" width="32.85546875" style="26" customWidth="1"/>
    <col min="10744" max="10744" width="5.85546875" style="26" customWidth="1"/>
    <col min="10745" max="10745" width="32.85546875" style="26" customWidth="1"/>
    <col min="10746" max="10751" width="8.85546875" style="26"/>
    <col min="10752" max="10752" width="32.85546875" style="26" customWidth="1"/>
    <col min="10753" max="10753" width="5.85546875" style="26" customWidth="1"/>
    <col min="10754" max="10754" width="32.85546875" style="26" customWidth="1"/>
    <col min="10755" max="10755" width="5.85546875" style="26" customWidth="1"/>
    <col min="10756" max="10997" width="8.85546875" style="26"/>
    <col min="10998" max="10998" width="5.85546875" style="26" customWidth="1"/>
    <col min="10999" max="10999" width="32.85546875" style="26" customWidth="1"/>
    <col min="11000" max="11000" width="5.85546875" style="26" customWidth="1"/>
    <col min="11001" max="11001" width="32.85546875" style="26" customWidth="1"/>
    <col min="11002" max="11007" width="8.85546875" style="26"/>
    <col min="11008" max="11008" width="32.85546875" style="26" customWidth="1"/>
    <col min="11009" max="11009" width="5.85546875" style="26" customWidth="1"/>
    <col min="11010" max="11010" width="32.85546875" style="26" customWidth="1"/>
    <col min="11011" max="11011" width="5.85546875" style="26" customWidth="1"/>
    <col min="11012" max="11253" width="8.85546875" style="26"/>
    <col min="11254" max="11254" width="5.85546875" style="26" customWidth="1"/>
    <col min="11255" max="11255" width="32.85546875" style="26" customWidth="1"/>
    <col min="11256" max="11256" width="5.85546875" style="26" customWidth="1"/>
    <col min="11257" max="11257" width="32.85546875" style="26" customWidth="1"/>
    <col min="11258" max="11263" width="8.85546875" style="26"/>
    <col min="11264" max="11264" width="32.85546875" style="26" customWidth="1"/>
    <col min="11265" max="11265" width="5.85546875" style="26" customWidth="1"/>
    <col min="11266" max="11266" width="32.85546875" style="26" customWidth="1"/>
    <col min="11267" max="11267" width="5.85546875" style="26" customWidth="1"/>
    <col min="11268" max="11509" width="8.85546875" style="26"/>
    <col min="11510" max="11510" width="5.85546875" style="26" customWidth="1"/>
    <col min="11511" max="11511" width="32.85546875" style="26" customWidth="1"/>
    <col min="11512" max="11512" width="5.85546875" style="26" customWidth="1"/>
    <col min="11513" max="11513" width="32.85546875" style="26" customWidth="1"/>
    <col min="11514" max="11519" width="8.85546875" style="26"/>
    <col min="11520" max="11520" width="32.85546875" style="26" customWidth="1"/>
    <col min="11521" max="11521" width="5.85546875" style="26" customWidth="1"/>
    <col min="11522" max="11522" width="32.85546875" style="26" customWidth="1"/>
    <col min="11523" max="11523" width="5.85546875" style="26" customWidth="1"/>
    <col min="11524" max="11765" width="8.85546875" style="26"/>
    <col min="11766" max="11766" width="5.85546875" style="26" customWidth="1"/>
    <col min="11767" max="11767" width="32.85546875" style="26" customWidth="1"/>
    <col min="11768" max="11768" width="5.85546875" style="26" customWidth="1"/>
    <col min="11769" max="11769" width="32.85546875" style="26" customWidth="1"/>
    <col min="11770" max="11775" width="8.85546875" style="26"/>
    <col min="11776" max="11776" width="32.85546875" style="26" customWidth="1"/>
    <col min="11777" max="11777" width="5.85546875" style="26" customWidth="1"/>
    <col min="11778" max="11778" width="32.85546875" style="26" customWidth="1"/>
    <col min="11779" max="11779" width="5.85546875" style="26" customWidth="1"/>
    <col min="11780" max="12021" width="8.85546875" style="26"/>
    <col min="12022" max="12022" width="5.85546875" style="26" customWidth="1"/>
    <col min="12023" max="12023" width="32.85546875" style="26" customWidth="1"/>
    <col min="12024" max="12024" width="5.85546875" style="26" customWidth="1"/>
    <col min="12025" max="12025" width="32.85546875" style="26" customWidth="1"/>
    <col min="12026" max="12031" width="8.85546875" style="26"/>
    <col min="12032" max="12032" width="32.85546875" style="26" customWidth="1"/>
    <col min="12033" max="12033" width="5.85546875" style="26" customWidth="1"/>
    <col min="12034" max="12034" width="32.85546875" style="26" customWidth="1"/>
    <col min="12035" max="12035" width="5.85546875" style="26" customWidth="1"/>
    <col min="12036" max="12277" width="8.85546875" style="26"/>
    <col min="12278" max="12278" width="5.85546875" style="26" customWidth="1"/>
    <col min="12279" max="12279" width="32.85546875" style="26" customWidth="1"/>
    <col min="12280" max="12280" width="5.85546875" style="26" customWidth="1"/>
    <col min="12281" max="12281" width="32.85546875" style="26" customWidth="1"/>
    <col min="12282" max="12287" width="8.85546875" style="26"/>
    <col min="12288" max="12288" width="32.85546875" style="26" customWidth="1"/>
    <col min="12289" max="12289" width="5.85546875" style="26" customWidth="1"/>
    <col min="12290" max="12290" width="32.85546875" style="26" customWidth="1"/>
    <col min="12291" max="12291" width="5.85546875" style="26" customWidth="1"/>
    <col min="12292" max="12533" width="8.85546875" style="26"/>
    <col min="12534" max="12534" width="5.85546875" style="26" customWidth="1"/>
    <col min="12535" max="12535" width="32.85546875" style="26" customWidth="1"/>
    <col min="12536" max="12536" width="5.85546875" style="26" customWidth="1"/>
    <col min="12537" max="12537" width="32.85546875" style="26" customWidth="1"/>
    <col min="12538" max="12543" width="8.85546875" style="26"/>
    <col min="12544" max="12544" width="32.85546875" style="26" customWidth="1"/>
    <col min="12545" max="12545" width="5.85546875" style="26" customWidth="1"/>
    <col min="12546" max="12546" width="32.85546875" style="26" customWidth="1"/>
    <col min="12547" max="12547" width="5.85546875" style="26" customWidth="1"/>
    <col min="12548" max="12789" width="8.85546875" style="26"/>
    <col min="12790" max="12790" width="5.85546875" style="26" customWidth="1"/>
    <col min="12791" max="12791" width="32.85546875" style="26" customWidth="1"/>
    <col min="12792" max="12792" width="5.85546875" style="26" customWidth="1"/>
    <col min="12793" max="12793" width="32.85546875" style="26" customWidth="1"/>
    <col min="12794" max="12799" width="8.85546875" style="26"/>
    <col min="12800" max="12800" width="32.85546875" style="26" customWidth="1"/>
    <col min="12801" max="12801" width="5.85546875" style="26" customWidth="1"/>
    <col min="12802" max="12802" width="32.85546875" style="26" customWidth="1"/>
    <col min="12803" max="12803" width="5.85546875" style="26" customWidth="1"/>
    <col min="12804" max="13045" width="8.85546875" style="26"/>
    <col min="13046" max="13046" width="5.85546875" style="26" customWidth="1"/>
    <col min="13047" max="13047" width="32.85546875" style="26" customWidth="1"/>
    <col min="13048" max="13048" width="5.85546875" style="26" customWidth="1"/>
    <col min="13049" max="13049" width="32.85546875" style="26" customWidth="1"/>
    <col min="13050" max="13055" width="8.85546875" style="26"/>
    <col min="13056" max="13056" width="32.85546875" style="26" customWidth="1"/>
    <col min="13057" max="13057" width="5.85546875" style="26" customWidth="1"/>
    <col min="13058" max="13058" width="32.85546875" style="26" customWidth="1"/>
    <col min="13059" max="13059" width="5.85546875" style="26" customWidth="1"/>
    <col min="13060" max="13301" width="8.85546875" style="26"/>
    <col min="13302" max="13302" width="5.85546875" style="26" customWidth="1"/>
    <col min="13303" max="13303" width="32.85546875" style="26" customWidth="1"/>
    <col min="13304" max="13304" width="5.85546875" style="26" customWidth="1"/>
    <col min="13305" max="13305" width="32.85546875" style="26" customWidth="1"/>
    <col min="13306" max="13311" width="8.85546875" style="26"/>
    <col min="13312" max="13312" width="32.85546875" style="26" customWidth="1"/>
    <col min="13313" max="13313" width="5.85546875" style="26" customWidth="1"/>
    <col min="13314" max="13314" width="32.85546875" style="26" customWidth="1"/>
    <col min="13315" max="13315" width="5.85546875" style="26" customWidth="1"/>
    <col min="13316" max="13557" width="8.85546875" style="26"/>
    <col min="13558" max="13558" width="5.85546875" style="26" customWidth="1"/>
    <col min="13559" max="13559" width="32.85546875" style="26" customWidth="1"/>
    <col min="13560" max="13560" width="5.85546875" style="26" customWidth="1"/>
    <col min="13561" max="13561" width="32.85546875" style="26" customWidth="1"/>
    <col min="13562" max="13567" width="8.85546875" style="26"/>
    <col min="13568" max="13568" width="32.85546875" style="26" customWidth="1"/>
    <col min="13569" max="13569" width="5.85546875" style="26" customWidth="1"/>
    <col min="13570" max="13570" width="32.85546875" style="26" customWidth="1"/>
    <col min="13571" max="13571" width="5.85546875" style="26" customWidth="1"/>
    <col min="13572" max="13813" width="8.85546875" style="26"/>
    <col min="13814" max="13814" width="5.85546875" style="26" customWidth="1"/>
    <col min="13815" max="13815" width="32.85546875" style="26" customWidth="1"/>
    <col min="13816" max="13816" width="5.85546875" style="26" customWidth="1"/>
    <col min="13817" max="13817" width="32.85546875" style="26" customWidth="1"/>
    <col min="13818" max="13823" width="8.85546875" style="26"/>
    <col min="13824" max="13824" width="32.85546875" style="26" customWidth="1"/>
    <col min="13825" max="13825" width="5.85546875" style="26" customWidth="1"/>
    <col min="13826" max="13826" width="32.85546875" style="26" customWidth="1"/>
    <col min="13827" max="13827" width="5.85546875" style="26" customWidth="1"/>
    <col min="13828" max="14069" width="8.85546875" style="26"/>
    <col min="14070" max="14070" width="5.85546875" style="26" customWidth="1"/>
    <col min="14071" max="14071" width="32.85546875" style="26" customWidth="1"/>
    <col min="14072" max="14072" width="5.85546875" style="26" customWidth="1"/>
    <col min="14073" max="14073" width="32.85546875" style="26" customWidth="1"/>
    <col min="14074" max="14079" width="8.85546875" style="26"/>
    <col min="14080" max="14080" width="32.85546875" style="26" customWidth="1"/>
    <col min="14081" max="14081" width="5.85546875" style="26" customWidth="1"/>
    <col min="14082" max="14082" width="32.85546875" style="26" customWidth="1"/>
    <col min="14083" max="14083" width="5.85546875" style="26" customWidth="1"/>
    <col min="14084" max="14325" width="8.85546875" style="26"/>
    <col min="14326" max="14326" width="5.85546875" style="26" customWidth="1"/>
    <col min="14327" max="14327" width="32.85546875" style="26" customWidth="1"/>
    <col min="14328" max="14328" width="5.85546875" style="26" customWidth="1"/>
    <col min="14329" max="14329" width="32.85546875" style="26" customWidth="1"/>
    <col min="14330" max="14335" width="8.85546875" style="26"/>
    <col min="14336" max="14336" width="32.85546875" style="26" customWidth="1"/>
    <col min="14337" max="14337" width="5.85546875" style="26" customWidth="1"/>
    <col min="14338" max="14338" width="32.85546875" style="26" customWidth="1"/>
    <col min="14339" max="14339" width="5.85546875" style="26" customWidth="1"/>
    <col min="14340" max="14581" width="8.85546875" style="26"/>
    <col min="14582" max="14582" width="5.85546875" style="26" customWidth="1"/>
    <col min="14583" max="14583" width="32.85546875" style="26" customWidth="1"/>
    <col min="14584" max="14584" width="5.85546875" style="26" customWidth="1"/>
    <col min="14585" max="14585" width="32.85546875" style="26" customWidth="1"/>
    <col min="14586" max="14591" width="8.85546875" style="26"/>
    <col min="14592" max="14592" width="32.85546875" style="26" customWidth="1"/>
    <col min="14593" max="14593" width="5.85546875" style="26" customWidth="1"/>
    <col min="14594" max="14594" width="32.85546875" style="26" customWidth="1"/>
    <col min="14595" max="14595" width="5.85546875" style="26" customWidth="1"/>
    <col min="14596" max="14837" width="8.85546875" style="26"/>
    <col min="14838" max="14838" width="5.85546875" style="26" customWidth="1"/>
    <col min="14839" max="14839" width="32.85546875" style="26" customWidth="1"/>
    <col min="14840" max="14840" width="5.85546875" style="26" customWidth="1"/>
    <col min="14841" max="14841" width="32.85546875" style="26" customWidth="1"/>
    <col min="14842" max="14847" width="8.85546875" style="26"/>
    <col min="14848" max="14848" width="32.85546875" style="26" customWidth="1"/>
    <col min="14849" max="14849" width="5.85546875" style="26" customWidth="1"/>
    <col min="14850" max="14850" width="32.85546875" style="26" customWidth="1"/>
    <col min="14851" max="14851" width="5.85546875" style="26" customWidth="1"/>
    <col min="14852" max="15093" width="8.85546875" style="26"/>
    <col min="15094" max="15094" width="5.85546875" style="26" customWidth="1"/>
    <col min="15095" max="15095" width="32.85546875" style="26" customWidth="1"/>
    <col min="15096" max="15096" width="5.85546875" style="26" customWidth="1"/>
    <col min="15097" max="15097" width="32.85546875" style="26" customWidth="1"/>
    <col min="15098" max="15103" width="8.85546875" style="26"/>
    <col min="15104" max="15104" width="32.85546875" style="26" customWidth="1"/>
    <col min="15105" max="15105" width="5.85546875" style="26" customWidth="1"/>
    <col min="15106" max="15106" width="32.85546875" style="26" customWidth="1"/>
    <col min="15107" max="15107" width="5.85546875" style="26" customWidth="1"/>
    <col min="15108" max="15349" width="8.85546875" style="26"/>
    <col min="15350" max="15350" width="5.85546875" style="26" customWidth="1"/>
    <col min="15351" max="15351" width="32.85546875" style="26" customWidth="1"/>
    <col min="15352" max="15352" width="5.85546875" style="26" customWidth="1"/>
    <col min="15353" max="15353" width="32.85546875" style="26" customWidth="1"/>
    <col min="15354" max="15359" width="8.85546875" style="26"/>
    <col min="15360" max="15360" width="32.85546875" style="26" customWidth="1"/>
    <col min="15361" max="15361" width="5.85546875" style="26" customWidth="1"/>
    <col min="15362" max="15362" width="32.85546875" style="26" customWidth="1"/>
    <col min="15363" max="15363" width="5.85546875" style="26" customWidth="1"/>
    <col min="15364" max="15605" width="8.85546875" style="26"/>
    <col min="15606" max="15606" width="5.85546875" style="26" customWidth="1"/>
    <col min="15607" max="15607" width="32.85546875" style="26" customWidth="1"/>
    <col min="15608" max="15608" width="5.85546875" style="26" customWidth="1"/>
    <col min="15609" max="15609" width="32.85546875" style="26" customWidth="1"/>
    <col min="15610" max="15615" width="8.85546875" style="26"/>
    <col min="15616" max="15616" width="32.85546875" style="26" customWidth="1"/>
    <col min="15617" max="15617" width="5.85546875" style="26" customWidth="1"/>
    <col min="15618" max="15618" width="32.85546875" style="26" customWidth="1"/>
    <col min="15619" max="15619" width="5.85546875" style="26" customWidth="1"/>
    <col min="15620" max="15861" width="8.85546875" style="26"/>
    <col min="15862" max="15862" width="5.85546875" style="26" customWidth="1"/>
    <col min="15863" max="15863" width="32.85546875" style="26" customWidth="1"/>
    <col min="15864" max="15864" width="5.85546875" style="26" customWidth="1"/>
    <col min="15865" max="15865" width="32.85546875" style="26" customWidth="1"/>
    <col min="15866" max="15871" width="8.85546875" style="26"/>
    <col min="15872" max="15872" width="32.85546875" style="26" customWidth="1"/>
    <col min="15873" max="15873" width="5.85546875" style="26" customWidth="1"/>
    <col min="15874" max="15874" width="32.85546875" style="26" customWidth="1"/>
    <col min="15875" max="15875" width="5.85546875" style="26" customWidth="1"/>
    <col min="15876" max="16117" width="8.85546875" style="26"/>
    <col min="16118" max="16118" width="5.85546875" style="26" customWidth="1"/>
    <col min="16119" max="16119" width="32.85546875" style="26" customWidth="1"/>
    <col min="16120" max="16120" width="5.85546875" style="26" customWidth="1"/>
    <col min="16121" max="16121" width="32.85546875" style="26" customWidth="1"/>
    <col min="16122" max="16127" width="8.85546875" style="26"/>
    <col min="16128" max="16128" width="32.85546875" style="26" customWidth="1"/>
    <col min="16129" max="16129" width="5.85546875" style="26" customWidth="1"/>
    <col min="16130" max="16130" width="32.85546875" style="26" customWidth="1"/>
    <col min="16131" max="16131" width="5.85546875" style="26" customWidth="1"/>
    <col min="16132" max="16384" width="8.85546875" style="26"/>
  </cols>
  <sheetData>
    <row r="1" spans="1:11" ht="18" customHeight="1">
      <c r="G1" s="27" t="s">
        <v>23</v>
      </c>
    </row>
    <row r="2" spans="1:11" ht="18" customHeight="1">
      <c r="C2" s="29"/>
      <c r="D2" s="29"/>
      <c r="E2" s="29"/>
    </row>
    <row r="3" spans="1:11" ht="23.25" customHeight="1">
      <c r="A3" s="241" t="s">
        <v>287</v>
      </c>
      <c r="B3" s="241"/>
      <c r="C3" s="241"/>
      <c r="D3" s="241"/>
      <c r="E3" s="241"/>
      <c r="J3" s="26"/>
      <c r="K3" s="26"/>
    </row>
    <row r="4" spans="1:11" ht="18" customHeight="1">
      <c r="A4" s="242" t="s">
        <v>288</v>
      </c>
      <c r="B4" s="243" t="s">
        <v>289</v>
      </c>
      <c r="C4" s="30" t="s">
        <v>40</v>
      </c>
      <c r="D4" s="30" t="s">
        <v>39</v>
      </c>
      <c r="E4" s="30" t="s">
        <v>40</v>
      </c>
      <c r="J4" s="26"/>
      <c r="K4" s="26"/>
    </row>
    <row r="5" spans="1:11" ht="18" customHeight="1">
      <c r="A5" s="242"/>
      <c r="B5" s="243"/>
      <c r="C5" s="31">
        <v>2020</v>
      </c>
      <c r="D5" s="31">
        <v>2021</v>
      </c>
      <c r="E5" s="31">
        <v>2021</v>
      </c>
      <c r="J5" s="26"/>
      <c r="K5" s="26"/>
    </row>
    <row r="6" spans="1:11" ht="18" customHeight="1">
      <c r="A6" s="242"/>
      <c r="B6" s="243"/>
      <c r="C6" s="233" t="s">
        <v>59</v>
      </c>
      <c r="D6" s="234"/>
      <c r="E6" s="235"/>
      <c r="J6" s="26"/>
      <c r="K6" s="26"/>
    </row>
    <row r="7" spans="1:11" ht="21.75">
      <c r="A7" s="168" t="s">
        <v>290</v>
      </c>
      <c r="B7" s="33" t="s">
        <v>81</v>
      </c>
      <c r="C7" s="34">
        <f>SUBTOTAL(9,C8:C19)</f>
        <v>12140.284096000003</v>
      </c>
      <c r="D7" s="34">
        <f>SUBTOTAL(9,D8:D19)</f>
        <v>16600.641548</v>
      </c>
      <c r="E7" s="34">
        <f>SUBTOTAL(9,E8:E19)</f>
        <v>17755.383274999997</v>
      </c>
      <c r="J7" s="26"/>
      <c r="K7" s="26"/>
    </row>
    <row r="8" spans="1:11" ht="21.75">
      <c r="A8" s="169"/>
      <c r="B8" s="36" t="s">
        <v>291</v>
      </c>
      <c r="C8" s="37">
        <v>2474.6563719999999</v>
      </c>
      <c r="D8" s="37">
        <v>4345.6677989999998</v>
      </c>
      <c r="E8" s="37">
        <v>4423.7474149999998</v>
      </c>
      <c r="G8" s="38"/>
      <c r="H8" s="39"/>
      <c r="I8" s="39"/>
      <c r="J8" s="26"/>
      <c r="K8" s="26"/>
    </row>
    <row r="9" spans="1:11" ht="21.75">
      <c r="A9" s="170"/>
      <c r="B9" s="41" t="s">
        <v>292</v>
      </c>
      <c r="C9" s="42">
        <v>2412.3472880000031</v>
      </c>
      <c r="D9" s="42">
        <v>3128.5787590000004</v>
      </c>
      <c r="E9" s="42">
        <v>4027.8282739999995</v>
      </c>
      <c r="G9" s="38"/>
      <c r="H9" s="39"/>
      <c r="I9" s="39"/>
      <c r="J9" s="26"/>
      <c r="K9" s="26"/>
    </row>
    <row r="10" spans="1:11" ht="21.75">
      <c r="A10" s="169"/>
      <c r="B10" s="36" t="s">
        <v>293</v>
      </c>
      <c r="C10" s="37">
        <v>2629.2775809999998</v>
      </c>
      <c r="D10" s="37">
        <v>3435.4869720000002</v>
      </c>
      <c r="E10" s="37">
        <v>3223.314284</v>
      </c>
      <c r="G10" s="38"/>
      <c r="H10" s="39"/>
      <c r="I10" s="39"/>
      <c r="J10" s="26"/>
      <c r="K10" s="26"/>
    </row>
    <row r="11" spans="1:11" ht="21.75">
      <c r="A11" s="170"/>
      <c r="B11" s="41" t="s">
        <v>294</v>
      </c>
      <c r="C11" s="42">
        <v>2023.549878</v>
      </c>
      <c r="D11" s="42">
        <v>2287.8693640000001</v>
      </c>
      <c r="E11" s="42">
        <v>2044.5635400000001</v>
      </c>
      <c r="G11" s="38"/>
      <c r="H11" s="39"/>
      <c r="I11" s="39"/>
      <c r="J11" s="26"/>
      <c r="K11" s="26"/>
    </row>
    <row r="12" spans="1:11" ht="21.75">
      <c r="A12" s="169"/>
      <c r="B12" s="36" t="s">
        <v>295</v>
      </c>
      <c r="C12" s="37">
        <v>411.25729699999999</v>
      </c>
      <c r="D12" s="37">
        <v>604.68910500000004</v>
      </c>
      <c r="E12" s="37">
        <v>1179.973649</v>
      </c>
      <c r="G12" s="38"/>
      <c r="H12" s="39"/>
      <c r="I12" s="39"/>
      <c r="J12" s="26"/>
      <c r="K12" s="26"/>
    </row>
    <row r="13" spans="1:11" ht="21.75">
      <c r="A13" s="170"/>
      <c r="B13" s="41" t="s">
        <v>296</v>
      </c>
      <c r="C13" s="42">
        <v>679.58733099999995</v>
      </c>
      <c r="D13" s="42">
        <v>1049.8733810000001</v>
      </c>
      <c r="E13" s="42">
        <v>932.98952799999995</v>
      </c>
      <c r="G13" s="38"/>
      <c r="H13" s="39"/>
      <c r="I13" s="39"/>
      <c r="J13" s="26"/>
      <c r="K13" s="26"/>
    </row>
    <row r="14" spans="1:11" ht="21.75">
      <c r="A14" s="169"/>
      <c r="B14" s="36" t="s">
        <v>297</v>
      </c>
      <c r="C14" s="37">
        <v>305.02235300000001</v>
      </c>
      <c r="D14" s="37">
        <v>534.75616400000001</v>
      </c>
      <c r="E14" s="37">
        <v>584.72407299999998</v>
      </c>
      <c r="G14" s="38"/>
      <c r="H14" s="39"/>
      <c r="I14" s="39"/>
      <c r="J14" s="26"/>
      <c r="K14" s="26"/>
    </row>
    <row r="15" spans="1:11" ht="21.75">
      <c r="A15" s="170"/>
      <c r="B15" s="41" t="s">
        <v>298</v>
      </c>
      <c r="C15" s="42">
        <v>272.90821099999999</v>
      </c>
      <c r="D15" s="42">
        <v>267.58909399999999</v>
      </c>
      <c r="E15" s="42">
        <v>564.00014999999996</v>
      </c>
      <c r="G15" s="38"/>
      <c r="H15" s="39"/>
      <c r="I15" s="39"/>
      <c r="J15" s="26"/>
      <c r="K15" s="26"/>
    </row>
    <row r="16" spans="1:11" ht="21.75">
      <c r="A16" s="169"/>
      <c r="B16" s="36" t="s">
        <v>299</v>
      </c>
      <c r="C16" s="37">
        <v>737.10960899999998</v>
      </c>
      <c r="D16" s="37">
        <v>469.71415200000001</v>
      </c>
      <c r="E16" s="37">
        <v>429.07212600000003</v>
      </c>
      <c r="G16" s="38"/>
      <c r="H16" s="39"/>
      <c r="I16" s="39"/>
      <c r="J16" s="26"/>
      <c r="K16" s="26"/>
    </row>
    <row r="17" spans="1:11" ht="21.75">
      <c r="A17" s="170"/>
      <c r="B17" s="41" t="s">
        <v>300</v>
      </c>
      <c r="C17" s="42">
        <v>137.43663699999999</v>
      </c>
      <c r="D17" s="42">
        <v>235.587999</v>
      </c>
      <c r="E17" s="42">
        <v>199.97544300000001</v>
      </c>
      <c r="G17" s="38"/>
      <c r="H17" s="39"/>
      <c r="I17" s="39"/>
      <c r="J17" s="26"/>
      <c r="K17" s="26"/>
    </row>
    <row r="18" spans="1:11" ht="21.75">
      <c r="A18" s="169"/>
      <c r="B18" s="36" t="s">
        <v>301</v>
      </c>
      <c r="C18" s="37">
        <v>54.106938999999997</v>
      </c>
      <c r="D18" s="37">
        <v>140.32260500000001</v>
      </c>
      <c r="E18" s="37">
        <v>145.194793</v>
      </c>
      <c r="G18" s="38"/>
      <c r="H18" s="39"/>
      <c r="I18" s="39"/>
      <c r="J18" s="26"/>
      <c r="K18" s="26"/>
    </row>
    <row r="19" spans="1:11" ht="21.75">
      <c r="A19" s="170"/>
      <c r="B19" s="41" t="s">
        <v>302</v>
      </c>
      <c r="C19" s="42">
        <v>3.0246</v>
      </c>
      <c r="D19" s="42">
        <v>100.506154</v>
      </c>
      <c r="E19" s="42">
        <v>0</v>
      </c>
      <c r="G19" s="38"/>
      <c r="H19" s="39"/>
      <c r="I19" s="39"/>
      <c r="J19" s="26"/>
      <c r="K19" s="26"/>
    </row>
    <row r="20" spans="1:11" ht="21.75">
      <c r="A20" s="168" t="s">
        <v>303</v>
      </c>
      <c r="B20" s="33" t="s">
        <v>81</v>
      </c>
      <c r="C20" s="34">
        <f>SUBTOTAL(9,C21:C30)</f>
        <v>2797.5366090000002</v>
      </c>
      <c r="D20" s="34">
        <f>SUBTOTAL(9,D21:D30)</f>
        <v>2961.8780719999991</v>
      </c>
      <c r="E20" s="34">
        <f>SUBTOTAL(9,E21:E30)</f>
        <v>3488.2569920000005</v>
      </c>
      <c r="J20" s="26"/>
      <c r="K20" s="26"/>
    </row>
    <row r="21" spans="1:11" ht="21.75">
      <c r="A21" s="169"/>
      <c r="B21" s="36" t="s">
        <v>304</v>
      </c>
      <c r="C21" s="37">
        <v>1457.6094929999999</v>
      </c>
      <c r="D21" s="37">
        <v>1476.1094049999999</v>
      </c>
      <c r="E21" s="37">
        <v>1785.6224950000001</v>
      </c>
      <c r="G21" s="38"/>
      <c r="J21" s="26"/>
      <c r="K21" s="26"/>
    </row>
    <row r="22" spans="1:11" ht="21.75">
      <c r="A22" s="170"/>
      <c r="B22" s="41" t="s">
        <v>305</v>
      </c>
      <c r="C22" s="42">
        <v>521.32210299999997</v>
      </c>
      <c r="D22" s="42">
        <v>590.01393199999995</v>
      </c>
      <c r="E22" s="42">
        <v>698.93964600000004</v>
      </c>
      <c r="G22" s="38"/>
      <c r="J22" s="26"/>
      <c r="K22" s="26"/>
    </row>
    <row r="23" spans="1:11" ht="21.75">
      <c r="A23" s="169"/>
      <c r="B23" s="36" t="s">
        <v>306</v>
      </c>
      <c r="C23" s="37">
        <v>307.59743600000002</v>
      </c>
      <c r="D23" s="37">
        <v>282.18302799999998</v>
      </c>
      <c r="E23" s="37">
        <v>362.27607999999998</v>
      </c>
      <c r="G23" s="38"/>
      <c r="J23" s="26"/>
      <c r="K23" s="26"/>
    </row>
    <row r="24" spans="1:11" ht="21.75">
      <c r="A24" s="170"/>
      <c r="B24" s="41" t="s">
        <v>307</v>
      </c>
      <c r="C24" s="42">
        <v>320.46541000000002</v>
      </c>
      <c r="D24" s="42">
        <v>337.505495</v>
      </c>
      <c r="E24" s="42">
        <v>289.743675</v>
      </c>
      <c r="G24" s="38"/>
      <c r="J24" s="26"/>
      <c r="K24" s="26"/>
    </row>
    <row r="25" spans="1:11" ht="21.75">
      <c r="A25" s="169"/>
      <c r="B25" s="36" t="s">
        <v>308</v>
      </c>
      <c r="C25" s="37">
        <v>189.840352</v>
      </c>
      <c r="D25" s="37">
        <v>210.547372</v>
      </c>
      <c r="E25" s="37">
        <v>240.01334</v>
      </c>
      <c r="G25" s="38"/>
      <c r="J25" s="26"/>
      <c r="K25" s="26"/>
    </row>
    <row r="26" spans="1:11" ht="21.75">
      <c r="A26" s="170"/>
      <c r="B26" s="41" t="s">
        <v>309</v>
      </c>
      <c r="C26" s="42">
        <v>0</v>
      </c>
      <c r="D26" s="42">
        <v>25.746077</v>
      </c>
      <c r="E26" s="42">
        <v>50.352124000000003</v>
      </c>
      <c r="G26" s="38"/>
      <c r="J26" s="26"/>
      <c r="K26" s="26"/>
    </row>
    <row r="27" spans="1:11" ht="21.75">
      <c r="A27" s="169"/>
      <c r="B27" s="36" t="s">
        <v>310</v>
      </c>
      <c r="C27" s="37">
        <v>0</v>
      </c>
      <c r="D27" s="37">
        <v>32.606605000000002</v>
      </c>
      <c r="E27" s="37">
        <v>50.148968000000004</v>
      </c>
      <c r="G27" s="38"/>
      <c r="J27" s="26"/>
      <c r="K27" s="26"/>
    </row>
    <row r="28" spans="1:11" ht="20.100000000000001" customHeight="1">
      <c r="A28" s="170"/>
      <c r="B28" s="41" t="s">
        <v>311</v>
      </c>
      <c r="C28" s="42">
        <v>0</v>
      </c>
      <c r="D28" s="42">
        <v>5.841666</v>
      </c>
      <c r="E28" s="42">
        <v>9.2272610000000004</v>
      </c>
      <c r="G28" s="38"/>
      <c r="J28" s="26"/>
      <c r="K28" s="26"/>
    </row>
    <row r="29" spans="1:11" ht="20.100000000000001" customHeight="1">
      <c r="A29" s="169"/>
      <c r="B29" s="36" t="s">
        <v>312</v>
      </c>
      <c r="C29" s="37">
        <v>0.70181499999999997</v>
      </c>
      <c r="D29" s="37">
        <v>1.318492</v>
      </c>
      <c r="E29" s="37">
        <v>1.933403</v>
      </c>
      <c r="G29" s="38"/>
      <c r="J29" s="26"/>
      <c r="K29" s="26"/>
    </row>
    <row r="30" spans="1:11" ht="20.100000000000001" customHeight="1">
      <c r="A30" s="170"/>
      <c r="B30" s="41" t="s">
        <v>313</v>
      </c>
      <c r="C30" s="42">
        <v>0</v>
      </c>
      <c r="D30" s="42">
        <v>6.0000000000000001E-3</v>
      </c>
      <c r="E30" s="42">
        <v>0</v>
      </c>
      <c r="G30" s="38"/>
      <c r="J30" s="26"/>
      <c r="K30" s="26"/>
    </row>
    <row r="31" spans="1:11" ht="20.100000000000001" customHeight="1">
      <c r="A31" s="168" t="s">
        <v>314</v>
      </c>
      <c r="B31" s="33" t="s">
        <v>81</v>
      </c>
      <c r="C31" s="34">
        <f>SUBTOTAL(9,C32:C38)</f>
        <v>3160.4408599999997</v>
      </c>
      <c r="D31" s="34">
        <f>SUBTOTAL(9,D32:D38)</f>
        <v>1504.1011030000002</v>
      </c>
      <c r="E31" s="34">
        <f>SUBTOTAL(9,E32:E38)</f>
        <v>1708.0580940000002</v>
      </c>
      <c r="G31" s="38"/>
      <c r="H31" s="38"/>
      <c r="I31" s="47"/>
      <c r="J31" s="26"/>
      <c r="K31" s="26"/>
    </row>
    <row r="32" spans="1:11" ht="20.100000000000001" customHeight="1">
      <c r="A32" s="169"/>
      <c r="B32" s="36" t="s">
        <v>315</v>
      </c>
      <c r="C32" s="37">
        <v>774.56858599999998</v>
      </c>
      <c r="D32" s="37">
        <v>564.45969700000001</v>
      </c>
      <c r="E32" s="37">
        <v>693.478072</v>
      </c>
      <c r="G32" s="38"/>
      <c r="H32" s="38"/>
      <c r="I32" s="47"/>
      <c r="J32" s="26"/>
      <c r="K32" s="26"/>
    </row>
    <row r="33" spans="1:11" ht="20.100000000000001" customHeight="1">
      <c r="A33" s="170"/>
      <c r="B33" s="41" t="s">
        <v>316</v>
      </c>
      <c r="C33" s="42">
        <v>372.44895300000002</v>
      </c>
      <c r="D33" s="42">
        <v>330.37120599999997</v>
      </c>
      <c r="E33" s="42">
        <v>558.32068700000002</v>
      </c>
      <c r="G33" s="38"/>
      <c r="H33" s="38"/>
      <c r="I33" s="47"/>
      <c r="J33" s="26"/>
      <c r="K33" s="26"/>
    </row>
    <row r="34" spans="1:11" ht="20.100000000000001" customHeight="1">
      <c r="A34" s="169"/>
      <c r="B34" s="36" t="s">
        <v>317</v>
      </c>
      <c r="C34" s="37">
        <v>255.66861700000001</v>
      </c>
      <c r="D34" s="37">
        <v>289.73877399999998</v>
      </c>
      <c r="E34" s="37">
        <v>290.62440099999998</v>
      </c>
      <c r="G34" s="38"/>
      <c r="H34" s="38"/>
      <c r="I34" s="47"/>
      <c r="J34" s="26"/>
      <c r="K34" s="26"/>
    </row>
    <row r="35" spans="1:11" ht="20.100000000000001" customHeight="1">
      <c r="A35" s="170"/>
      <c r="B35" s="41" t="s">
        <v>318</v>
      </c>
      <c r="C35" s="42">
        <v>1757.622991</v>
      </c>
      <c r="D35" s="42">
        <v>319.33578599999998</v>
      </c>
      <c r="E35" s="42">
        <v>165.224524</v>
      </c>
      <c r="G35" s="38"/>
      <c r="H35" s="38"/>
      <c r="I35" s="47"/>
      <c r="J35" s="26"/>
      <c r="K35" s="26"/>
    </row>
    <row r="36" spans="1:11" ht="20.100000000000001" customHeight="1">
      <c r="A36" s="169"/>
      <c r="B36" s="36" t="s">
        <v>319</v>
      </c>
      <c r="C36" s="37">
        <v>4.4999999999999997E-3</v>
      </c>
      <c r="D36" s="37">
        <v>1.3790999999999999E-2</v>
      </c>
      <c r="E36" s="37">
        <v>0.34708</v>
      </c>
      <c r="G36" s="38"/>
      <c r="H36" s="38"/>
      <c r="I36" s="47"/>
      <c r="J36" s="26"/>
      <c r="K36" s="26"/>
    </row>
    <row r="37" spans="1:11" ht="20.100000000000001" customHeight="1">
      <c r="A37" s="170"/>
      <c r="B37" s="41" t="s">
        <v>320</v>
      </c>
      <c r="C37" s="42">
        <v>0.126023</v>
      </c>
      <c r="D37" s="42">
        <v>0.17427500000000001</v>
      </c>
      <c r="E37" s="42">
        <v>5.7326000000000002E-2</v>
      </c>
      <c r="G37" s="38"/>
      <c r="H37" s="38"/>
      <c r="I37" s="47"/>
      <c r="J37" s="26"/>
      <c r="K37" s="26"/>
    </row>
    <row r="38" spans="1:11" ht="20.100000000000001" customHeight="1" thickBot="1">
      <c r="A38" s="169"/>
      <c r="B38" s="36" t="s">
        <v>321</v>
      </c>
      <c r="C38" s="37">
        <v>1.1900000000000001E-3</v>
      </c>
      <c r="D38" s="37">
        <v>7.574E-3</v>
      </c>
      <c r="E38" s="37">
        <v>6.0039999999999998E-3</v>
      </c>
      <c r="G38" s="38"/>
      <c r="H38" s="38"/>
      <c r="I38" s="47"/>
      <c r="J38" s="26"/>
      <c r="K38" s="26"/>
    </row>
    <row r="39" spans="1:11" ht="35.1" customHeight="1" thickBot="1">
      <c r="A39" s="117"/>
      <c r="B39" s="49" t="s">
        <v>81</v>
      </c>
      <c r="C39" s="50">
        <f>SUBTOTAL(9,C7:C38)</f>
        <v>18098.261565000001</v>
      </c>
      <c r="D39" s="50">
        <f>SUBTOTAL(9,D7:D38)</f>
        <v>21066.620723000004</v>
      </c>
      <c r="E39" s="50">
        <f>SUBTOTAL(9,E7:E38)</f>
        <v>22951.698360999999</v>
      </c>
      <c r="J39" s="26"/>
      <c r="K39" s="26"/>
    </row>
    <row r="40" spans="1:11" ht="35.1" customHeight="1">
      <c r="A40" s="132" t="s">
        <v>286</v>
      </c>
      <c r="B40" s="46"/>
      <c r="C40" s="108"/>
      <c r="D40" s="108"/>
      <c r="E40" s="108"/>
      <c r="J40" s="26"/>
      <c r="K40" s="26"/>
    </row>
    <row r="41" spans="1:11" ht="35.1" customHeight="1">
      <c r="A41" s="46"/>
      <c r="B41" s="46"/>
      <c r="C41" s="46"/>
      <c r="D41" s="46"/>
      <c r="E41" s="46"/>
      <c r="J41" s="26"/>
      <c r="K41" s="26"/>
    </row>
    <row r="42" spans="1:11" ht="35.1" customHeight="1">
      <c r="A42" s="46"/>
      <c r="B42" s="46"/>
      <c r="C42" s="46"/>
      <c r="D42" s="46"/>
      <c r="E42" s="46"/>
      <c r="J42" s="26"/>
      <c r="K42" s="26"/>
    </row>
    <row r="43" spans="1:11" ht="35.1" customHeight="1">
      <c r="A43" s="46"/>
      <c r="B43" s="46"/>
      <c r="C43" s="46"/>
      <c r="D43" s="46"/>
      <c r="E43" s="46"/>
      <c r="J43" s="26"/>
      <c r="K43" s="26"/>
    </row>
    <row r="44" spans="1:11" ht="35.1" customHeight="1">
      <c r="A44" s="46"/>
      <c r="B44" s="46"/>
      <c r="C44" s="46"/>
      <c r="D44" s="46"/>
      <c r="E44" s="46"/>
      <c r="J44" s="26"/>
      <c r="K44" s="26"/>
    </row>
    <row r="45" spans="1:11" ht="35.1" customHeight="1">
      <c r="A45" s="46"/>
      <c r="B45" s="46"/>
      <c r="C45" s="46"/>
      <c r="D45" s="46"/>
      <c r="E45" s="46"/>
      <c r="J45" s="26"/>
      <c r="K45" s="26"/>
    </row>
    <row r="46" spans="1:11" ht="35.1" customHeight="1">
      <c r="A46" s="46"/>
      <c r="B46" s="46"/>
      <c r="C46" s="46"/>
      <c r="D46" s="46"/>
      <c r="E46" s="46"/>
      <c r="J46" s="26"/>
      <c r="K46" s="26"/>
    </row>
    <row r="47" spans="1:11" ht="35.1" customHeight="1">
      <c r="A47" s="46"/>
      <c r="B47" s="46"/>
      <c r="C47" s="46"/>
      <c r="D47" s="46"/>
      <c r="E47" s="46"/>
      <c r="J47" s="26"/>
      <c r="K47" s="26"/>
    </row>
    <row r="48" spans="1:11" ht="35.1" customHeight="1">
      <c r="A48" s="46"/>
      <c r="B48" s="46"/>
      <c r="C48" s="46"/>
      <c r="D48" s="46"/>
      <c r="E48" s="46"/>
      <c r="J48" s="26"/>
      <c r="K48" s="26"/>
    </row>
    <row r="49" spans="1:11" ht="35.1" customHeight="1">
      <c r="A49" s="46"/>
      <c r="B49" s="46"/>
      <c r="C49" s="46"/>
      <c r="D49" s="46"/>
      <c r="E49" s="46"/>
      <c r="J49" s="26"/>
      <c r="K49" s="26"/>
    </row>
    <row r="50" spans="1:11" ht="35.1" customHeight="1">
      <c r="A50" s="46"/>
      <c r="B50" s="46"/>
      <c r="C50" s="46"/>
      <c r="D50" s="46"/>
      <c r="E50" s="46"/>
      <c r="J50" s="26"/>
      <c r="K50" s="26"/>
    </row>
    <row r="51" spans="1:11" ht="35.1" customHeight="1">
      <c r="A51" s="46"/>
      <c r="B51" s="46"/>
      <c r="C51" s="46"/>
      <c r="D51" s="46"/>
      <c r="E51" s="46"/>
      <c r="J51" s="26"/>
      <c r="K51" s="26"/>
    </row>
    <row r="52" spans="1:11" ht="35.1" customHeight="1">
      <c r="A52" s="46"/>
      <c r="B52" s="46"/>
      <c r="C52" s="46"/>
      <c r="D52" s="46"/>
      <c r="E52" s="46"/>
      <c r="J52" s="26"/>
      <c r="K52" s="26"/>
    </row>
    <row r="53" spans="1:11" ht="35.1" customHeight="1">
      <c r="A53" s="46"/>
      <c r="B53" s="46"/>
      <c r="C53" s="46"/>
      <c r="D53" s="46"/>
      <c r="E53" s="46"/>
      <c r="J53" s="26"/>
      <c r="K53" s="26"/>
    </row>
    <row r="54" spans="1:11" ht="35.1" customHeight="1">
      <c r="A54" s="46"/>
      <c r="B54" s="46"/>
      <c r="C54" s="46"/>
      <c r="D54" s="46"/>
      <c r="E54" s="46"/>
      <c r="J54" s="26"/>
      <c r="K54" s="26"/>
    </row>
    <row r="55" spans="1:11" ht="35.1" customHeight="1">
      <c r="A55" s="46"/>
      <c r="B55" s="46"/>
      <c r="C55" s="46"/>
      <c r="D55" s="46"/>
      <c r="E55" s="46"/>
      <c r="J55" s="26"/>
      <c r="K55" s="26"/>
    </row>
    <row r="56" spans="1:11" ht="35.1" customHeight="1">
      <c r="A56" s="46"/>
      <c r="B56" s="46"/>
      <c r="C56" s="46"/>
      <c r="D56" s="46"/>
      <c r="E56" s="46"/>
      <c r="J56" s="26"/>
      <c r="K56" s="26"/>
    </row>
    <row r="57" spans="1:11" ht="35.1" customHeight="1">
      <c r="A57" s="46"/>
      <c r="B57" s="46"/>
      <c r="C57" s="46"/>
      <c r="D57" s="46"/>
      <c r="E57" s="46"/>
      <c r="J57" s="26"/>
      <c r="K57" s="26"/>
    </row>
    <row r="58" spans="1:11" ht="35.1" customHeight="1">
      <c r="A58" s="46"/>
      <c r="B58" s="46"/>
      <c r="C58" s="46"/>
      <c r="D58" s="46"/>
      <c r="E58" s="46"/>
      <c r="J58" s="26"/>
      <c r="K58" s="26"/>
    </row>
    <row r="59" spans="1:11" ht="35.1" customHeight="1">
      <c r="A59" s="46"/>
      <c r="B59" s="46"/>
      <c r="C59" s="46"/>
      <c r="D59" s="46"/>
      <c r="E59" s="46"/>
      <c r="J59" s="26"/>
      <c r="K59" s="26"/>
    </row>
    <row r="60" spans="1:11" ht="35.1" customHeight="1">
      <c r="A60" s="46"/>
      <c r="B60" s="46"/>
      <c r="C60" s="46"/>
      <c r="D60" s="46"/>
      <c r="E60" s="46"/>
      <c r="J60" s="26"/>
      <c r="K60" s="26"/>
    </row>
    <row r="61" spans="1:11" ht="35.1" customHeight="1">
      <c r="A61" s="46"/>
      <c r="B61" s="46"/>
      <c r="C61" s="46"/>
      <c r="D61" s="46"/>
      <c r="E61" s="46"/>
      <c r="J61" s="26"/>
      <c r="K61" s="26"/>
    </row>
    <row r="62" spans="1:11" ht="35.1" customHeight="1">
      <c r="A62" s="46"/>
      <c r="B62" s="46"/>
      <c r="C62" s="46"/>
      <c r="D62" s="46"/>
      <c r="E62" s="46"/>
      <c r="J62" s="26"/>
      <c r="K62" s="26"/>
    </row>
    <row r="63" spans="1:11" ht="35.1" customHeight="1">
      <c r="A63" s="46"/>
      <c r="B63" s="46"/>
      <c r="C63" s="46"/>
      <c r="D63" s="46"/>
      <c r="E63" s="46"/>
      <c r="J63" s="26"/>
      <c r="K63" s="26"/>
    </row>
    <row r="64" spans="1:11" ht="35.1" customHeight="1">
      <c r="A64" s="46"/>
      <c r="B64" s="46"/>
      <c r="C64" s="46"/>
      <c r="D64" s="46"/>
      <c r="E64" s="46"/>
      <c r="J64" s="26"/>
      <c r="K64" s="26"/>
    </row>
    <row r="65" spans="1:11" ht="35.1" customHeight="1">
      <c r="A65" s="46"/>
      <c r="B65" s="46"/>
      <c r="C65" s="46"/>
      <c r="D65" s="46"/>
      <c r="E65" s="46"/>
      <c r="J65" s="26"/>
      <c r="K65" s="26"/>
    </row>
    <row r="66" spans="1:11" ht="35.1" customHeight="1">
      <c r="A66" s="46"/>
      <c r="B66" s="46"/>
      <c r="C66" s="46"/>
      <c r="D66" s="46"/>
      <c r="E66" s="46"/>
      <c r="J66" s="26"/>
      <c r="K66" s="26"/>
    </row>
    <row r="67" spans="1:11" ht="35.1" customHeight="1">
      <c r="A67" s="46"/>
      <c r="B67" s="46"/>
      <c r="C67" s="46"/>
      <c r="D67" s="46"/>
      <c r="E67" s="46"/>
      <c r="J67" s="26"/>
      <c r="K67" s="26"/>
    </row>
    <row r="68" spans="1:11" ht="35.1" customHeight="1">
      <c r="A68" s="46"/>
      <c r="B68" s="46"/>
      <c r="C68" s="46"/>
      <c r="D68" s="46"/>
      <c r="E68" s="46"/>
      <c r="J68" s="26"/>
      <c r="K68" s="26"/>
    </row>
    <row r="69" spans="1:11" ht="35.1" customHeight="1">
      <c r="A69" s="46"/>
      <c r="B69" s="46"/>
      <c r="C69" s="46"/>
      <c r="D69" s="46"/>
      <c r="E69" s="46"/>
      <c r="J69" s="26"/>
      <c r="K69" s="26"/>
    </row>
    <row r="70" spans="1:11" ht="35.1" customHeight="1">
      <c r="A70" s="46"/>
      <c r="B70" s="46"/>
      <c r="C70" s="46"/>
      <c r="D70" s="46"/>
      <c r="E70" s="46"/>
      <c r="J70" s="26"/>
      <c r="K70" s="26"/>
    </row>
    <row r="71" spans="1:11" ht="35.1" customHeight="1">
      <c r="A71" s="46"/>
      <c r="B71" s="46"/>
      <c r="C71" s="46"/>
      <c r="D71" s="46"/>
      <c r="E71" s="46"/>
      <c r="J71" s="26"/>
      <c r="K71" s="26"/>
    </row>
    <row r="72" spans="1:11" ht="35.1" customHeight="1">
      <c r="A72" s="46"/>
      <c r="B72" s="46"/>
      <c r="C72" s="46"/>
      <c r="D72" s="46"/>
      <c r="E72" s="46"/>
      <c r="J72" s="26"/>
      <c r="K72" s="26"/>
    </row>
    <row r="73" spans="1:11" ht="35.1" customHeight="1">
      <c r="A73" s="46"/>
      <c r="B73" s="46"/>
      <c r="C73" s="46"/>
      <c r="D73" s="46"/>
      <c r="E73" s="46"/>
      <c r="J73" s="26"/>
      <c r="K73" s="26"/>
    </row>
    <row r="74" spans="1:11" ht="35.1" customHeight="1">
      <c r="A74" s="46"/>
      <c r="B74" s="46"/>
      <c r="C74" s="46"/>
      <c r="D74" s="46"/>
      <c r="E74" s="46"/>
      <c r="J74" s="26"/>
      <c r="K74" s="26"/>
    </row>
    <row r="75" spans="1:11" ht="35.1" customHeight="1">
      <c r="A75" s="46"/>
      <c r="B75" s="46"/>
      <c r="C75" s="46"/>
      <c r="D75" s="46"/>
      <c r="E75" s="46"/>
      <c r="J75" s="26"/>
      <c r="K75" s="26"/>
    </row>
    <row r="76" spans="1:11" ht="35.1" customHeight="1">
      <c r="A76" s="46"/>
      <c r="B76" s="46"/>
      <c r="C76" s="46"/>
      <c r="D76" s="46"/>
      <c r="E76" s="46"/>
      <c r="J76" s="26"/>
      <c r="K76" s="26"/>
    </row>
    <row r="77" spans="1:11" ht="35.1" customHeight="1">
      <c r="A77" s="46"/>
      <c r="B77" s="46"/>
      <c r="C77" s="46"/>
      <c r="D77" s="46"/>
      <c r="E77" s="46"/>
      <c r="J77" s="26"/>
      <c r="K77" s="26"/>
    </row>
    <row r="78" spans="1:11" ht="35.1" customHeight="1">
      <c r="A78" s="46"/>
      <c r="B78" s="46"/>
      <c r="C78" s="46"/>
      <c r="D78" s="46"/>
      <c r="E78" s="46"/>
      <c r="J78" s="26"/>
      <c r="K78" s="26"/>
    </row>
    <row r="79" spans="1:11" ht="35.1" customHeight="1">
      <c r="A79" s="46"/>
      <c r="B79" s="46"/>
      <c r="C79" s="46"/>
      <c r="D79" s="46"/>
      <c r="E79" s="46"/>
      <c r="J79" s="26"/>
      <c r="K79" s="26"/>
    </row>
    <row r="80" spans="1:11" ht="35.1" customHeight="1">
      <c r="A80" s="46"/>
      <c r="B80" s="46"/>
      <c r="C80" s="46"/>
      <c r="D80" s="46"/>
      <c r="E80" s="46"/>
      <c r="J80" s="26"/>
      <c r="K80" s="26"/>
    </row>
    <row r="81" spans="1:11" ht="35.1" customHeight="1">
      <c r="A81" s="46"/>
      <c r="B81" s="46"/>
      <c r="C81" s="46"/>
      <c r="D81" s="46"/>
      <c r="E81" s="46"/>
      <c r="J81" s="26"/>
      <c r="K81" s="26"/>
    </row>
    <row r="82" spans="1:11" ht="35.1" customHeight="1">
      <c r="A82" s="46"/>
      <c r="B82" s="46"/>
      <c r="C82" s="46"/>
      <c r="D82" s="46"/>
      <c r="E82" s="46"/>
      <c r="J82" s="26"/>
      <c r="K82" s="26"/>
    </row>
    <row r="83" spans="1:11" ht="35.1" customHeight="1">
      <c r="A83" s="46"/>
      <c r="B83" s="46"/>
      <c r="C83" s="46"/>
      <c r="D83" s="46"/>
      <c r="E83" s="46"/>
      <c r="J83" s="26"/>
      <c r="K83" s="26"/>
    </row>
    <row r="84" spans="1:11" ht="35.1" customHeight="1">
      <c r="A84" s="46"/>
      <c r="B84" s="46"/>
      <c r="C84" s="46"/>
      <c r="D84" s="46"/>
      <c r="E84" s="46"/>
      <c r="J84" s="26"/>
      <c r="K84" s="26"/>
    </row>
    <row r="85" spans="1:11" ht="35.1" customHeight="1">
      <c r="A85" s="46"/>
      <c r="B85" s="46"/>
      <c r="C85" s="46"/>
      <c r="D85" s="46"/>
      <c r="E85" s="46"/>
      <c r="J85" s="26"/>
      <c r="K85" s="26"/>
    </row>
    <row r="86" spans="1:11" ht="35.1" customHeight="1">
      <c r="A86" s="46"/>
      <c r="B86" s="46"/>
      <c r="C86" s="46"/>
      <c r="D86" s="46"/>
      <c r="E86" s="46"/>
      <c r="J86" s="26"/>
      <c r="K86" s="26"/>
    </row>
    <row r="87" spans="1:11" ht="35.1" customHeight="1">
      <c r="A87" s="46"/>
      <c r="B87" s="46"/>
      <c r="C87" s="46"/>
      <c r="D87" s="46"/>
      <c r="E87" s="46"/>
      <c r="J87" s="26"/>
      <c r="K87" s="26"/>
    </row>
    <row r="88" spans="1:11" ht="35.1" customHeight="1">
      <c r="A88" s="46"/>
      <c r="B88" s="46"/>
      <c r="C88" s="46"/>
      <c r="D88" s="46"/>
      <c r="E88" s="46"/>
      <c r="J88" s="26"/>
      <c r="K88" s="26"/>
    </row>
    <row r="89" spans="1:11" ht="35.1" customHeight="1">
      <c r="A89" s="46"/>
      <c r="B89" s="46"/>
      <c r="C89" s="46"/>
      <c r="D89" s="46"/>
      <c r="E89" s="46"/>
      <c r="J89" s="26"/>
      <c r="K89" s="26"/>
    </row>
    <row r="90" spans="1:11" ht="35.1" customHeight="1">
      <c r="A90" s="46"/>
      <c r="B90" s="46"/>
      <c r="C90" s="46"/>
      <c r="D90" s="46"/>
      <c r="E90" s="46"/>
      <c r="J90" s="26"/>
      <c r="K90" s="26"/>
    </row>
    <row r="91" spans="1:11" ht="35.1" customHeight="1">
      <c r="A91" s="46"/>
      <c r="B91" s="46"/>
      <c r="C91" s="46"/>
      <c r="D91" s="46"/>
      <c r="E91" s="46"/>
      <c r="J91" s="26"/>
      <c r="K91" s="26"/>
    </row>
    <row r="92" spans="1:11" ht="35.1" customHeight="1">
      <c r="A92" s="46"/>
      <c r="B92" s="46"/>
      <c r="C92" s="46"/>
      <c r="D92" s="46"/>
      <c r="E92" s="46"/>
      <c r="J92" s="26"/>
      <c r="K92" s="26"/>
    </row>
    <row r="93" spans="1:11" ht="35.1" customHeight="1">
      <c r="A93" s="46"/>
      <c r="B93" s="46"/>
      <c r="C93" s="46"/>
      <c r="D93" s="46"/>
      <c r="E93" s="46"/>
      <c r="J93" s="26"/>
      <c r="K93" s="26"/>
    </row>
    <row r="94" spans="1:11" ht="35.1" customHeight="1">
      <c r="A94" s="46"/>
      <c r="B94" s="46"/>
      <c r="C94" s="46"/>
      <c r="D94" s="46"/>
      <c r="E94" s="46"/>
      <c r="J94" s="26"/>
      <c r="K94" s="26"/>
    </row>
    <row r="95" spans="1:11" ht="35.1" customHeight="1">
      <c r="A95" s="46"/>
      <c r="B95" s="46"/>
      <c r="C95" s="46"/>
      <c r="D95" s="46"/>
      <c r="E95" s="46"/>
      <c r="J95" s="26"/>
      <c r="K95" s="26"/>
    </row>
    <row r="96" spans="1:11" ht="35.1" customHeight="1">
      <c r="A96" s="46"/>
      <c r="B96" s="46"/>
      <c r="C96" s="46"/>
      <c r="D96" s="46"/>
      <c r="E96" s="46"/>
      <c r="J96" s="26"/>
      <c r="K96" s="26"/>
    </row>
    <row r="97" spans="1:11" ht="35.1" customHeight="1">
      <c r="A97" s="46"/>
      <c r="B97" s="46"/>
      <c r="C97" s="46"/>
      <c r="D97" s="46"/>
      <c r="E97" s="46"/>
      <c r="J97" s="26"/>
      <c r="K97" s="26"/>
    </row>
    <row r="98" spans="1:11" ht="35.1" customHeight="1">
      <c r="A98" s="46"/>
      <c r="B98" s="46"/>
      <c r="C98" s="46"/>
      <c r="D98" s="46"/>
      <c r="E98" s="46"/>
      <c r="J98" s="26"/>
      <c r="K98" s="26"/>
    </row>
    <row r="99" spans="1:11" ht="35.1" customHeight="1">
      <c r="A99" s="46"/>
      <c r="B99" s="46"/>
      <c r="C99" s="46"/>
      <c r="D99" s="46"/>
      <c r="E99" s="46"/>
      <c r="J99" s="26"/>
      <c r="K99" s="26"/>
    </row>
    <row r="100" spans="1:11" ht="35.1" customHeight="1">
      <c r="A100" s="46"/>
      <c r="B100" s="46"/>
      <c r="C100" s="46"/>
      <c r="D100" s="46"/>
      <c r="E100" s="46"/>
      <c r="J100" s="26"/>
      <c r="K100" s="26"/>
    </row>
    <row r="101" spans="1:11" ht="35.1" customHeight="1">
      <c r="A101" s="46"/>
      <c r="B101" s="46"/>
      <c r="C101" s="46"/>
      <c r="D101" s="46"/>
      <c r="E101" s="46"/>
      <c r="J101" s="26"/>
      <c r="K101" s="26"/>
    </row>
    <row r="102" spans="1:11" ht="35.1" customHeight="1">
      <c r="A102" s="46"/>
      <c r="B102" s="46"/>
      <c r="C102" s="46"/>
      <c r="D102" s="46"/>
      <c r="E102" s="46"/>
      <c r="J102" s="26"/>
      <c r="K102" s="26"/>
    </row>
    <row r="103" spans="1:11" ht="35.1" customHeight="1">
      <c r="A103" s="46"/>
      <c r="B103" s="46"/>
      <c r="C103" s="46"/>
      <c r="D103" s="46"/>
      <c r="E103" s="46"/>
      <c r="J103" s="26"/>
      <c r="K103" s="26"/>
    </row>
    <row r="104" spans="1:11" ht="35.1" customHeight="1">
      <c r="A104" s="46"/>
      <c r="B104" s="46"/>
      <c r="C104" s="46"/>
      <c r="D104" s="46"/>
      <c r="E104" s="46"/>
      <c r="J104" s="26"/>
      <c r="K104" s="26"/>
    </row>
    <row r="105" spans="1:11" ht="35.1" customHeight="1">
      <c r="A105" s="46"/>
      <c r="B105" s="46"/>
      <c r="C105" s="46"/>
      <c r="D105" s="46"/>
      <c r="E105" s="46"/>
      <c r="J105" s="26"/>
      <c r="K105" s="26"/>
    </row>
    <row r="106" spans="1:11" ht="35.1" customHeight="1">
      <c r="A106" s="46"/>
      <c r="B106" s="46"/>
      <c r="C106" s="46"/>
      <c r="D106" s="46"/>
      <c r="E106" s="46"/>
      <c r="J106" s="26"/>
      <c r="K106" s="26"/>
    </row>
    <row r="107" spans="1:11" ht="35.1" customHeight="1">
      <c r="A107" s="46"/>
      <c r="B107" s="46"/>
      <c r="C107" s="46"/>
      <c r="D107" s="46"/>
      <c r="E107" s="46"/>
      <c r="J107" s="26"/>
      <c r="K107" s="26"/>
    </row>
    <row r="108" spans="1:11" ht="35.1" customHeight="1">
      <c r="A108" s="46"/>
      <c r="B108" s="46"/>
      <c r="C108" s="46"/>
      <c r="D108" s="46"/>
      <c r="E108" s="46"/>
      <c r="J108" s="26"/>
      <c r="K108" s="26"/>
    </row>
    <row r="109" spans="1:11" ht="35.1" customHeight="1">
      <c r="A109" s="46"/>
      <c r="B109" s="46"/>
      <c r="C109" s="46"/>
      <c r="D109" s="46"/>
      <c r="E109" s="46"/>
      <c r="J109" s="26"/>
      <c r="K109" s="26"/>
    </row>
    <row r="110" spans="1:11" ht="35.1" customHeight="1">
      <c r="A110" s="46"/>
      <c r="B110" s="46"/>
      <c r="C110" s="46"/>
      <c r="D110" s="46"/>
      <c r="E110" s="46"/>
      <c r="J110" s="26"/>
      <c r="K110" s="26"/>
    </row>
    <row r="111" spans="1:11" ht="35.1" customHeight="1">
      <c r="A111" s="46"/>
      <c r="B111" s="46"/>
      <c r="C111" s="46"/>
      <c r="D111" s="46"/>
      <c r="E111" s="46"/>
      <c r="J111" s="26"/>
      <c r="K111" s="26"/>
    </row>
    <row r="112" spans="1:11" ht="35.1" customHeight="1">
      <c r="A112" s="46"/>
      <c r="B112" s="46"/>
      <c r="C112" s="46"/>
      <c r="D112" s="46"/>
      <c r="E112" s="46"/>
      <c r="J112" s="26"/>
      <c r="K112" s="26"/>
    </row>
    <row r="113" spans="1:11" ht="35.1" customHeight="1">
      <c r="A113" s="46"/>
      <c r="B113" s="46"/>
      <c r="C113" s="46"/>
      <c r="D113" s="46"/>
      <c r="E113" s="46"/>
      <c r="J113" s="26"/>
      <c r="K113" s="26"/>
    </row>
    <row r="114" spans="1:11" ht="18" customHeight="1">
      <c r="A114" s="46"/>
      <c r="B114" s="46"/>
      <c r="C114" s="46"/>
      <c r="D114" s="46"/>
      <c r="E114" s="46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0"/>
  <sheetViews>
    <sheetView showGridLines="0" workbookViewId="0"/>
  </sheetViews>
  <sheetFormatPr defaultColWidth="8.85546875" defaultRowHeight="18" customHeight="1"/>
  <cols>
    <col min="1" max="1" width="18.140625" style="162" customWidth="1"/>
    <col min="2" max="2" width="14.28515625" style="162" customWidth="1"/>
    <col min="3" max="3" width="25.85546875" style="162" customWidth="1"/>
    <col min="4" max="4" width="0.85546875" style="162" customWidth="1"/>
    <col min="5" max="5" width="17.85546875" style="162" customWidth="1"/>
    <col min="6" max="257" width="8.85546875" style="162"/>
    <col min="258" max="260" width="25.85546875" style="162" customWidth="1"/>
    <col min="261" max="513" width="8.85546875" style="162"/>
    <col min="514" max="516" width="25.85546875" style="162" customWidth="1"/>
    <col min="517" max="769" width="8.85546875" style="162"/>
    <col min="770" max="772" width="25.85546875" style="162" customWidth="1"/>
    <col min="773" max="1025" width="8.85546875" style="162"/>
    <col min="1026" max="1028" width="25.85546875" style="162" customWidth="1"/>
    <col min="1029" max="1281" width="8.85546875" style="162"/>
    <col min="1282" max="1284" width="25.85546875" style="162" customWidth="1"/>
    <col min="1285" max="1537" width="8.85546875" style="162"/>
    <col min="1538" max="1540" width="25.85546875" style="162" customWidth="1"/>
    <col min="1541" max="1793" width="8.85546875" style="162"/>
    <col min="1794" max="1796" width="25.85546875" style="162" customWidth="1"/>
    <col min="1797" max="2049" width="8.85546875" style="162"/>
    <col min="2050" max="2052" width="25.85546875" style="162" customWidth="1"/>
    <col min="2053" max="2305" width="8.85546875" style="162"/>
    <col min="2306" max="2308" width="25.85546875" style="162" customWidth="1"/>
    <col min="2309" max="2561" width="8.85546875" style="162"/>
    <col min="2562" max="2564" width="25.85546875" style="162" customWidth="1"/>
    <col min="2565" max="2817" width="8.85546875" style="162"/>
    <col min="2818" max="2820" width="25.85546875" style="162" customWidth="1"/>
    <col min="2821" max="3073" width="8.85546875" style="162"/>
    <col min="3074" max="3076" width="25.85546875" style="162" customWidth="1"/>
    <col min="3077" max="3329" width="8.85546875" style="162"/>
    <col min="3330" max="3332" width="25.85546875" style="162" customWidth="1"/>
    <col min="3333" max="3585" width="8.85546875" style="162"/>
    <col min="3586" max="3588" width="25.85546875" style="162" customWidth="1"/>
    <col min="3589" max="3841" width="8.85546875" style="162"/>
    <col min="3842" max="3844" width="25.85546875" style="162" customWidth="1"/>
    <col min="3845" max="4097" width="8.85546875" style="162"/>
    <col min="4098" max="4100" width="25.85546875" style="162" customWidth="1"/>
    <col min="4101" max="4353" width="8.85546875" style="162"/>
    <col min="4354" max="4356" width="25.85546875" style="162" customWidth="1"/>
    <col min="4357" max="4609" width="8.85546875" style="162"/>
    <col min="4610" max="4612" width="25.85546875" style="162" customWidth="1"/>
    <col min="4613" max="4865" width="8.85546875" style="162"/>
    <col min="4866" max="4868" width="25.85546875" style="162" customWidth="1"/>
    <col min="4869" max="5121" width="8.85546875" style="162"/>
    <col min="5122" max="5124" width="25.85546875" style="162" customWidth="1"/>
    <col min="5125" max="5377" width="8.85546875" style="162"/>
    <col min="5378" max="5380" width="25.85546875" style="162" customWidth="1"/>
    <col min="5381" max="5633" width="8.85546875" style="162"/>
    <col min="5634" max="5636" width="25.85546875" style="162" customWidth="1"/>
    <col min="5637" max="5889" width="8.85546875" style="162"/>
    <col min="5890" max="5892" width="25.85546875" style="162" customWidth="1"/>
    <col min="5893" max="6145" width="8.85546875" style="162"/>
    <col min="6146" max="6148" width="25.85546875" style="162" customWidth="1"/>
    <col min="6149" max="6401" width="8.85546875" style="162"/>
    <col min="6402" max="6404" width="25.85546875" style="162" customWidth="1"/>
    <col min="6405" max="6657" width="8.85546875" style="162"/>
    <col min="6658" max="6660" width="25.85546875" style="162" customWidth="1"/>
    <col min="6661" max="6913" width="8.85546875" style="162"/>
    <col min="6914" max="6916" width="25.85546875" style="162" customWidth="1"/>
    <col min="6917" max="7169" width="8.85546875" style="162"/>
    <col min="7170" max="7172" width="25.85546875" style="162" customWidth="1"/>
    <col min="7173" max="7425" width="8.85546875" style="162"/>
    <col min="7426" max="7428" width="25.85546875" style="162" customWidth="1"/>
    <col min="7429" max="7681" width="8.85546875" style="162"/>
    <col min="7682" max="7684" width="25.85546875" style="162" customWidth="1"/>
    <col min="7685" max="7937" width="8.85546875" style="162"/>
    <col min="7938" max="7940" width="25.85546875" style="162" customWidth="1"/>
    <col min="7941" max="8193" width="8.85546875" style="162"/>
    <col min="8194" max="8196" width="25.85546875" style="162" customWidth="1"/>
    <col min="8197" max="8449" width="8.85546875" style="162"/>
    <col min="8450" max="8452" width="25.85546875" style="162" customWidth="1"/>
    <col min="8453" max="8705" width="8.85546875" style="162"/>
    <col min="8706" max="8708" width="25.85546875" style="162" customWidth="1"/>
    <col min="8709" max="8961" width="8.85546875" style="162"/>
    <col min="8962" max="8964" width="25.85546875" style="162" customWidth="1"/>
    <col min="8965" max="9217" width="8.85546875" style="162"/>
    <col min="9218" max="9220" width="25.85546875" style="162" customWidth="1"/>
    <col min="9221" max="9473" width="8.85546875" style="162"/>
    <col min="9474" max="9476" width="25.85546875" style="162" customWidth="1"/>
    <col min="9477" max="9729" width="8.85546875" style="162"/>
    <col min="9730" max="9732" width="25.85546875" style="162" customWidth="1"/>
    <col min="9733" max="9985" width="8.85546875" style="162"/>
    <col min="9986" max="9988" width="25.85546875" style="162" customWidth="1"/>
    <col min="9989" max="10241" width="8.85546875" style="162"/>
    <col min="10242" max="10244" width="25.85546875" style="162" customWidth="1"/>
    <col min="10245" max="10497" width="8.85546875" style="162"/>
    <col min="10498" max="10500" width="25.85546875" style="162" customWidth="1"/>
    <col min="10501" max="10753" width="8.85546875" style="162"/>
    <col min="10754" max="10756" width="25.85546875" style="162" customWidth="1"/>
    <col min="10757" max="11009" width="8.85546875" style="162"/>
    <col min="11010" max="11012" width="25.85546875" style="162" customWidth="1"/>
    <col min="11013" max="11265" width="8.85546875" style="162"/>
    <col min="11266" max="11268" width="25.85546875" style="162" customWidth="1"/>
    <col min="11269" max="11521" width="8.85546875" style="162"/>
    <col min="11522" max="11524" width="25.85546875" style="162" customWidth="1"/>
    <col min="11525" max="11777" width="8.85546875" style="162"/>
    <col min="11778" max="11780" width="25.85546875" style="162" customWidth="1"/>
    <col min="11781" max="12033" width="8.85546875" style="162"/>
    <col min="12034" max="12036" width="25.85546875" style="162" customWidth="1"/>
    <col min="12037" max="12289" width="8.85546875" style="162"/>
    <col min="12290" max="12292" width="25.85546875" style="162" customWidth="1"/>
    <col min="12293" max="12545" width="8.85546875" style="162"/>
    <col min="12546" max="12548" width="25.85546875" style="162" customWidth="1"/>
    <col min="12549" max="12801" width="8.85546875" style="162"/>
    <col min="12802" max="12804" width="25.85546875" style="162" customWidth="1"/>
    <col min="12805" max="13057" width="8.85546875" style="162"/>
    <col min="13058" max="13060" width="25.85546875" style="162" customWidth="1"/>
    <col min="13061" max="13313" width="8.85546875" style="162"/>
    <col min="13314" max="13316" width="25.85546875" style="162" customWidth="1"/>
    <col min="13317" max="13569" width="8.85546875" style="162"/>
    <col min="13570" max="13572" width="25.85546875" style="162" customWidth="1"/>
    <col min="13573" max="13825" width="8.85546875" style="162"/>
    <col min="13826" max="13828" width="25.85546875" style="162" customWidth="1"/>
    <col min="13829" max="14081" width="8.85546875" style="162"/>
    <col min="14082" max="14084" width="25.85546875" style="162" customWidth="1"/>
    <col min="14085" max="14337" width="8.85546875" style="162"/>
    <col min="14338" max="14340" width="25.85546875" style="162" customWidth="1"/>
    <col min="14341" max="14593" width="8.85546875" style="162"/>
    <col min="14594" max="14596" width="25.85546875" style="162" customWidth="1"/>
    <col min="14597" max="14849" width="8.85546875" style="162"/>
    <col min="14850" max="14852" width="25.85546875" style="162" customWidth="1"/>
    <col min="14853" max="15105" width="8.85546875" style="162"/>
    <col min="15106" max="15108" width="25.85546875" style="162" customWidth="1"/>
    <col min="15109" max="15361" width="8.85546875" style="162"/>
    <col min="15362" max="15364" width="25.85546875" style="162" customWidth="1"/>
    <col min="15365" max="15617" width="8.85546875" style="162"/>
    <col min="15618" max="15620" width="25.85546875" style="162" customWidth="1"/>
    <col min="15621" max="15873" width="8.85546875" style="162"/>
    <col min="15874" max="15876" width="25.85546875" style="162" customWidth="1"/>
    <col min="15877" max="16129" width="8.85546875" style="162"/>
    <col min="16130" max="16132" width="25.85546875" style="162" customWidth="1"/>
    <col min="16133" max="16384" width="8.85546875" style="162"/>
  </cols>
  <sheetData>
    <row r="1" spans="1:6" ht="18" customHeight="1">
      <c r="E1" s="27" t="s">
        <v>23</v>
      </c>
    </row>
    <row r="2" spans="1:6" ht="18" customHeight="1">
      <c r="D2" s="133"/>
    </row>
    <row r="3" spans="1:6" ht="30" customHeight="1">
      <c r="A3" s="244" t="s">
        <v>11</v>
      </c>
      <c r="B3" s="244"/>
      <c r="C3" s="244"/>
    </row>
    <row r="4" spans="1:6" ht="27.75" customHeight="1">
      <c r="A4" s="163" t="s">
        <v>25</v>
      </c>
      <c r="B4" s="99" t="s">
        <v>26</v>
      </c>
      <c r="C4" s="100" t="s">
        <v>59</v>
      </c>
    </row>
    <row r="5" spans="1:6" ht="19.5" customHeight="1">
      <c r="A5" s="135" t="s">
        <v>31</v>
      </c>
      <c r="B5" s="84" t="s">
        <v>32</v>
      </c>
      <c r="C5" s="58">
        <v>45353.095735000003</v>
      </c>
      <c r="F5" s="164"/>
    </row>
    <row r="6" spans="1:6" ht="19.5" customHeight="1">
      <c r="A6" s="136" t="s">
        <v>33</v>
      </c>
      <c r="B6" s="85" t="s">
        <v>34</v>
      </c>
      <c r="C6" s="57">
        <v>38864.130824</v>
      </c>
      <c r="F6" s="164"/>
    </row>
    <row r="7" spans="1:6" ht="21.75">
      <c r="A7" s="135" t="s">
        <v>33</v>
      </c>
      <c r="B7" s="84" t="s">
        <v>35</v>
      </c>
      <c r="C7" s="58">
        <v>41503.248833999998</v>
      </c>
      <c r="F7" s="164"/>
    </row>
    <row r="8" spans="1:6" ht="21.75">
      <c r="A8" s="136" t="s">
        <v>33</v>
      </c>
      <c r="B8" s="85" t="s">
        <v>36</v>
      </c>
      <c r="C8" s="57">
        <v>44124.793023999999</v>
      </c>
      <c r="F8" s="164"/>
    </row>
    <row r="9" spans="1:6" ht="21.75">
      <c r="A9" s="135" t="s">
        <v>33</v>
      </c>
      <c r="B9" s="84" t="s">
        <v>37</v>
      </c>
      <c r="C9" s="58">
        <v>47263.030852000004</v>
      </c>
      <c r="F9" s="164"/>
    </row>
    <row r="10" spans="1:6" ht="21.75">
      <c r="A10" s="136" t="s">
        <v>33</v>
      </c>
      <c r="B10" s="85" t="s">
        <v>38</v>
      </c>
      <c r="C10" s="57">
        <v>35322.480409000003</v>
      </c>
      <c r="F10" s="164"/>
    </row>
    <row r="11" spans="1:6" ht="21.75">
      <c r="A11" s="135" t="s">
        <v>33</v>
      </c>
      <c r="B11" s="84" t="s">
        <v>39</v>
      </c>
      <c r="C11" s="58">
        <v>44894.211418999999</v>
      </c>
      <c r="F11" s="164"/>
    </row>
    <row r="12" spans="1:6" ht="21.75">
      <c r="A12" s="136" t="s">
        <v>33</v>
      </c>
      <c r="B12" s="85" t="s">
        <v>40</v>
      </c>
      <c r="C12" s="57">
        <v>43538.375118000004</v>
      </c>
      <c r="F12" s="164"/>
    </row>
    <row r="13" spans="1:6" ht="21.75">
      <c r="A13" s="135" t="s">
        <v>33</v>
      </c>
      <c r="B13" s="84" t="s">
        <v>41</v>
      </c>
      <c r="C13" s="58">
        <v>35420.926003</v>
      </c>
      <c r="F13" s="164"/>
    </row>
    <row r="14" spans="1:6" ht="21.75">
      <c r="A14" s="136" t="s">
        <v>33</v>
      </c>
      <c r="B14" s="85" t="s">
        <v>42</v>
      </c>
      <c r="C14" s="57">
        <v>44668.277562000003</v>
      </c>
      <c r="F14" s="164"/>
    </row>
    <row r="15" spans="1:6" ht="21.75">
      <c r="A15" s="135" t="s">
        <v>33</v>
      </c>
      <c r="B15" s="84" t="s">
        <v>43</v>
      </c>
      <c r="C15" s="58">
        <v>40691.838113999998</v>
      </c>
      <c r="F15" s="164"/>
    </row>
    <row r="16" spans="1:6" ht="21.75">
      <c r="A16" s="136" t="s">
        <v>33</v>
      </c>
      <c r="B16" s="85" t="s">
        <v>44</v>
      </c>
      <c r="C16" s="57">
        <v>42802.208843</v>
      </c>
      <c r="F16" s="164"/>
    </row>
    <row r="17" spans="1:6" ht="21.75">
      <c r="A17" s="135" t="s">
        <v>45</v>
      </c>
      <c r="B17" s="84" t="s">
        <v>32</v>
      </c>
      <c r="C17" s="58">
        <v>42205.095980999999</v>
      </c>
      <c r="F17" s="164"/>
    </row>
    <row r="18" spans="1:6" ht="21.75">
      <c r="A18" s="136" t="s">
        <v>33</v>
      </c>
      <c r="B18" s="85" t="s">
        <v>34</v>
      </c>
      <c r="C18" s="57">
        <v>42044.502259000001</v>
      </c>
      <c r="F18" s="164"/>
    </row>
    <row r="19" spans="1:6" ht="21.75">
      <c r="A19" s="135" t="s">
        <v>33</v>
      </c>
      <c r="B19" s="84" t="s">
        <v>35</v>
      </c>
      <c r="C19" s="58">
        <v>41806.037349999999</v>
      </c>
      <c r="F19" s="164"/>
    </row>
    <row r="20" spans="1:6" ht="21.75">
      <c r="A20" s="136" t="s">
        <v>33</v>
      </c>
      <c r="B20" s="85" t="s">
        <v>36</v>
      </c>
      <c r="C20" s="57">
        <v>47224.032464999997</v>
      </c>
      <c r="F20" s="164"/>
    </row>
    <row r="21" spans="1:6" ht="21.75">
      <c r="A21" s="135" t="s">
        <v>33</v>
      </c>
      <c r="B21" s="84" t="s">
        <v>37</v>
      </c>
      <c r="C21" s="58">
        <v>48527.659895999997</v>
      </c>
      <c r="F21" s="164"/>
    </row>
    <row r="22" spans="1:6" ht="21.75">
      <c r="A22" s="136" t="s">
        <v>33</v>
      </c>
      <c r="B22" s="85" t="s">
        <v>38</v>
      </c>
      <c r="C22" s="57">
        <v>37268.086433999997</v>
      </c>
      <c r="F22" s="164"/>
    </row>
    <row r="23" spans="1:6" ht="21.75">
      <c r="A23" s="135" t="s">
        <v>33</v>
      </c>
      <c r="B23" s="84" t="s">
        <v>39</v>
      </c>
      <c r="C23" s="58">
        <v>48363.985882000001</v>
      </c>
      <c r="F23" s="164"/>
    </row>
    <row r="24" spans="1:6" ht="21.75">
      <c r="A24" s="136" t="s">
        <v>33</v>
      </c>
      <c r="B24" s="85" t="s">
        <v>40</v>
      </c>
      <c r="C24" s="57">
        <v>37265.704925999999</v>
      </c>
      <c r="F24" s="164"/>
    </row>
    <row r="25" spans="1:6" ht="21.75">
      <c r="A25" s="135" t="s">
        <v>33</v>
      </c>
      <c r="B25" s="84" t="s">
        <v>41</v>
      </c>
      <c r="C25" s="58">
        <v>42391.673384000002</v>
      </c>
      <c r="F25" s="164"/>
    </row>
    <row r="26" spans="1:6" ht="21.75">
      <c r="A26" s="136" t="s">
        <v>33</v>
      </c>
      <c r="B26" s="85" t="s">
        <v>42</v>
      </c>
      <c r="C26" s="57">
        <v>46086.489556</v>
      </c>
      <c r="F26" s="164"/>
    </row>
    <row r="27" spans="1:6" ht="21.75">
      <c r="A27" s="135" t="s">
        <v>33</v>
      </c>
      <c r="B27" s="84" t="s">
        <v>43</v>
      </c>
      <c r="C27" s="58">
        <v>38908.824329000003</v>
      </c>
      <c r="F27" s="164"/>
    </row>
    <row r="28" spans="1:6" ht="19.5" customHeight="1">
      <c r="A28" s="136" t="s">
        <v>33</v>
      </c>
      <c r="B28" s="85" t="s">
        <v>44</v>
      </c>
      <c r="C28" s="57">
        <v>41900.597736999996</v>
      </c>
      <c r="F28" s="164"/>
    </row>
    <row r="29" spans="1:6" ht="18" customHeight="1">
      <c r="A29" s="135" t="s">
        <v>46</v>
      </c>
      <c r="B29" s="84" t="s">
        <v>32</v>
      </c>
      <c r="C29" s="58">
        <v>46104.347585000003</v>
      </c>
      <c r="F29" s="164"/>
    </row>
    <row r="30" spans="1:6" ht="18" customHeight="1">
      <c r="A30" s="136" t="s">
        <v>33</v>
      </c>
      <c r="B30" s="85" t="s">
        <v>34</v>
      </c>
      <c r="C30" s="57">
        <v>41087.700803</v>
      </c>
      <c r="F30" s="164"/>
    </row>
    <row r="31" spans="1:6" ht="18" customHeight="1">
      <c r="A31" s="135" t="s">
        <v>33</v>
      </c>
      <c r="B31" s="84" t="s">
        <v>35</v>
      </c>
      <c r="C31" s="58">
        <v>44999.793593000002</v>
      </c>
      <c r="F31" s="164"/>
    </row>
    <row r="32" spans="1:6" ht="18" customHeight="1">
      <c r="A32" s="136" t="s">
        <v>33</v>
      </c>
      <c r="B32" s="85" t="s">
        <v>36</v>
      </c>
      <c r="C32" s="57">
        <v>54200.396258000001</v>
      </c>
      <c r="F32" s="164"/>
    </row>
    <row r="33" spans="1:6" ht="18" customHeight="1">
      <c r="A33" s="135" t="s">
        <v>33</v>
      </c>
      <c r="B33" s="84" t="s">
        <v>37</v>
      </c>
      <c r="C33" s="58">
        <v>54376.124280000004</v>
      </c>
      <c r="F33" s="164"/>
    </row>
    <row r="34" spans="1:6" ht="18" customHeight="1">
      <c r="A34" s="136" t="s">
        <v>33</v>
      </c>
      <c r="B34" s="85" t="s">
        <v>38</v>
      </c>
      <c r="C34" s="57">
        <v>43242.091756000002</v>
      </c>
      <c r="F34" s="164"/>
    </row>
    <row r="35" spans="1:6" ht="18" customHeight="1">
      <c r="A35" s="135" t="s">
        <v>33</v>
      </c>
      <c r="B35" s="84" t="s">
        <v>39</v>
      </c>
      <c r="C35" s="58">
        <v>54181.396387000001</v>
      </c>
      <c r="F35" s="164"/>
    </row>
    <row r="36" spans="1:6" ht="18" customHeight="1">
      <c r="A36" s="136" t="s">
        <v>33</v>
      </c>
      <c r="B36" s="85" t="s">
        <v>40</v>
      </c>
      <c r="C36" s="57">
        <v>47158.917594999999</v>
      </c>
      <c r="F36" s="164"/>
    </row>
    <row r="37" spans="1:6" ht="18" customHeight="1">
      <c r="A37" s="135" t="s">
        <v>33</v>
      </c>
      <c r="B37" s="84" t="s">
        <v>41</v>
      </c>
      <c r="C37" s="58">
        <v>44111.171941000001</v>
      </c>
      <c r="F37" s="164"/>
    </row>
    <row r="38" spans="1:6" ht="18" customHeight="1">
      <c r="A38" s="136" t="s">
        <v>33</v>
      </c>
      <c r="B38" s="85" t="s">
        <v>42</v>
      </c>
      <c r="C38" s="57">
        <v>49799.586224999999</v>
      </c>
      <c r="F38" s="164"/>
    </row>
    <row r="39" spans="1:6" ht="18" customHeight="1">
      <c r="A39" s="135" t="s">
        <v>33</v>
      </c>
      <c r="B39" s="84" t="s">
        <v>43</v>
      </c>
      <c r="C39" s="58">
        <v>44078.892528999997</v>
      </c>
      <c r="F39" s="164"/>
    </row>
    <row r="40" spans="1:6" ht="18" customHeight="1">
      <c r="A40" s="136" t="s">
        <v>33</v>
      </c>
      <c r="B40" s="85" t="s">
        <v>44</v>
      </c>
      <c r="C40" s="57">
        <v>51021.035651999999</v>
      </c>
      <c r="F40" s="164"/>
    </row>
    <row r="41" spans="1:6" ht="18" customHeight="1">
      <c r="A41" s="135" t="s">
        <v>47</v>
      </c>
      <c r="B41" s="84" t="s">
        <v>32</v>
      </c>
      <c r="C41" s="58">
        <v>46017.6751</v>
      </c>
      <c r="F41" s="164"/>
    </row>
    <row r="42" spans="1:6" ht="18" customHeight="1">
      <c r="A42" s="136" t="s">
        <v>33</v>
      </c>
      <c r="B42" s="85" t="s">
        <v>34</v>
      </c>
      <c r="C42" s="57">
        <v>43044.386638999997</v>
      </c>
      <c r="F42" s="164"/>
    </row>
    <row r="43" spans="1:6" ht="18" customHeight="1">
      <c r="A43" s="135" t="s">
        <v>33</v>
      </c>
      <c r="B43" s="84" t="s">
        <v>35</v>
      </c>
      <c r="C43" s="58">
        <v>43318.699232999999</v>
      </c>
      <c r="F43" s="164"/>
    </row>
    <row r="44" spans="1:6" ht="18" customHeight="1">
      <c r="A44" s="136" t="s">
        <v>33</v>
      </c>
      <c r="B44" s="85" t="s">
        <v>36</v>
      </c>
      <c r="C44" s="57">
        <v>41789.809110000002</v>
      </c>
      <c r="F44" s="164"/>
    </row>
    <row r="45" spans="1:6" ht="18" customHeight="1">
      <c r="A45" s="135" t="s">
        <v>33</v>
      </c>
      <c r="B45" s="84" t="s">
        <v>37</v>
      </c>
      <c r="C45" s="58">
        <v>36915.968561000002</v>
      </c>
      <c r="F45" s="164"/>
    </row>
    <row r="46" spans="1:6" ht="18" customHeight="1">
      <c r="A46" s="136" t="s">
        <v>33</v>
      </c>
      <c r="B46" s="85" t="s">
        <v>38</v>
      </c>
      <c r="C46" s="57">
        <v>46143.005582999998</v>
      </c>
      <c r="F46" s="164"/>
    </row>
    <row r="47" spans="1:6" ht="18" customHeight="1">
      <c r="A47" s="135" t="s">
        <v>33</v>
      </c>
      <c r="B47" s="84" t="s">
        <v>39</v>
      </c>
      <c r="C47" s="58">
        <v>40298.209007999998</v>
      </c>
      <c r="F47" s="164"/>
    </row>
    <row r="48" spans="1:6" ht="18" customHeight="1">
      <c r="A48" s="136" t="s">
        <v>33</v>
      </c>
      <c r="B48" s="85" t="s">
        <v>40</v>
      </c>
      <c r="C48" s="57">
        <v>40739.298187</v>
      </c>
      <c r="F48" s="164"/>
    </row>
    <row r="49" spans="1:6" ht="18" customHeight="1">
      <c r="A49" s="135" t="s">
        <v>33</v>
      </c>
      <c r="B49" s="84" t="s">
        <v>41</v>
      </c>
      <c r="C49" s="58">
        <v>41995.055714000002</v>
      </c>
      <c r="F49" s="164"/>
    </row>
    <row r="50" spans="1:6" ht="18" customHeight="1">
      <c r="A50" s="136" t="s">
        <v>33</v>
      </c>
      <c r="B50" s="85" t="s">
        <v>42</v>
      </c>
      <c r="C50" s="57">
        <v>43035.318184999996</v>
      </c>
      <c r="F50" s="164"/>
    </row>
    <row r="51" spans="1:6" ht="18" customHeight="1">
      <c r="A51" s="135" t="s">
        <v>33</v>
      </c>
      <c r="B51" s="84" t="s">
        <v>43</v>
      </c>
      <c r="C51" s="58">
        <v>48714.608340999999</v>
      </c>
      <c r="F51" s="164"/>
    </row>
    <row r="52" spans="1:6" ht="18" customHeight="1">
      <c r="A52" s="136" t="s">
        <v>33</v>
      </c>
      <c r="B52" s="85" t="s">
        <v>44</v>
      </c>
      <c r="C52" s="57">
        <v>45478.560609</v>
      </c>
      <c r="F52" s="164"/>
    </row>
    <row r="53" spans="1:6" ht="18" customHeight="1">
      <c r="A53" s="135" t="s">
        <v>48</v>
      </c>
      <c r="B53" s="84" t="s">
        <v>32</v>
      </c>
      <c r="C53" s="58">
        <v>47937.256496000002</v>
      </c>
      <c r="F53" s="164"/>
    </row>
    <row r="54" spans="1:6" ht="18" customHeight="1">
      <c r="A54" s="136" t="s">
        <v>33</v>
      </c>
      <c r="B54" s="85" t="s">
        <v>34</v>
      </c>
      <c r="C54" s="57">
        <v>40842.247904000003</v>
      </c>
      <c r="F54" s="164"/>
    </row>
    <row r="55" spans="1:6" ht="18" customHeight="1">
      <c r="A55" s="135" t="s">
        <v>33</v>
      </c>
      <c r="B55" s="84" t="s">
        <v>35</v>
      </c>
      <c r="C55" s="58">
        <v>50722.715103000002</v>
      </c>
      <c r="F55" s="164"/>
    </row>
    <row r="56" spans="1:6" ht="18" customHeight="1">
      <c r="A56" s="136" t="s">
        <v>33</v>
      </c>
      <c r="B56" s="85" t="s">
        <v>36</v>
      </c>
      <c r="C56" s="57">
        <v>49987.597704</v>
      </c>
      <c r="F56" s="164"/>
    </row>
    <row r="57" spans="1:6" ht="18" customHeight="1">
      <c r="A57" s="135" t="s">
        <v>33</v>
      </c>
      <c r="B57" s="84" t="s">
        <v>37</v>
      </c>
      <c r="C57" s="58">
        <v>45076.447883000001</v>
      </c>
      <c r="F57" s="164"/>
    </row>
    <row r="58" spans="1:6" ht="18" customHeight="1">
      <c r="A58" s="136" t="s">
        <v>33</v>
      </c>
      <c r="B58" s="85" t="s">
        <v>38</v>
      </c>
      <c r="C58" s="57">
        <v>47351.285507000001</v>
      </c>
      <c r="F58" s="164"/>
    </row>
    <row r="59" spans="1:6" ht="18" customHeight="1">
      <c r="A59" s="135" t="s">
        <v>33</v>
      </c>
      <c r="B59" s="84" t="s">
        <v>39</v>
      </c>
      <c r="C59" s="58">
        <v>47235.447799000001</v>
      </c>
      <c r="F59" s="164"/>
    </row>
    <row r="60" spans="1:6" ht="18" customHeight="1" thickBot="1">
      <c r="A60" s="165" t="s">
        <v>33</v>
      </c>
      <c r="B60" s="166" t="s">
        <v>40</v>
      </c>
      <c r="C60" s="167">
        <v>50340.179350999999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Haifa Abdullah Alqahtani</cp:lastModifiedBy>
  <cp:revision/>
  <dcterms:created xsi:type="dcterms:W3CDTF">2016-08-11T05:20:00Z</dcterms:created>
  <dcterms:modified xsi:type="dcterms:W3CDTF">2021-10-17T19:53:09Z</dcterms:modified>
  <cp:category/>
  <cp:contentStatus/>
</cp:coreProperties>
</file>