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ai_000\Documents\Mo Work\"/>
    </mc:Choice>
  </mc:AlternateContent>
  <bookViews>
    <workbookView xWindow="0" yWindow="0" windowWidth="9135" windowHeight="11640" tabRatio="842" firstSheet="9" activeTab="17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'1'!$A$1:$H$20</definedName>
    <definedName name="_xlnm.Print_Area" localSheetId="2">'1.1'!$A$1:$G$20</definedName>
    <definedName name="_xlnm.Print_Area" localSheetId="3">'1.2'!$A$1:$G$29</definedName>
    <definedName name="_xlnm.Print_Area" localSheetId="4">'1.3'!$A$1:$G$19</definedName>
    <definedName name="_xlnm.Print_Area" localSheetId="5">'1.4'!$A$1:$G$153</definedName>
    <definedName name="_xlnm.Print_Area" localSheetId="6">'1.5'!$A$1:$G$42</definedName>
    <definedName name="_xlnm.Print_Area" localSheetId="7">'2'!$A$1:$D$19</definedName>
    <definedName name="_xlnm.Print_Area" localSheetId="8">'2.1'!$A$1:$G$29</definedName>
    <definedName name="_xlnm.Print_Area" localSheetId="9">'2.2'!$A$1:$G$19</definedName>
    <definedName name="_xlnm.Print_Area" localSheetId="10">'2.3'!$A$1:$G$159</definedName>
    <definedName name="_xlnm.Print_Area" localSheetId="11">'2.4'!$A$1:$G$11</definedName>
    <definedName name="_xlnm.Print_Area" localSheetId="12">'2.5'!$A$1:$G$11</definedName>
    <definedName name="_xlnm.Print_Area" localSheetId="13">'2.6'!$A$1:$G$50</definedName>
    <definedName name="_xlnm.Print_Area" localSheetId="14">'3'!$A$1:$G$20</definedName>
    <definedName name="_xlnm.Print_Area" localSheetId="15">'4'!$A$1:$F$20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</definedNames>
  <calcPr calcId="181029"/>
  <fileRecoveryPr autoRecover="0"/>
</workbook>
</file>

<file path=xl/calcChain.xml><?xml version="1.0" encoding="utf-8"?>
<calcChain xmlns="http://schemas.openxmlformats.org/spreadsheetml/2006/main">
  <c r="C33" i="34" l="1"/>
  <c r="D33" i="34"/>
  <c r="E33" i="34"/>
  <c r="C32" i="30" l="1"/>
  <c r="D32" i="30"/>
  <c r="E32" i="30"/>
  <c r="C21" i="30" l="1"/>
  <c r="C8" i="30"/>
  <c r="C50" i="30" s="1"/>
  <c r="D21" i="30" l="1"/>
  <c r="E21" i="30"/>
  <c r="E8" i="30" l="1"/>
  <c r="E50" i="30" s="1"/>
  <c r="D8" i="30"/>
  <c r="D50" i="30" s="1"/>
  <c r="E11" i="24"/>
  <c r="D11" i="24"/>
  <c r="C11" i="24"/>
  <c r="E11" i="23"/>
  <c r="D11" i="23"/>
  <c r="C11" i="23"/>
  <c r="E159" i="22"/>
  <c r="D159" i="22"/>
  <c r="C159" i="22"/>
  <c r="E19" i="21"/>
  <c r="D19" i="21"/>
  <c r="C19" i="21"/>
  <c r="E29" i="20"/>
  <c r="D29" i="20"/>
  <c r="C29" i="20"/>
  <c r="E22" i="34"/>
  <c r="D22" i="34"/>
  <c r="C22" i="34"/>
  <c r="E8" i="34"/>
  <c r="D8" i="34"/>
  <c r="C8" i="34"/>
  <c r="E153" i="18"/>
  <c r="D153" i="18"/>
  <c r="C153" i="18"/>
  <c r="E19" i="17"/>
  <c r="D19" i="17"/>
  <c r="C19" i="17"/>
  <c r="E29" i="11"/>
  <c r="D29" i="11"/>
  <c r="C29" i="11"/>
  <c r="C42" i="34" l="1"/>
  <c r="E42" i="34"/>
  <c r="D42" i="34"/>
</calcChain>
</file>

<file path=xl/sharedStrings.xml><?xml version="1.0" encoding="utf-8"?>
<sst xmlns="http://schemas.openxmlformats.org/spreadsheetml/2006/main" count="1400" uniqueCount="654">
  <si>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</si>
  <si>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</si>
  <si>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</si>
  <si>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</si>
  <si>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</si>
  <si>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</si>
  <si>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</si>
  <si>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</si>
  <si>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</si>
  <si>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</si>
  <si>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</si>
  <si>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</si>
  <si>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</si>
  <si>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</si>
  <si>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</si>
  <si>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</si>
  <si>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</si>
  <si>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</si>
  <si>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</si>
  <si>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</si>
  <si>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</si>
  <si>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</si>
  <si>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</si>
  <si>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</si>
  <si>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</si>
  <si>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</si>
  <si>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</si>
  <si>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</si>
  <si>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</si>
  <si>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</si>
  <si>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</si>
  <si>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</si>
  <si>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</si>
  <si>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</si>
  <si>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</si>
  <si>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</si>
  <si>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</si>
  <si>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</si>
  <si>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</si>
  <si>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</si>
  <si>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</si>
  <si>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</si>
  <si>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</si>
  <si>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</si>
  <si>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</si>
  <si>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</si>
  <si>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</si>
  <si>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</si>
  <si>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</si>
  <si>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</si>
  <si>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</si>
  <si>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</si>
  <si>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</si>
  <si>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</si>
  <si>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</si>
  <si>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</si>
  <si>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</si>
  <si>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</si>
  <si>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</si>
  <si>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</si>
  <si>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</si>
  <si>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</si>
  <si>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</si>
  <si>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</si>
  <si>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</si>
  <si>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</si>
  <si>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</si>
  <si>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</si>
  <si>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</si>
  <si>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</si>
  <si>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</si>
  <si>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</si>
  <si>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</si>
  <si>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</si>
  <si>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</si>
  <si>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</si>
  <si>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</si>
  <si>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</si>
  <si>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</si>
  <si>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</si>
  <si>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</si>
  <si>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</si>
  <si>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</si>
  <si>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</si>
  <si>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</si>
  <si>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</si>
  <si>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</si>
  <si>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</si>
  <si>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</si>
  <si>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</si>
  <si>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</si>
  <si>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</si>
  <si>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</si>
  <si>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</si>
  <si>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</si>
  <si>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</si>
  <si>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</si>
  <si>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</si>
  <si>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</si>
  <si>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</si>
  <si>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</si>
  <si>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</si>
  <si>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</si>
  <si>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</si>
  <si>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</si>
  <si>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</si>
  <si>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</si>
  <si>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</si>
  <si>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</si>
  <si>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</si>
  <si>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</si>
  <si>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</si>
  <si>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</si>
  <si>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</si>
  <si>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</si>
  <si>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</si>
  <si>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</si>
  <si>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</si>
  <si>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</si>
  <si>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</si>
  <si>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</si>
  <si>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</si>
  <si>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</si>
  <si>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</si>
  <si>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</si>
  <si>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</si>
  <si>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</si>
  <si>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</si>
  <si>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</si>
  <si>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</si>
  <si>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</si>
  <si>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</si>
  <si>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</si>
  <si>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</si>
  <si>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</si>
  <si>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</si>
  <si>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</si>
  <si>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</si>
  <si>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</si>
  <si>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</si>
  <si>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</si>
  <si>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</si>
  <si>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</si>
  <si>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</si>
  <si>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</si>
  <si>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</si>
  <si>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</si>
  <si>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</si>
  <si>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</si>
  <si>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</si>
  <si>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</si>
  <si>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</si>
  <si>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</si>
  <si>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</si>
  <si>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</si>
  <si>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</si>
  <si>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</si>
  <si>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</si>
  <si>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</si>
  <si>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</si>
  <si>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</si>
  <si>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</si>
  <si>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</si>
  <si>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</si>
  <si>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</si>
  <si>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</si>
  <si>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</si>
  <si>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</si>
  <si>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</si>
  <si>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</si>
  <si>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</si>
  <si>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سـنغافورة</t>
  </si>
  <si>
    <t>تركيا</t>
  </si>
  <si>
    <t>مـاليزيا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</si>
  <si>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</si>
  <si>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</si>
  <si>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</si>
  <si>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</si>
  <si>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</si>
  <si>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</si>
  <si>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</si>
  <si>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</si>
  <si>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</si>
  <si>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</si>
  <si>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</si>
  <si>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</si>
  <si>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</si>
  <si>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</si>
  <si>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</si>
  <si>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</si>
  <si>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</si>
  <si>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</si>
  <si>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</si>
  <si>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</si>
  <si>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</si>
  <si>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</si>
  <si>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</si>
  <si>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</si>
  <si>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</si>
  <si>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</si>
  <si>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</si>
  <si>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</si>
  <si>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</si>
  <si>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</si>
  <si>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</si>
  <si>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</si>
  <si>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</si>
  <si>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</si>
  <si>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</si>
  <si>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</si>
  <si>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</si>
  <si>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</si>
  <si>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</si>
  <si>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</si>
  <si>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</si>
  <si>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</si>
  <si>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</si>
  <si>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</si>
  <si>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</si>
  <si>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</si>
  <si>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</si>
  <si>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</si>
  <si>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</si>
  <si>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</si>
  <si>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</si>
  <si>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</si>
  <si>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</si>
  <si>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</si>
  <si>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</si>
  <si>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</si>
  <si>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</si>
  <si>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</si>
  <si>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</si>
  <si>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</si>
  <si>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</si>
  <si>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</si>
  <si>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</si>
  <si>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</si>
  <si>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</si>
  <si>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</si>
  <si>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</si>
  <si>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</si>
  <si>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</si>
  <si>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</si>
  <si>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</si>
  <si>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</si>
  <si>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</si>
  <si>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</si>
  <si>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</si>
  <si>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</si>
  <si>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</si>
  <si>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</si>
  <si>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</si>
  <si>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</si>
  <si>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</si>
  <si>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</si>
  <si>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</si>
  <si>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</si>
  <si>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</si>
  <si>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</si>
  <si>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</si>
  <si>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</si>
  <si>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</si>
  <si>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</si>
  <si>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</si>
  <si>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</si>
  <si>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</si>
  <si>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</si>
  <si>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</si>
  <si>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</si>
  <si>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</si>
  <si>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</si>
  <si>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</si>
  <si>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</si>
  <si>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</si>
  <si>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</si>
  <si>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</si>
  <si>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</si>
  <si>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بقية الدول</t>
  </si>
  <si>
    <t>Jubail Port</t>
  </si>
  <si>
    <t>Jizan Port</t>
  </si>
  <si>
    <t>Deba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</si>
  <si>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</si>
  <si>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</si>
  <si>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</si>
  <si>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</si>
  <si>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</si>
  <si>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</si>
  <si>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</si>
  <si>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</si>
  <si>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</si>
  <si>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</si>
  <si>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</si>
  <si>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</si>
  <si>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</si>
  <si>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</si>
  <si>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</si>
  <si>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</si>
  <si>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</si>
  <si>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</si>
  <si>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</si>
  <si>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</si>
  <si>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</si>
  <si>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</si>
  <si>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</si>
  <si>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</si>
  <si>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</si>
  <si>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</si>
  <si>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</si>
  <si>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</si>
  <si>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</si>
  <si>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</si>
  <si>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</si>
  <si>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</si>
  <si>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</si>
  <si>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</si>
  <si>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</si>
  <si>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</si>
  <si>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</si>
  <si>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</si>
  <si>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</si>
  <si>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</si>
  <si>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</si>
  <si>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</si>
  <si>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</si>
  <si>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</si>
  <si>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</si>
  <si>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</si>
  <si>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</si>
  <si>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</si>
  <si>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</si>
  <si>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</si>
  <si>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</si>
  <si>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</si>
  <si>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</si>
  <si>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</si>
  <si>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</si>
  <si>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</si>
  <si>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</si>
  <si>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</si>
  <si>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</si>
  <si>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</si>
  <si>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</si>
  <si>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</si>
  <si>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</si>
  <si>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</si>
  <si>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</si>
  <si>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</si>
  <si>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</si>
  <si>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</si>
  <si>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</si>
  <si>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</si>
  <si>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</si>
  <si>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</si>
  <si>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</si>
  <si>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</si>
  <si>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</si>
  <si>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</si>
  <si>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</si>
  <si>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</si>
  <si>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</si>
  <si>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</si>
  <si>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</si>
  <si>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</si>
  <si>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</si>
  <si>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</si>
  <si>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</si>
  <si>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</si>
  <si>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</si>
  <si>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</si>
  <si>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</si>
  <si>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</si>
  <si>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</si>
  <si>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</si>
  <si>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</si>
  <si>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</si>
  <si>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</si>
  <si>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</si>
  <si>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</si>
  <si>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</si>
  <si>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</si>
  <si>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</si>
  <si>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</si>
  <si>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</si>
  <si>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</si>
  <si>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</si>
  <si>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</si>
  <si>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</si>
  <si>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</si>
  <si>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</si>
  <si>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</si>
  <si>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</si>
  <si>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</si>
  <si>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SIERRA LEONE</t>
  </si>
  <si>
    <t>HUNGARY</t>
  </si>
  <si>
    <t>DOMINICAN REPUBLIC</t>
  </si>
  <si>
    <t>CHAD</t>
  </si>
  <si>
    <t>NAMIBIA</t>
  </si>
  <si>
    <t>CONGO</t>
  </si>
  <si>
    <t>PARAGUAY</t>
  </si>
  <si>
    <t>MALDIVES</t>
  </si>
  <si>
    <t>ZAMBIA</t>
  </si>
  <si>
    <t>SERBIA</t>
  </si>
  <si>
    <t>EL SALVADOR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</si>
  <si>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</si>
  <si>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</si>
  <si>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</si>
  <si>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</si>
  <si>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</si>
  <si>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</si>
  <si>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</si>
  <si>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</si>
  <si>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</si>
  <si>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</si>
  <si>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</si>
  <si>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</si>
  <si>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</si>
  <si>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</si>
  <si>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</si>
  <si>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</si>
  <si>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</si>
  <si>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</si>
  <si>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</si>
  <si>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</si>
  <si>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</si>
  <si>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</si>
  <si>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</si>
  <si>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</si>
  <si>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</si>
  <si>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</si>
  <si>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</si>
  <si>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</si>
  <si>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</si>
  <si>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</si>
  <si>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</si>
  <si>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</si>
  <si>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</si>
  <si>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</si>
  <si>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</si>
  <si>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</si>
  <si>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</si>
  <si>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</si>
  <si>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</si>
  <si>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</si>
  <si>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</si>
  <si>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</si>
  <si>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</si>
  <si>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</si>
  <si>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</si>
  <si>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</si>
  <si>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</si>
  <si>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</si>
  <si>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</si>
  <si>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</si>
  <si>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</si>
  <si>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</si>
  <si>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</si>
  <si>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</si>
  <si>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</si>
  <si>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</si>
  <si>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</si>
  <si>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</si>
  <si>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</si>
  <si>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</si>
  <si>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</si>
  <si>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</si>
  <si>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</si>
  <si>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</si>
  <si>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</si>
  <si>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</si>
  <si>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</si>
  <si>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</si>
  <si>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</si>
  <si>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</si>
  <si>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</si>
  <si>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</si>
  <si>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</si>
  <si>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</si>
  <si>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</si>
  <si>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</si>
  <si>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</si>
  <si>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</si>
  <si>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</si>
  <si>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</si>
  <si>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</si>
  <si>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</si>
  <si>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</si>
  <si>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</si>
  <si>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</si>
  <si>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</si>
  <si>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</si>
  <si>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</si>
  <si>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</si>
  <si>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</si>
  <si>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</si>
  <si>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</si>
  <si>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</si>
  <si>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</si>
  <si>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</si>
  <si>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لاوس</t>
  </si>
  <si>
    <t>LAOS</t>
  </si>
  <si>
    <t>Merchandise Exports</t>
  </si>
  <si>
    <t>الصادرات السلعية</t>
  </si>
  <si>
    <t>حجم التجارة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</si>
  <si>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</si>
  <si>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</si>
  <si>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</si>
  <si>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</si>
  <si>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</si>
  <si>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</si>
  <si>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EUROPEAN UNION, N.E.S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</si>
  <si>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</si>
  <si>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</si>
  <si>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</si>
  <si>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</si>
  <si>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</si>
  <si>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</si>
  <si>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</si>
  <si>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</si>
  <si>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</si>
  <si>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</si>
  <si>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</si>
  <si>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</si>
  <si>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</si>
  <si>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</si>
  <si>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</si>
  <si>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</si>
  <si>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</si>
  <si>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</si>
  <si>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</si>
  <si>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</si>
  <si>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</si>
  <si>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-</t>
  </si>
  <si>
    <t>CONGO, THE DEMOCRATIC REPUBLIC</t>
  </si>
  <si>
    <t/>
  </si>
  <si>
    <t>OTHER COUNTRIES</t>
  </si>
  <si>
    <t>BOSNIA &amp; HERZEGOVINA</t>
  </si>
  <si>
    <t>بروناي دار السلام</t>
  </si>
  <si>
    <t>BRUNEI DARUSSALAM</t>
  </si>
  <si>
    <t>النيجر</t>
  </si>
  <si>
    <t>NIGER</t>
  </si>
  <si>
    <t>كازاخستان</t>
  </si>
  <si>
    <t>KAZAKHSTAN</t>
  </si>
  <si>
    <t>بوليفيا</t>
  </si>
  <si>
    <t>BOLIVIA</t>
  </si>
  <si>
    <t>ميناء الجبيل الصناعي</t>
  </si>
  <si>
    <t>Jubail Industrial Port</t>
  </si>
  <si>
    <t>ميناء الملك فهد الصناعي بينبع</t>
  </si>
  <si>
    <t>King Fahad port</t>
  </si>
  <si>
    <t>هاييتي</t>
  </si>
  <si>
    <t>HAITI</t>
  </si>
  <si>
    <t>ليبيريا</t>
  </si>
  <si>
    <t>LIBERIA</t>
  </si>
  <si>
    <t>جامبيا</t>
  </si>
  <si>
    <t>GAMBIA</t>
  </si>
  <si>
    <t>Exports by Group of Countries</t>
  </si>
  <si>
    <t>الصادرات حسب مجموعات الدول</t>
  </si>
  <si>
    <t>الصادرات حسب الدول</t>
  </si>
  <si>
    <t>التجارة الخارجية
للمملكة العربية السعودية</t>
  </si>
  <si>
    <t>International Trade
of Saudi Arabia</t>
  </si>
  <si>
    <t>اروبا</t>
  </si>
  <si>
    <t>ARUBA</t>
  </si>
  <si>
    <t>قرقيزيا</t>
  </si>
  <si>
    <t>KYRGYZSTAN</t>
  </si>
  <si>
    <t>Exports by Country</t>
  </si>
  <si>
    <t>غينيا بيساو</t>
  </si>
  <si>
    <t>GUINEA-BISSAU</t>
  </si>
  <si>
    <t>بنين (داهومي)</t>
  </si>
  <si>
    <t>BENIN</t>
  </si>
  <si>
    <t>زمبابوي</t>
  </si>
  <si>
    <t>ZIMBABWE</t>
  </si>
  <si>
    <t>راوندى</t>
  </si>
  <si>
    <t>RWANDA</t>
  </si>
  <si>
    <t>ليختشتاين</t>
  </si>
  <si>
    <t>LIECHTENSTEIN</t>
  </si>
  <si>
    <t>مـكـاو</t>
  </si>
  <si>
    <t>MACAO</t>
  </si>
  <si>
    <t>بنما</t>
  </si>
  <si>
    <t>PANAMA</t>
  </si>
  <si>
    <t>الصين</t>
  </si>
  <si>
    <t>اليابان</t>
  </si>
  <si>
    <t>الهند</t>
  </si>
  <si>
    <t>مصر</t>
  </si>
  <si>
    <t>موناكو</t>
  </si>
  <si>
    <t>MONACO</t>
  </si>
  <si>
    <t>سلوى</t>
  </si>
  <si>
    <t>Salwa</t>
  </si>
  <si>
    <t>جديدة عرعر</t>
  </si>
  <si>
    <t>Jedaydat Arrar</t>
  </si>
  <si>
    <t>تريندادوتوباكو</t>
  </si>
  <si>
    <t>TRINIDAD &amp; TOBAGO</t>
  </si>
  <si>
    <t>سـيشـل</t>
  </si>
  <si>
    <t>SEYCHELLES</t>
  </si>
  <si>
    <t>ملاوي</t>
  </si>
  <si>
    <t>MALAWI</t>
  </si>
  <si>
    <t>ساو تومي وبرينسيبي</t>
  </si>
  <si>
    <t>SAO TOME AND PRINCIPE</t>
  </si>
  <si>
    <t>QATAR</t>
  </si>
  <si>
    <t>Ras Tannorah Port</t>
  </si>
  <si>
    <t>Tabok Airport</t>
  </si>
  <si>
    <t>جزر فيجى</t>
  </si>
  <si>
    <t>FIJI</t>
  </si>
  <si>
    <t>مطار حائل الدولي</t>
  </si>
  <si>
    <t>Hail International Airport</t>
  </si>
  <si>
    <t>فبراير/ Feb</t>
  </si>
  <si>
    <t>فينزولا</t>
  </si>
  <si>
    <t>VENEZUELA</t>
  </si>
  <si>
    <t>جمايكا</t>
  </si>
  <si>
    <t>JAMAICA</t>
  </si>
  <si>
    <t>جزر فيرجين البريطانية</t>
  </si>
  <si>
    <t>VIRGIN ISLANDS BRITISH</t>
  </si>
  <si>
    <t>نيثرلاندز انتيليز</t>
  </si>
  <si>
    <t>NETHERLANDS ANTILLES</t>
  </si>
  <si>
    <t>سوازى لاند</t>
  </si>
  <si>
    <t>SWAZILAND</t>
  </si>
  <si>
    <t>جزيرة نورفولك</t>
  </si>
  <si>
    <t>NORFOLK ISLAND</t>
  </si>
  <si>
    <t>مطار الأحساء الدولي</t>
  </si>
  <si>
    <t>Al-Ahsa Airport</t>
  </si>
  <si>
    <t>مطار الجوف</t>
  </si>
  <si>
    <t>Al Jawf Airport</t>
  </si>
  <si>
    <t>مارس 2021</t>
  </si>
  <si>
    <t>MARCH 2021</t>
  </si>
  <si>
    <t>مارس/ Mar</t>
  </si>
  <si>
    <t>تركمانستان</t>
  </si>
  <si>
    <t>TURKMENISTAN</t>
  </si>
  <si>
    <t>بروندى</t>
  </si>
  <si>
    <t>BURUNDI</t>
  </si>
  <si>
    <t>طاجاكستان</t>
  </si>
  <si>
    <t>TAJIKISTAN</t>
  </si>
  <si>
    <t>تيمور ليستي</t>
  </si>
  <si>
    <t>TIMOR LESTE</t>
  </si>
  <si>
    <t>ميناء الخفجي</t>
  </si>
  <si>
    <t>Khafji Port</t>
  </si>
  <si>
    <t>سانت فينست</t>
  </si>
  <si>
    <t>SAINT VINCENT AND THE GRENADINES</t>
  </si>
  <si>
    <t>ارميـنيا</t>
  </si>
  <si>
    <t>ARMENIA</t>
  </si>
  <si>
    <t>كوبا</t>
  </si>
  <si>
    <t>CUBA</t>
  </si>
  <si>
    <t>اندورا</t>
  </si>
  <si>
    <t>ANDORRA</t>
  </si>
  <si>
    <t>سانت هيلانه</t>
  </si>
  <si>
    <t>SAINT HELENA</t>
  </si>
  <si>
    <t>جزر امريكا الثانوية</t>
  </si>
  <si>
    <t>US MINOR QUTLYING ISLANDS</t>
  </si>
  <si>
    <t>جبل طارق</t>
  </si>
  <si>
    <t>GIBRALTAR</t>
  </si>
  <si>
    <t>ليسوتو</t>
  </si>
  <si>
    <t>LESOTHO</t>
  </si>
  <si>
    <t>جزر فولكلاند</t>
  </si>
  <si>
    <t>FALKLAND ISLANDS</t>
  </si>
  <si>
    <t>التبادل التجاري مع دول مجلس التعاون الخليجي في مارس (مليون ريال)</t>
  </si>
  <si>
    <t>Trade with the GCC Countries in March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</si>
</sst>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u/>
      <sz val="10"/>
      <color theme="10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/>
  </cellStyleXfs>
  <cellXfs count="25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5" fillId="0" borderId="0" xfId="0" applyNumberFormat="1" applyFont="1"/>
    <xf numFmtId="3" fontId="18" fillId="0" borderId="0" xfId="0" applyNumberFormat="1" applyFont="1"/>
    <xf numFmtId="0" fontId="18" fillId="0" borderId="0" xfId="0" applyFont="1"/>
    <xf numFmtId="164" fontId="19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1"/>
      <protection hidden="1"/>
    </xf>
    <xf numFmtId="0" fontId="9" fillId="2" borderId="27" xfId="0" applyFont="1" applyFill="1" applyBorder="1" applyAlignment="1" applyProtection="1">
      <alignment horizontal="center" vertical="center" wrapText="1" readingOrder="1"/>
      <protection hidden="1"/>
    </xf>
    <xf numFmtId="0" fontId="11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2" xfId="3" applyFont="1" applyFill="1" applyBorder="1" applyAlignment="1" applyProtection="1">
      <alignment horizontal="left" vertical="center" wrapText="1" readingOrder="1"/>
      <protection hidden="1"/>
    </xf>
    <xf numFmtId="0" fontId="11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3" xfId="3" applyFont="1" applyFill="1" applyBorder="1" applyAlignment="1" applyProtection="1">
      <alignment horizontal="right" vertical="center" readingOrder="2"/>
      <protection hidden="1"/>
    </xf>
    <xf numFmtId="0" fontId="17" fillId="5" borderId="25" xfId="3" applyFont="1" applyFill="1" applyBorder="1" applyAlignment="1" applyProtection="1">
      <alignment horizontal="left" vertical="center" readingOrder="1"/>
      <protection hidden="1"/>
    </xf>
    <xf numFmtId="0" fontId="12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18" xfId="3" applyFont="1" applyFill="1" applyBorder="1" applyAlignment="1" applyProtection="1">
      <alignment horizontal="right" vertical="center" readingOrder="2"/>
      <protection hidden="1"/>
    </xf>
    <xf numFmtId="0" fontId="17" fillId="5" borderId="18" xfId="3" applyFont="1" applyFill="1" applyBorder="1" applyAlignment="1" applyProtection="1">
      <alignment horizontal="left" vertical="center" readingOrder="1"/>
      <protection hidden="1"/>
    </xf>
    <xf numFmtId="0" fontId="12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26" xfId="3" applyFont="1" applyFill="1" applyBorder="1" applyAlignment="1" applyProtection="1">
      <alignment horizontal="left" vertical="center" readingOrder="1"/>
      <protection hidden="1"/>
    </xf>
    <xf numFmtId="0" fontId="12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" xfId="3" applyFont="1" applyFill="1" applyBorder="1" applyAlignment="1" applyProtection="1">
      <alignment horizontal="right" vertical="center" readingOrder="2"/>
      <protection hidden="1"/>
    </xf>
    <xf numFmtId="0" fontId="11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19" xfId="3" applyFont="1" applyFill="1" applyBorder="1" applyAlignment="1" applyProtection="1">
      <alignment horizontal="right" vertical="center" readingOrder="2"/>
      <protection hidden="1"/>
    </xf>
    <xf numFmtId="0" fontId="15" fillId="6" borderId="19" xfId="3" applyFont="1" applyFill="1" applyBorder="1" applyAlignment="1" applyProtection="1">
      <alignment horizontal="left" vertical="center" wrapText="1" readingOrder="1"/>
      <protection hidden="1"/>
    </xf>
    <xf numFmtId="0" fontId="11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0" borderId="0" xfId="5" applyFont="1" applyBorder="1" applyAlignment="1">
      <alignment horizontal="center"/>
    </xf>
    <xf numFmtId="0" fontId="23" fillId="0" borderId="0" xfId="3" applyFont="1" applyBorder="1" applyAlignment="1" applyProtection="1">
      <alignment horizontal="center" vertical="center"/>
      <protection hidden="1"/>
    </xf>
    <xf numFmtId="0" fontId="24" fillId="2" borderId="4" xfId="5" applyFont="1" applyFill="1" applyBorder="1" applyAlignment="1">
      <alignment vertical="center" wrapText="1" readingOrder="2"/>
    </xf>
    <xf numFmtId="0" fontId="24" fillId="2" borderId="5" xfId="5" applyFont="1" applyFill="1" applyBorder="1" applyAlignment="1">
      <alignment vertical="center" wrapText="1" readingOrder="2"/>
    </xf>
    <xf numFmtId="0" fontId="24" fillId="2" borderId="4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6" xfId="5" applyFont="1" applyFill="1" applyBorder="1" applyAlignment="1">
      <alignment horizontal="center" vertical="center" wrapText="1" readingOrder="1"/>
    </xf>
    <xf numFmtId="0" fontId="24" fillId="2" borderId="0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1"/>
    </xf>
    <xf numFmtId="0" fontId="24" fillId="2" borderId="4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right" vertical="center" wrapText="1" readingOrder="1"/>
    </xf>
    <xf numFmtId="0" fontId="25" fillId="3" borderId="1" xfId="5" applyFont="1" applyFill="1" applyBorder="1" applyAlignment="1">
      <alignment horizontal="left" vertical="center" wrapText="1" readingOrder="1"/>
    </xf>
    <xf numFmtId="3" fontId="25" fillId="3" borderId="1" xfId="5" applyNumberFormat="1" applyFont="1" applyFill="1" applyBorder="1" applyAlignment="1">
      <alignment horizontal="center" vertical="center" readingOrder="1"/>
    </xf>
    <xf numFmtId="164" fontId="25" fillId="3" borderId="1" xfId="5" applyNumberFormat="1" applyFont="1" applyFill="1" applyBorder="1" applyAlignment="1">
      <alignment horizontal="center" vertical="center" readingOrder="1"/>
    </xf>
    <xf numFmtId="0" fontId="25" fillId="4" borderId="2" xfId="5" applyFont="1" applyFill="1" applyBorder="1" applyAlignment="1">
      <alignment horizontal="center" vertical="center" wrapText="1" readingOrder="1"/>
    </xf>
    <xf numFmtId="0" fontId="25" fillId="4" borderId="2" xfId="5" applyFont="1" applyFill="1" applyBorder="1" applyAlignment="1">
      <alignment horizontal="right" vertical="center" wrapText="1" readingOrder="1"/>
    </xf>
    <xf numFmtId="0" fontId="25" fillId="4" borderId="2" xfId="5" applyFont="1" applyFill="1" applyBorder="1" applyAlignment="1">
      <alignment horizontal="left" vertical="center" wrapText="1" readingOrder="1"/>
    </xf>
    <xf numFmtId="3" fontId="25" fillId="4" borderId="2" xfId="5" applyNumberFormat="1" applyFont="1" applyFill="1" applyBorder="1" applyAlignment="1">
      <alignment horizontal="center" vertical="center" readingOrder="1"/>
    </xf>
    <xf numFmtId="164" fontId="25" fillId="4" borderId="2" xfId="5" applyNumberFormat="1" applyFont="1" applyFill="1" applyBorder="1" applyAlignment="1">
      <alignment horizontal="center" vertical="center" readingOrder="1"/>
    </xf>
    <xf numFmtId="0" fontId="25" fillId="3" borderId="11" xfId="5" applyFont="1" applyFill="1" applyBorder="1" applyAlignment="1">
      <alignment horizontal="center" vertical="center" wrapText="1" readingOrder="1"/>
    </xf>
    <xf numFmtId="0" fontId="25" fillId="3" borderId="11" xfId="5" applyFont="1" applyFill="1" applyBorder="1" applyAlignment="1">
      <alignment horizontal="right" vertical="center" wrapText="1" readingOrder="1"/>
    </xf>
    <xf numFmtId="0" fontId="25" fillId="3" borderId="11" xfId="5" applyFont="1" applyFill="1" applyBorder="1" applyAlignment="1">
      <alignment horizontal="left" vertical="center" wrapText="1" readingOrder="1"/>
    </xf>
    <xf numFmtId="3" fontId="25" fillId="3" borderId="11" xfId="5" applyNumberFormat="1" applyFont="1" applyFill="1" applyBorder="1" applyAlignment="1">
      <alignment horizontal="center" vertical="center" readingOrder="1"/>
    </xf>
    <xf numFmtId="164" fontId="25" fillId="3" borderId="11" xfId="5" applyNumberFormat="1" applyFont="1" applyFill="1" applyBorder="1" applyAlignment="1">
      <alignment horizontal="center" vertical="center" readingOrder="1"/>
    </xf>
    <xf numFmtId="0" fontId="26" fillId="0" borderId="0" xfId="1" applyFont="1" applyBorder="1" applyAlignment="1">
      <alignment horizontal="center"/>
    </xf>
    <xf numFmtId="0" fontId="27" fillId="0" borderId="0" xfId="3" applyFont="1" applyBorder="1" applyAlignment="1">
      <alignment horizontal="center" vertical="center"/>
    </xf>
    <xf numFmtId="0" fontId="24" fillId="2" borderId="4" xfId="1" applyFont="1" applyFill="1" applyBorder="1" applyAlignment="1">
      <alignment vertical="center" wrapText="1" readingOrder="2"/>
    </xf>
    <xf numFmtId="0" fontId="24" fillId="2" borderId="5" xfId="1" applyFont="1" applyFill="1" applyBorder="1" applyAlignment="1">
      <alignment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4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right" vertical="center" wrapText="1" readingOrder="1"/>
    </xf>
    <xf numFmtId="0" fontId="25" fillId="3" borderId="1" xfId="1" applyFont="1" applyFill="1" applyBorder="1" applyAlignment="1">
      <alignment horizontal="left" vertical="center" wrapText="1" readingOrder="1"/>
    </xf>
    <xf numFmtId="3" fontId="25" fillId="3" borderId="1" xfId="1" applyNumberFormat="1" applyFont="1" applyFill="1" applyBorder="1" applyAlignment="1">
      <alignment horizontal="center" vertical="center" readingOrder="1"/>
    </xf>
    <xf numFmtId="164" fontId="25" fillId="3" borderId="1" xfId="1" applyNumberFormat="1" applyFont="1" applyFill="1" applyBorder="1" applyAlignment="1">
      <alignment horizontal="center" vertical="center" readingOrder="1"/>
    </xf>
    <xf numFmtId="164" fontId="25" fillId="3" borderId="9" xfId="1" applyNumberFormat="1" applyFont="1" applyFill="1" applyBorder="1" applyAlignment="1">
      <alignment horizontal="center" vertical="center" readingOrder="1"/>
    </xf>
    <xf numFmtId="164" fontId="26" fillId="0" borderId="0" xfId="1" applyNumberFormat="1" applyFont="1" applyBorder="1" applyAlignment="1">
      <alignment horizontal="center"/>
    </xf>
    <xf numFmtId="0" fontId="25" fillId="4" borderId="2" xfId="1" applyFont="1" applyFill="1" applyBorder="1" applyAlignment="1">
      <alignment horizontal="center" vertical="center" wrapText="1" readingOrder="1"/>
    </xf>
    <xf numFmtId="0" fontId="25" fillId="4" borderId="2" xfId="1" applyFont="1" applyFill="1" applyBorder="1" applyAlignment="1">
      <alignment horizontal="right" vertical="center" wrapText="1" readingOrder="1"/>
    </xf>
    <xf numFmtId="0" fontId="25" fillId="4" borderId="2" xfId="1" applyFont="1" applyFill="1" applyBorder="1" applyAlignment="1">
      <alignment horizontal="left" vertical="center" wrapText="1" readingOrder="1"/>
    </xf>
    <xf numFmtId="3" fontId="25" fillId="4" borderId="2" xfId="1" applyNumberFormat="1" applyFont="1" applyFill="1" applyBorder="1" applyAlignment="1">
      <alignment horizontal="center" vertical="center" readingOrder="1"/>
    </xf>
    <xf numFmtId="164" fontId="25" fillId="4" borderId="2" xfId="1" applyNumberFormat="1" applyFont="1" applyFill="1" applyBorder="1" applyAlignment="1">
      <alignment horizontal="center" vertical="center" readingOrder="1"/>
    </xf>
    <xf numFmtId="164" fontId="25" fillId="4" borderId="20" xfId="1" applyNumberFormat="1" applyFont="1" applyFill="1" applyBorder="1" applyAlignment="1">
      <alignment horizontal="center" vertical="center" readingOrder="1"/>
    </xf>
    <xf numFmtId="0" fontId="25" fillId="3" borderId="11" xfId="1" applyFont="1" applyFill="1" applyBorder="1" applyAlignment="1">
      <alignment horizontal="center" vertical="center" wrapText="1" readingOrder="1"/>
    </xf>
    <xf numFmtId="0" fontId="25" fillId="3" borderId="11" xfId="1" applyFont="1" applyFill="1" applyBorder="1" applyAlignment="1">
      <alignment horizontal="right" vertical="center" wrapText="1" readingOrder="1"/>
    </xf>
    <xf numFmtId="0" fontId="25" fillId="3" borderId="11" xfId="1" applyFont="1" applyFill="1" applyBorder="1" applyAlignment="1">
      <alignment horizontal="left" vertical="center" wrapText="1" readingOrder="1"/>
    </xf>
    <xf numFmtId="3" fontId="25" fillId="3" borderId="11" xfId="1" applyNumberFormat="1" applyFont="1" applyFill="1" applyBorder="1" applyAlignment="1">
      <alignment horizontal="center" vertical="center" readingOrder="1"/>
    </xf>
    <xf numFmtId="164" fontId="25" fillId="3" borderId="11" xfId="1" applyNumberFormat="1" applyFont="1" applyFill="1" applyBorder="1" applyAlignment="1">
      <alignment horizontal="center" vertical="center" readingOrder="1"/>
    </xf>
    <xf numFmtId="164" fontId="25" fillId="3" borderId="21" xfId="1" applyNumberFormat="1" applyFont="1" applyFill="1" applyBorder="1" applyAlignment="1">
      <alignment horizontal="center" vertical="center" readingOrder="1"/>
    </xf>
    <xf numFmtId="1" fontId="26" fillId="0" borderId="0" xfId="1" applyNumberFormat="1" applyFont="1" applyBorder="1" applyAlignment="1">
      <alignment horizontal="center"/>
    </xf>
    <xf numFmtId="0" fontId="26" fillId="0" borderId="0" xfId="1" applyFont="1"/>
    <xf numFmtId="0" fontId="26" fillId="0" borderId="0" xfId="0" applyFont="1"/>
    <xf numFmtId="165" fontId="26" fillId="0" borderId="0" xfId="0" applyNumberFormat="1" applyFont="1"/>
    <xf numFmtId="3" fontId="26" fillId="0" borderId="0" xfId="1" applyNumberFormat="1" applyFont="1" applyBorder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24" fillId="2" borderId="3" xfId="1" quotePrefix="1" applyNumberFormat="1" applyFont="1" applyFill="1" applyBorder="1" applyAlignment="1">
      <alignment horizontal="center" vertical="center" readingOrder="2"/>
    </xf>
    <xf numFmtId="0" fontId="25" fillId="3" borderId="1" xfId="1" applyFont="1" applyFill="1" applyBorder="1" applyAlignment="1">
      <alignment horizontal="right" vertical="center" wrapText="1" readingOrder="2"/>
    </xf>
    <xf numFmtId="165" fontId="25" fillId="3" borderId="1" xfId="1" applyNumberFormat="1" applyFont="1" applyFill="1" applyBorder="1" applyAlignment="1">
      <alignment horizontal="right" vertical="center" indent="1"/>
    </xf>
    <xf numFmtId="0" fontId="25" fillId="3" borderId="1" xfId="1" applyFont="1" applyFill="1" applyBorder="1" applyAlignment="1">
      <alignment horizontal="left" vertical="center" wrapText="1"/>
    </xf>
    <xf numFmtId="0" fontId="25" fillId="4" borderId="2" xfId="1" applyFont="1" applyFill="1" applyBorder="1" applyAlignment="1">
      <alignment horizontal="right" vertical="center" wrapText="1" readingOrder="2"/>
    </xf>
    <xf numFmtId="165" fontId="25" fillId="4" borderId="2" xfId="1" applyNumberFormat="1" applyFont="1" applyFill="1" applyBorder="1" applyAlignment="1">
      <alignment horizontal="right" vertical="center" indent="1"/>
    </xf>
    <xf numFmtId="0" fontId="25" fillId="4" borderId="2" xfId="1" applyFont="1" applyFill="1" applyBorder="1" applyAlignment="1">
      <alignment horizontal="left" vertical="center" wrapText="1"/>
    </xf>
    <xf numFmtId="0" fontId="25" fillId="3" borderId="3" xfId="1" applyFont="1" applyFill="1" applyBorder="1" applyAlignment="1">
      <alignment horizontal="center" vertical="center" wrapText="1" readingOrder="1"/>
    </xf>
    <xf numFmtId="0" fontId="25" fillId="3" borderId="3" xfId="1" applyFont="1" applyFill="1" applyBorder="1" applyAlignment="1">
      <alignment horizontal="right" vertical="center" wrapText="1" readingOrder="2"/>
    </xf>
    <xf numFmtId="165" fontId="25" fillId="3" borderId="3" xfId="1" applyNumberFormat="1" applyFont="1" applyFill="1" applyBorder="1" applyAlignment="1">
      <alignment horizontal="right" vertical="center" indent="1"/>
    </xf>
    <xf numFmtId="0" fontId="25" fillId="3" borderId="3" xfId="1" applyFont="1" applyFill="1" applyBorder="1" applyAlignment="1">
      <alignment horizontal="left" vertical="center" wrapText="1"/>
    </xf>
    <xf numFmtId="0" fontId="28" fillId="4" borderId="12" xfId="1" applyFont="1" applyFill="1" applyBorder="1" applyAlignment="1">
      <alignment horizontal="center" vertical="center" wrapText="1" readingOrder="1"/>
    </xf>
    <xf numFmtId="0" fontId="25" fillId="4" borderId="12" xfId="1" applyFont="1" applyFill="1" applyBorder="1" applyAlignment="1">
      <alignment horizontal="right" vertical="center" wrapText="1" readingOrder="2"/>
    </xf>
    <xf numFmtId="165" fontId="25" fillId="4" borderId="12" xfId="1" applyNumberFormat="1" applyFont="1" applyFill="1" applyBorder="1" applyAlignment="1">
      <alignment horizontal="right" vertical="center" indent="1"/>
    </xf>
    <xf numFmtId="0" fontId="25" fillId="4" borderId="12" xfId="1" applyFont="1" applyFill="1" applyBorder="1" applyAlignment="1">
      <alignment horizontal="left" vertical="center" wrapText="1"/>
    </xf>
    <xf numFmtId="0" fontId="25" fillId="4" borderId="12" xfId="1" applyFont="1" applyFill="1" applyBorder="1" applyAlignment="1">
      <alignment horizontal="center" vertical="center" wrapText="1" readingOrder="1"/>
    </xf>
    <xf numFmtId="164" fontId="26" fillId="0" borderId="0" xfId="0" applyNumberFormat="1" applyFont="1"/>
    <xf numFmtId="165" fontId="25" fillId="3" borderId="1" xfId="1" applyNumberFormat="1" applyFont="1" applyFill="1" applyBorder="1" applyAlignment="1">
      <alignment horizontal="right" vertical="center" indent="1" readingOrder="1"/>
    </xf>
    <xf numFmtId="0" fontId="25" fillId="3" borderId="9" xfId="1" applyFont="1" applyFill="1" applyBorder="1" applyAlignment="1">
      <alignment horizontal="center" vertical="center" wrapText="1" readingOrder="1"/>
    </xf>
    <xf numFmtId="165" fontId="25" fillId="4" borderId="2" xfId="1" applyNumberFormat="1" applyFont="1" applyFill="1" applyBorder="1" applyAlignment="1">
      <alignment horizontal="right" vertical="center" indent="1" readingOrder="1"/>
    </xf>
    <xf numFmtId="0" fontId="25" fillId="4" borderId="20" xfId="1" applyFont="1" applyFill="1" applyBorder="1" applyAlignment="1">
      <alignment horizontal="center" vertical="center" wrapText="1" readingOrder="1"/>
    </xf>
    <xf numFmtId="165" fontId="25" fillId="3" borderId="3" xfId="1" applyNumberFormat="1" applyFont="1" applyFill="1" applyBorder="1" applyAlignment="1">
      <alignment horizontal="right" vertical="center" indent="1" readingOrder="1"/>
    </xf>
    <xf numFmtId="0" fontId="25" fillId="3" borderId="22" xfId="1" applyFont="1" applyFill="1" applyBorder="1" applyAlignment="1">
      <alignment horizontal="center" vertical="center" wrapText="1" readingOrder="1"/>
    </xf>
    <xf numFmtId="165" fontId="25" fillId="4" borderId="12" xfId="1" applyNumberFormat="1" applyFont="1" applyFill="1" applyBorder="1" applyAlignment="1">
      <alignment horizontal="right" vertical="center" indent="1" readingOrder="1"/>
    </xf>
    <xf numFmtId="0" fontId="25" fillId="3" borderId="1" xfId="1" applyFont="1" applyFill="1" applyBorder="1" applyAlignment="1">
      <alignment horizontal="right" vertical="center" readingOrder="2"/>
    </xf>
    <xf numFmtId="165" fontId="25" fillId="3" borderId="1" xfId="1" applyNumberFormat="1" applyFont="1" applyFill="1" applyBorder="1" applyAlignment="1">
      <alignment horizontal="right" vertical="center" indent="2" readingOrder="1"/>
    </xf>
    <xf numFmtId="0" fontId="25" fillId="3" borderId="1" xfId="1" applyFont="1" applyFill="1" applyBorder="1" applyAlignment="1">
      <alignment horizontal="left" vertical="center"/>
    </xf>
    <xf numFmtId="0" fontId="25" fillId="4" borderId="2" xfId="1" applyFont="1" applyFill="1" applyBorder="1" applyAlignment="1">
      <alignment horizontal="right" vertical="center" readingOrder="2"/>
    </xf>
    <xf numFmtId="165" fontId="25" fillId="4" borderId="2" xfId="1" applyNumberFormat="1" applyFont="1" applyFill="1" applyBorder="1" applyAlignment="1">
      <alignment horizontal="right" vertical="center" indent="2" readingOrder="1"/>
    </xf>
    <xf numFmtId="0" fontId="25" fillId="4" borderId="2" xfId="1" applyFont="1" applyFill="1" applyBorder="1" applyAlignment="1">
      <alignment horizontal="left" vertical="center"/>
    </xf>
    <xf numFmtId="0" fontId="25" fillId="4" borderId="12" xfId="1" applyFont="1" applyFill="1" applyBorder="1" applyAlignment="1">
      <alignment horizontal="right" vertical="center" readingOrder="2"/>
    </xf>
    <xf numFmtId="165" fontId="25" fillId="4" borderId="12" xfId="1" applyNumberFormat="1" applyFont="1" applyFill="1" applyBorder="1" applyAlignment="1">
      <alignment horizontal="right" vertical="center" indent="2" readingOrder="1"/>
    </xf>
    <xf numFmtId="0" fontId="25" fillId="4" borderId="12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2"/>
    </xf>
    <xf numFmtId="0" fontId="25" fillId="7" borderId="2" xfId="1" applyFont="1" applyFill="1" applyBorder="1" applyAlignment="1">
      <alignment horizontal="right" vertical="center" readingOrder="2"/>
    </xf>
    <xf numFmtId="165" fontId="25" fillId="7" borderId="2" xfId="1" applyNumberFormat="1" applyFont="1" applyFill="1" applyBorder="1" applyAlignment="1">
      <alignment horizontal="right" vertical="center" indent="2" readingOrder="1"/>
    </xf>
    <xf numFmtId="0" fontId="25" fillId="7" borderId="2" xfId="1" applyFont="1" applyFill="1" applyBorder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2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left"/>
    </xf>
    <xf numFmtId="0" fontId="25" fillId="4" borderId="2" xfId="1" applyFont="1" applyFill="1" applyBorder="1" applyAlignment="1">
      <alignment horizontal="center" vertical="center" wrapText="1" readingOrder="2"/>
    </xf>
    <xf numFmtId="0" fontId="28" fillId="4" borderId="12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3" fontId="25" fillId="3" borderId="9" xfId="1" applyNumberFormat="1" applyFont="1" applyFill="1" applyBorder="1" applyAlignment="1">
      <alignment horizontal="center" vertical="center" readingOrder="1"/>
    </xf>
    <xf numFmtId="3" fontId="25" fillId="4" borderId="20" xfId="1" applyNumberFormat="1" applyFont="1" applyFill="1" applyBorder="1" applyAlignment="1">
      <alignment horizontal="center" vertical="center" readingOrder="1"/>
    </xf>
    <xf numFmtId="3" fontId="25" fillId="3" borderId="21" xfId="1" applyNumberFormat="1" applyFont="1" applyFill="1" applyBorder="1" applyAlignment="1">
      <alignment horizontal="center" vertical="center" readingOrder="1"/>
    </xf>
    <xf numFmtId="165" fontId="25" fillId="3" borderId="3" xfId="1" applyNumberFormat="1" applyFont="1" applyFill="1" applyBorder="1" applyAlignment="1">
      <alignment horizontal="right" vertical="center" indent="2" readingOrder="1"/>
    </xf>
    <xf numFmtId="0" fontId="25" fillId="3" borderId="4" xfId="1" applyFont="1" applyFill="1" applyBorder="1" applyAlignment="1">
      <alignment horizontal="center" vertical="center" wrapText="1" readingOrder="1"/>
    </xf>
    <xf numFmtId="0" fontId="25" fillId="4" borderId="23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1"/>
    </xf>
    <xf numFmtId="0" fontId="25" fillId="4" borderId="15" xfId="1" applyFont="1" applyFill="1" applyBorder="1" applyAlignment="1">
      <alignment horizontal="center" vertical="center" wrapText="1" readingOrder="1"/>
    </xf>
    <xf numFmtId="0" fontId="25" fillId="3" borderId="5" xfId="1" applyFont="1" applyFill="1" applyBorder="1" applyAlignment="1">
      <alignment horizontal="center" vertical="center" wrapText="1" readingOrder="1"/>
    </xf>
    <xf numFmtId="0" fontId="28" fillId="4" borderId="16" xfId="1" applyFont="1" applyFill="1" applyBorder="1" applyAlignment="1">
      <alignment horizontal="center" vertical="center" wrapText="1" readingOrder="1"/>
    </xf>
    <xf numFmtId="164" fontId="26" fillId="0" borderId="0" xfId="0" applyNumberFormat="1" applyFont="1" applyAlignment="1">
      <alignment horizontal="center"/>
    </xf>
    <xf numFmtId="0" fontId="25" fillId="3" borderId="3" xfId="1" applyFont="1" applyFill="1" applyBorder="1" applyAlignment="1">
      <alignment horizontal="right" vertical="center" readingOrder="2"/>
    </xf>
    <xf numFmtId="0" fontId="25" fillId="3" borderId="3" xfId="1" applyFont="1" applyFill="1" applyBorder="1" applyAlignment="1">
      <alignment horizontal="left" vertical="center"/>
    </xf>
    <xf numFmtId="0" fontId="25" fillId="7" borderId="15" xfId="1" applyFont="1" applyFill="1" applyBorder="1" applyAlignment="1">
      <alignment horizontal="center" vertical="center" wrapText="1" readingOrder="2"/>
    </xf>
    <xf numFmtId="0" fontId="25" fillId="7" borderId="20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2"/>
    </xf>
    <xf numFmtId="0" fontId="25" fillId="3" borderId="9" xfId="1" applyFont="1" applyFill="1" applyBorder="1" applyAlignment="1">
      <alignment horizontal="left" vertical="center" wrapText="1" readingOrder="1"/>
    </xf>
    <xf numFmtId="0" fontId="25" fillId="4" borderId="15" xfId="1" applyFont="1" applyFill="1" applyBorder="1" applyAlignment="1">
      <alignment horizontal="center" vertical="center" wrapText="1" readingOrder="2"/>
    </xf>
    <xf numFmtId="0" fontId="25" fillId="4" borderId="20" xfId="1" applyFont="1" applyFill="1" applyBorder="1" applyAlignment="1">
      <alignment horizontal="left" vertical="center" wrapText="1" readingOrder="1"/>
    </xf>
    <xf numFmtId="0" fontId="29" fillId="0" borderId="0" xfId="0" applyFont="1"/>
    <xf numFmtId="3" fontId="29" fillId="0" borderId="0" xfId="0" applyNumberFormat="1" applyFont="1"/>
    <xf numFmtId="0" fontId="30" fillId="0" borderId="0" xfId="1" applyFont="1" applyBorder="1" applyAlignment="1">
      <alignment horizontal="center"/>
    </xf>
    <xf numFmtId="0" fontId="28" fillId="4" borderId="16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wrapText="1" readingOrder="2"/>
    </xf>
    <xf numFmtId="3" fontId="25" fillId="3" borderId="1" xfId="1" applyNumberFormat="1" applyFont="1" applyFill="1" applyBorder="1" applyAlignment="1">
      <alignment horizontal="right" vertical="center" indent="2" readingOrder="1"/>
    </xf>
    <xf numFmtId="3" fontId="25" fillId="3" borderId="9" xfId="1" applyNumberFormat="1" applyFont="1" applyFill="1" applyBorder="1" applyAlignment="1">
      <alignment horizontal="right" vertical="center" indent="2" readingOrder="1"/>
    </xf>
    <xf numFmtId="0" fontId="26" fillId="0" borderId="0" xfId="1" applyFont="1" applyBorder="1" applyAlignment="1">
      <alignment horizontal="right" vertical="center"/>
    </xf>
    <xf numFmtId="3" fontId="25" fillId="4" borderId="2" xfId="1" applyNumberFormat="1" applyFont="1" applyFill="1" applyBorder="1" applyAlignment="1">
      <alignment horizontal="right" vertical="center" indent="2" readingOrder="1"/>
    </xf>
    <xf numFmtId="3" fontId="25" fillId="4" borderId="20" xfId="1" applyNumberFormat="1" applyFont="1" applyFill="1" applyBorder="1" applyAlignment="1">
      <alignment horizontal="right" vertical="center" indent="2" readingOrder="1"/>
    </xf>
    <xf numFmtId="0" fontId="25" fillId="3" borderId="24" xfId="1" applyFont="1" applyFill="1" applyBorder="1" applyAlignment="1">
      <alignment horizontal="center" vertical="center" wrapText="1" readingOrder="1"/>
    </xf>
    <xf numFmtId="3" fontId="25" fillId="3" borderId="11" xfId="1" applyNumberFormat="1" applyFont="1" applyFill="1" applyBorder="1" applyAlignment="1">
      <alignment horizontal="right" vertical="center" indent="2" readingOrder="1"/>
    </xf>
    <xf numFmtId="3" fontId="25" fillId="3" borderId="21" xfId="1" applyNumberFormat="1" applyFont="1" applyFill="1" applyBorder="1" applyAlignment="1">
      <alignment horizontal="right" vertical="center" indent="2" readingOrder="1"/>
    </xf>
    <xf numFmtId="0" fontId="24" fillId="2" borderId="1" xfId="1" applyFont="1" applyFill="1" applyBorder="1" applyAlignment="1">
      <alignment horizontal="center" vertical="center" wrapText="1" readingOrder="2"/>
    </xf>
    <xf numFmtId="164" fontId="25" fillId="3" borderId="9" xfId="1" applyNumberFormat="1" applyFont="1" applyFill="1" applyBorder="1" applyAlignment="1">
      <alignment horizontal="center" vertical="center" wrapText="1" readingOrder="1"/>
    </xf>
    <xf numFmtId="164" fontId="25" fillId="4" borderId="20" xfId="1" applyNumberFormat="1" applyFont="1" applyFill="1" applyBorder="1" applyAlignment="1">
      <alignment horizontal="center" vertical="center" wrapText="1" readingOrder="1"/>
    </xf>
    <xf numFmtId="164" fontId="25" fillId="3" borderId="21" xfId="1" applyNumberFormat="1" applyFont="1" applyFill="1" applyBorder="1" applyAlignment="1">
      <alignment horizontal="center" vertical="center" wrapText="1" readingOrder="1"/>
    </xf>
    <xf numFmtId="3" fontId="25" fillId="3" borderId="1" xfId="1" applyNumberFormat="1" applyFont="1" applyFill="1" applyBorder="1" applyAlignment="1">
      <alignment horizontal="center" vertical="center" wrapText="1" readingOrder="1"/>
    </xf>
    <xf numFmtId="3" fontId="25" fillId="4" borderId="2" xfId="1" applyNumberFormat="1" applyFont="1" applyFill="1" applyBorder="1" applyAlignment="1">
      <alignment horizontal="center" vertical="center" wrapText="1" readingOrder="1"/>
    </xf>
    <xf numFmtId="0" fontId="25" fillId="4" borderId="11" xfId="1" applyFont="1" applyFill="1" applyBorder="1" applyAlignment="1">
      <alignment horizontal="center" vertical="center" wrapText="1" readingOrder="1"/>
    </xf>
    <xf numFmtId="3" fontId="25" fillId="4" borderId="11" xfId="1" applyNumberFormat="1" applyFont="1" applyFill="1" applyBorder="1" applyAlignment="1">
      <alignment horizontal="center" vertical="center" wrapText="1" readingOrder="1"/>
    </xf>
    <xf numFmtId="164" fontId="25" fillId="4" borderId="21" xfId="1" applyNumberFormat="1" applyFont="1" applyFill="1" applyBorder="1" applyAlignment="1">
      <alignment horizontal="center" vertical="center" wrapText="1" readingOrder="1"/>
    </xf>
    <xf numFmtId="0" fontId="24" fillId="2" borderId="0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right" vertical="center" readingOrder="2"/>
    </xf>
    <xf numFmtId="3" fontId="25" fillId="3" borderId="1" xfId="1" applyNumberFormat="1" applyFont="1" applyFill="1" applyBorder="1" applyAlignment="1">
      <alignment horizontal="right" vertical="center" readingOrder="1"/>
    </xf>
    <xf numFmtId="0" fontId="25" fillId="3" borderId="9" xfId="1" applyFont="1" applyFill="1" applyBorder="1" applyAlignment="1">
      <alignment horizontal="left" vertical="center"/>
    </xf>
    <xf numFmtId="0" fontId="25" fillId="4" borderId="15" xfId="1" applyFont="1" applyFill="1" applyBorder="1" applyAlignment="1">
      <alignment horizontal="right" vertical="center" readingOrder="2"/>
    </xf>
    <xf numFmtId="3" fontId="25" fillId="4" borderId="2" xfId="1" applyNumberFormat="1" applyFont="1" applyFill="1" applyBorder="1" applyAlignment="1">
      <alignment horizontal="right" vertical="center" readingOrder="1"/>
    </xf>
    <xf numFmtId="0" fontId="25" fillId="4" borderId="20" xfId="1" applyFont="1" applyFill="1" applyBorder="1" applyAlignment="1">
      <alignment horizontal="left" vertical="center"/>
    </xf>
    <xf numFmtId="0" fontId="25" fillId="4" borderId="16" xfId="1" applyFont="1" applyFill="1" applyBorder="1" applyAlignment="1">
      <alignment horizontal="right" vertical="center" wrapText="1" readingOrder="2"/>
    </xf>
    <xf numFmtId="3" fontId="25" fillId="4" borderId="12" xfId="1" applyNumberFormat="1" applyFont="1" applyFill="1" applyBorder="1" applyAlignment="1">
      <alignment horizontal="right" vertical="center" readingOrder="1"/>
    </xf>
    <xf numFmtId="0" fontId="25" fillId="4" borderId="23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right" vertical="top" wrapText="1" readingOrder="2"/>
    </xf>
    <xf numFmtId="0" fontId="25" fillId="3" borderId="1" xfId="1" applyFont="1" applyFill="1" applyBorder="1" applyAlignment="1">
      <alignment horizontal="left" vertical="top" wrapText="1"/>
    </xf>
    <xf numFmtId="0" fontId="25" fillId="4" borderId="2" xfId="1" applyFont="1" applyFill="1" applyBorder="1" applyAlignment="1">
      <alignment horizontal="left" vertical="top" wrapText="1"/>
    </xf>
    <xf numFmtId="0" fontId="26" fillId="0" borderId="0" xfId="1" applyFont="1" applyBorder="1" applyAlignment="1">
      <alignment horizontal="right"/>
    </xf>
    <xf numFmtId="0" fontId="25" fillId="3" borderId="1" xfId="1" applyNumberFormat="1" applyFont="1" applyFill="1" applyBorder="1" applyAlignment="1">
      <alignment horizontal="center" vertical="center" wrapText="1" readingOrder="1"/>
    </xf>
    <xf numFmtId="0" fontId="25" fillId="4" borderId="2" xfId="1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49" fontId="1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1" fillId="0" borderId="0" xfId="5" applyFont="1" applyBorder="1" applyAlignment="1">
      <alignment horizontal="center" wrapText="1"/>
    </xf>
    <xf numFmtId="0" fontId="31" fillId="0" borderId="0" xfId="5" applyFont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center" vertical="center" wrapText="1"/>
    </xf>
    <xf numFmtId="0" fontId="24" fillId="2" borderId="9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7" xfId="1" applyFont="1" applyFill="1" applyBorder="1" applyAlignment="1">
      <alignment horizontal="center" vertical="center" wrapText="1" readingOrder="2"/>
    </xf>
    <xf numFmtId="0" fontId="24" fillId="2" borderId="8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readingOrder="2"/>
    </xf>
    <xf numFmtId="0" fontId="24" fillId="2" borderId="0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1"/>
    </xf>
    <xf numFmtId="0" fontId="24" fillId="2" borderId="1" xfId="1" quotePrefix="1" applyNumberFormat="1" applyFont="1" applyFill="1" applyBorder="1" applyAlignment="1">
      <alignment horizontal="center" vertical="center" wrapText="1" readingOrder="1"/>
    </xf>
    <xf numFmtId="0" fontId="24" fillId="2" borderId="10" xfId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4" xfId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readingOrder="2"/>
    </xf>
    <xf numFmtId="0" fontId="24" fillId="2" borderId="9" xfId="1" quotePrefix="1" applyNumberFormat="1" applyFont="1" applyFill="1" applyBorder="1" applyAlignment="1">
      <alignment horizontal="center" vertical="center" readingOrder="2"/>
    </xf>
    <xf numFmtId="0" fontId="24" fillId="2" borderId="14" xfId="1" quotePrefix="1" applyNumberFormat="1" applyFont="1" applyFill="1" applyBorder="1" applyAlignment="1">
      <alignment horizontal="center" vertical="center" readingOrder="2"/>
    </xf>
    <xf numFmtId="0" fontId="24" fillId="2" borderId="13" xfId="1" quotePrefix="1" applyNumberFormat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readingOrder="1"/>
    </xf>
    <xf numFmtId="0" fontId="24" fillId="2" borderId="13" xfId="1" applyFont="1" applyFill="1" applyBorder="1" applyAlignment="1">
      <alignment horizontal="center" vertical="center" readingOrder="1"/>
    </xf>
  </cellXfs>
  <cellStyles count="8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  <cellStyle name="ارتباط تشعبي 2" xfId="7"/>
    <cellStyle name="عادي 2" xfId="6"/>
  </cellStyles>
  <dxfs count="4"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K28"/>
  <sheetViews>
    <sheetView showGridLines="0" showRowColHeaders="0" rightToLeft="1" zoomScaleNormal="100" workbookViewId="0">
      <selection activeCell="B23" sqref="B23"/>
    </sheetView>
  </sheetViews>
  <sheetFormatPr defaultColWidth="0" defaultRowHeight="14.25" zeroHeight="1" x14ac:dyDescent="0.2"/>
  <cols>
    <col min="1" max="1" width="9.125" style="11" customWidth="1"/>
    <col min="2" max="3" width="49.875" style="11" customWidth="1"/>
    <col min="4" max="4" width="9.125" style="11" customWidth="1"/>
    <col min="5" max="5" width="0.875" style="11" hidden="1" customWidth="1"/>
    <col min="6" max="257" width="9.125" style="11" hidden="1"/>
    <col min="258" max="259" width="70.875" style="11" hidden="1"/>
    <col min="260" max="513" width="9.125" style="11" hidden="1"/>
    <col min="514" max="515" width="70.875" style="11" hidden="1"/>
    <col min="516" max="769" width="9.125" style="11" hidden="1"/>
    <col min="770" max="771" width="70.875" style="11" hidden="1"/>
    <col min="772" max="1025" width="9.125" style="11" hidden="1"/>
    <col min="1026" max="1027" width="70.875" style="11" hidden="1"/>
    <col min="1028" max="1281" width="9.125" style="11" hidden="1"/>
    <col min="1282" max="1283" width="70.875" style="11" hidden="1"/>
    <col min="1284" max="1537" width="9.125" style="11" hidden="1"/>
    <col min="1538" max="1539" width="70.875" style="11" hidden="1"/>
    <col min="1540" max="1793" width="9.125" style="11" hidden="1"/>
    <col min="1794" max="1795" width="70.875" style="11" hidden="1"/>
    <col min="1796" max="2049" width="9.125" style="11" hidden="1"/>
    <col min="2050" max="2051" width="70.875" style="11" hidden="1"/>
    <col min="2052" max="2305" width="9.125" style="11" hidden="1"/>
    <col min="2306" max="2307" width="70.875" style="11" hidden="1"/>
    <col min="2308" max="2561" width="9.125" style="11" hidden="1"/>
    <col min="2562" max="2563" width="70.875" style="11" hidden="1"/>
    <col min="2564" max="2817" width="9.125" style="11" hidden="1"/>
    <col min="2818" max="2819" width="70.875" style="11" hidden="1"/>
    <col min="2820" max="3073" width="9.125" style="11" hidden="1"/>
    <col min="3074" max="3075" width="70.875" style="11" hidden="1"/>
    <col min="3076" max="3329" width="9.125" style="11" hidden="1"/>
    <col min="3330" max="3331" width="70.875" style="11" hidden="1"/>
    <col min="3332" max="3585" width="9.125" style="11" hidden="1"/>
    <col min="3586" max="3587" width="70.875" style="11" hidden="1"/>
    <col min="3588" max="3841" width="9.125" style="11" hidden="1"/>
    <col min="3842" max="3843" width="70.875" style="11" hidden="1"/>
    <col min="3844" max="4097" width="9.125" style="11" hidden="1"/>
    <col min="4098" max="4099" width="70.875" style="11" hidden="1"/>
    <col min="4100" max="4353" width="9.125" style="11" hidden="1"/>
    <col min="4354" max="4355" width="70.875" style="11" hidden="1"/>
    <col min="4356" max="4609" width="9.125" style="11" hidden="1"/>
    <col min="4610" max="4611" width="70.875" style="11" hidden="1"/>
    <col min="4612" max="4865" width="9.125" style="11" hidden="1"/>
    <col min="4866" max="4867" width="70.875" style="11" hidden="1"/>
    <col min="4868" max="5121" width="9.125" style="11" hidden="1"/>
    <col min="5122" max="5123" width="70.875" style="11" hidden="1"/>
    <col min="5124" max="5377" width="9.125" style="11" hidden="1"/>
    <col min="5378" max="5379" width="70.875" style="11" hidden="1"/>
    <col min="5380" max="5633" width="9.125" style="11" hidden="1"/>
    <col min="5634" max="5635" width="70.875" style="11" hidden="1"/>
    <col min="5636" max="5889" width="9.125" style="11" hidden="1"/>
    <col min="5890" max="5891" width="70.875" style="11" hidden="1"/>
    <col min="5892" max="6145" width="9.125" style="11" hidden="1"/>
    <col min="6146" max="6147" width="70.875" style="11" hidden="1"/>
    <col min="6148" max="6401" width="9.125" style="11" hidden="1"/>
    <col min="6402" max="6403" width="70.875" style="11" hidden="1"/>
    <col min="6404" max="6657" width="9.125" style="11" hidden="1"/>
    <col min="6658" max="6659" width="70.875" style="11" hidden="1"/>
    <col min="6660" max="6913" width="9.125" style="11" hidden="1"/>
    <col min="6914" max="6915" width="70.875" style="11" hidden="1"/>
    <col min="6916" max="7169" width="9.125" style="11" hidden="1"/>
    <col min="7170" max="7171" width="70.875" style="11" hidden="1"/>
    <col min="7172" max="7425" width="9.125" style="11" hidden="1"/>
    <col min="7426" max="7427" width="70.875" style="11" hidden="1"/>
    <col min="7428" max="7681" width="9.125" style="11" hidden="1"/>
    <col min="7682" max="7683" width="70.875" style="11" hidden="1"/>
    <col min="7684" max="7937" width="9.125" style="11" hidden="1"/>
    <col min="7938" max="7939" width="70.875" style="11" hidden="1"/>
    <col min="7940" max="8193" width="9.125" style="11" hidden="1"/>
    <col min="8194" max="8195" width="70.875" style="11" hidden="1"/>
    <col min="8196" max="8449" width="9.125" style="11" hidden="1"/>
    <col min="8450" max="8451" width="70.875" style="11" hidden="1"/>
    <col min="8452" max="8705" width="9.125" style="11" hidden="1"/>
    <col min="8706" max="8707" width="70.875" style="11" hidden="1"/>
    <col min="8708" max="8961" width="9.125" style="11" hidden="1"/>
    <col min="8962" max="8963" width="70.875" style="11" hidden="1"/>
    <col min="8964" max="9217" width="9.125" style="11" hidden="1"/>
    <col min="9218" max="9219" width="70.875" style="11" hidden="1"/>
    <col min="9220" max="9473" width="9.125" style="11" hidden="1"/>
    <col min="9474" max="9475" width="70.875" style="11" hidden="1"/>
    <col min="9476" max="9729" width="9.125" style="11" hidden="1"/>
    <col min="9730" max="9731" width="70.875" style="11" hidden="1"/>
    <col min="9732" max="9985" width="9.125" style="11" hidden="1"/>
    <col min="9986" max="9987" width="70.875" style="11" hidden="1"/>
    <col min="9988" max="10241" width="9.125" style="11" hidden="1"/>
    <col min="10242" max="10243" width="70.875" style="11" hidden="1"/>
    <col min="10244" max="10497" width="9.125" style="11" hidden="1"/>
    <col min="10498" max="10499" width="70.875" style="11" hidden="1"/>
    <col min="10500" max="10753" width="9.125" style="11" hidden="1"/>
    <col min="10754" max="10755" width="70.875" style="11" hidden="1"/>
    <col min="10756" max="11009" width="9.125" style="11" hidden="1"/>
    <col min="11010" max="11011" width="70.875" style="11" hidden="1"/>
    <col min="11012" max="11265" width="9.125" style="11" hidden="1"/>
    <col min="11266" max="11267" width="70.875" style="11" hidden="1"/>
    <col min="11268" max="11521" width="9.125" style="11" hidden="1"/>
    <col min="11522" max="11523" width="70.875" style="11" hidden="1"/>
    <col min="11524" max="11777" width="9.125" style="11" hidden="1"/>
    <col min="11778" max="11779" width="70.875" style="11" hidden="1"/>
    <col min="11780" max="12033" width="9.125" style="11" hidden="1"/>
    <col min="12034" max="12035" width="70.875" style="11" hidden="1"/>
    <col min="12036" max="12289" width="9.125" style="11" hidden="1"/>
    <col min="12290" max="12291" width="70.875" style="11" hidden="1"/>
    <col min="12292" max="12545" width="9.125" style="11" hidden="1"/>
    <col min="12546" max="12547" width="70.875" style="11" hidden="1"/>
    <col min="12548" max="12801" width="9.125" style="11" hidden="1"/>
    <col min="12802" max="12803" width="70.875" style="11" hidden="1"/>
    <col min="12804" max="13057" width="9.125" style="11" hidden="1"/>
    <col min="13058" max="13059" width="70.875" style="11" hidden="1"/>
    <col min="13060" max="13313" width="9.125" style="11" hidden="1"/>
    <col min="13314" max="13315" width="70.875" style="11" hidden="1"/>
    <col min="13316" max="13569" width="9.125" style="11" hidden="1"/>
    <col min="13570" max="13571" width="70.875" style="11" hidden="1"/>
    <col min="13572" max="13825" width="9.125" style="11" hidden="1"/>
    <col min="13826" max="13827" width="70.875" style="11" hidden="1"/>
    <col min="13828" max="14081" width="9.125" style="11" hidden="1"/>
    <col min="14082" max="14083" width="70.875" style="11" hidden="1"/>
    <col min="14084" max="14337" width="9.125" style="11" hidden="1"/>
    <col min="14338" max="14339" width="70.875" style="11" hidden="1"/>
    <col min="14340" max="14593" width="9.125" style="11" hidden="1"/>
    <col min="14594" max="14595" width="70.875" style="11" hidden="1"/>
    <col min="14596" max="14849" width="9.125" style="11" hidden="1"/>
    <col min="14850" max="14851" width="70.875" style="11" hidden="1"/>
    <col min="14852" max="15105" width="9.125" style="11" hidden="1"/>
    <col min="15106" max="15107" width="70.875" style="11" hidden="1"/>
    <col min="15108" max="15361" width="9.125" style="11" hidden="1"/>
    <col min="15362" max="15363" width="70.875" style="11" hidden="1"/>
    <col min="15364" max="15617" width="9.125" style="11" hidden="1"/>
    <col min="15618" max="15619" width="70.875" style="11" hidden="1"/>
    <col min="15620" max="15873" width="9.125" style="11" hidden="1"/>
    <col min="15874" max="15875" width="70.875" style="11" hidden="1"/>
    <col min="15876" max="16129" width="9.125" style="11" hidden="1"/>
    <col min="16130" max="16131" width="70.875" style="11" hidden="1"/>
    <col min="16132" max="16384" width="9.125" style="1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9" t="s">
        <v>558</v>
      </c>
      <c r="B3" s="210"/>
      <c r="C3" s="211" t="s">
        <v>559</v>
      </c>
      <c r="D3" s="211"/>
    </row>
    <row r="4" spans="1:4" ht="21.75" customHeight="1" x14ac:dyDescent="0.2">
      <c r="A4" s="210"/>
      <c r="B4" s="210"/>
      <c r="C4" s="211"/>
      <c r="D4" s="211"/>
    </row>
    <row r="5" spans="1:4" ht="21.75" customHeight="1" thickBot="1" x14ac:dyDescent="0.25">
      <c r="A5" s="208" t="s">
        <v>621</v>
      </c>
      <c r="B5" s="208"/>
      <c r="C5" s="212" t="s">
        <v>622</v>
      </c>
      <c r="D5" s="212"/>
    </row>
    <row r="6" spans="1:4" ht="33" customHeight="1" x14ac:dyDescent="0.2">
      <c r="A6" s="12" t="s">
        <v>29</v>
      </c>
      <c r="B6" s="13" t="s">
        <v>30</v>
      </c>
      <c r="C6" s="14" t="s">
        <v>31</v>
      </c>
      <c r="D6" s="15" t="s">
        <v>81</v>
      </c>
    </row>
    <row r="7" spans="1:4" ht="21" customHeight="1" x14ac:dyDescent="0.2">
      <c r="A7" s="16">
        <v>1</v>
      </c>
      <c r="B7" s="17" t="s">
        <v>300</v>
      </c>
      <c r="C7" s="18" t="s">
        <v>301</v>
      </c>
      <c r="D7" s="19">
        <v>1</v>
      </c>
    </row>
    <row r="8" spans="1:4" ht="21" customHeight="1" x14ac:dyDescent="0.2">
      <c r="A8" s="20">
        <v>1.1000000000000001</v>
      </c>
      <c r="B8" s="21" t="s">
        <v>480</v>
      </c>
      <c r="C8" s="22" t="s">
        <v>479</v>
      </c>
      <c r="D8" s="23">
        <v>1.1000000000000001</v>
      </c>
    </row>
    <row r="9" spans="1:4" ht="21" customHeight="1" x14ac:dyDescent="0.2">
      <c r="A9" s="24">
        <v>1.2</v>
      </c>
      <c r="B9" s="25" t="s">
        <v>486</v>
      </c>
      <c r="C9" s="26" t="s">
        <v>476</v>
      </c>
      <c r="D9" s="27">
        <v>1.2</v>
      </c>
    </row>
    <row r="10" spans="1:4" ht="21" customHeight="1" x14ac:dyDescent="0.2">
      <c r="A10" s="24">
        <v>1.3</v>
      </c>
      <c r="B10" s="25" t="s">
        <v>556</v>
      </c>
      <c r="C10" s="26" t="s">
        <v>555</v>
      </c>
      <c r="D10" s="27">
        <v>1.3</v>
      </c>
    </row>
    <row r="11" spans="1:4" ht="21" customHeight="1" x14ac:dyDescent="0.2">
      <c r="A11" s="28">
        <v>1.4</v>
      </c>
      <c r="B11" s="25" t="s">
        <v>557</v>
      </c>
      <c r="C11" s="26" t="s">
        <v>564</v>
      </c>
      <c r="D11" s="29">
        <v>1.4</v>
      </c>
    </row>
    <row r="12" spans="1:4" ht="21" customHeight="1" x14ac:dyDescent="0.2">
      <c r="A12" s="30">
        <v>1.5</v>
      </c>
      <c r="B12" s="21" t="s">
        <v>491</v>
      </c>
      <c r="C12" s="31" t="s">
        <v>490</v>
      </c>
      <c r="D12" s="32">
        <v>1.5</v>
      </c>
    </row>
    <row r="13" spans="1:4" ht="21" customHeight="1" x14ac:dyDescent="0.2">
      <c r="A13" s="16">
        <v>2</v>
      </c>
      <c r="B13" s="17" t="s">
        <v>122</v>
      </c>
      <c r="C13" s="18" t="s">
        <v>95</v>
      </c>
      <c r="D13" s="19">
        <v>2</v>
      </c>
    </row>
    <row r="14" spans="1:4" ht="21" customHeight="1" x14ac:dyDescent="0.2">
      <c r="A14" s="33">
        <v>2.1</v>
      </c>
      <c r="B14" s="21" t="s">
        <v>38</v>
      </c>
      <c r="C14" s="22" t="s">
        <v>37</v>
      </c>
      <c r="D14" s="34">
        <v>2.1</v>
      </c>
    </row>
    <row r="15" spans="1:4" ht="21" customHeight="1" x14ac:dyDescent="0.2">
      <c r="A15" s="35">
        <v>2.2000000000000002</v>
      </c>
      <c r="B15" s="25" t="s">
        <v>41</v>
      </c>
      <c r="C15" s="26" t="s">
        <v>473</v>
      </c>
      <c r="D15" s="36">
        <v>2.2000000000000002</v>
      </c>
    </row>
    <row r="16" spans="1:4" ht="21" customHeight="1" x14ac:dyDescent="0.2">
      <c r="A16" s="35">
        <v>2.2999999999999998</v>
      </c>
      <c r="B16" s="25" t="s">
        <v>90</v>
      </c>
      <c r="C16" s="26" t="s">
        <v>91</v>
      </c>
      <c r="D16" s="36">
        <v>2.2999999999999998</v>
      </c>
    </row>
    <row r="17" spans="1:4" ht="21" customHeight="1" x14ac:dyDescent="0.2">
      <c r="A17" s="35">
        <v>2.4</v>
      </c>
      <c r="B17" s="25" t="s">
        <v>39</v>
      </c>
      <c r="C17" s="26" t="s">
        <v>47</v>
      </c>
      <c r="D17" s="36">
        <v>2.4</v>
      </c>
    </row>
    <row r="18" spans="1:4" ht="21" customHeight="1" x14ac:dyDescent="0.2">
      <c r="A18" s="35">
        <v>2.5</v>
      </c>
      <c r="B18" s="25" t="s">
        <v>40</v>
      </c>
      <c r="C18" s="26" t="s">
        <v>48</v>
      </c>
      <c r="D18" s="36">
        <v>2.5</v>
      </c>
    </row>
    <row r="19" spans="1:4" ht="21" customHeight="1" x14ac:dyDescent="0.2">
      <c r="A19" s="33">
        <v>2.6</v>
      </c>
      <c r="B19" s="21" t="s">
        <v>124</v>
      </c>
      <c r="C19" s="31" t="s">
        <v>123</v>
      </c>
      <c r="D19" s="34">
        <v>2.6</v>
      </c>
    </row>
    <row r="20" spans="1:4" ht="21" customHeight="1" x14ac:dyDescent="0.2">
      <c r="A20" s="16">
        <v>3</v>
      </c>
      <c r="B20" s="37" t="s">
        <v>478</v>
      </c>
      <c r="C20" s="18" t="s">
        <v>477</v>
      </c>
      <c r="D20" s="19">
        <v>3</v>
      </c>
    </row>
    <row r="21" spans="1:4" ht="21" customHeight="1" x14ac:dyDescent="0.2">
      <c r="A21" s="16">
        <v>4</v>
      </c>
      <c r="B21" s="37" t="s">
        <v>42</v>
      </c>
      <c r="C21" s="18" t="s">
        <v>43</v>
      </c>
      <c r="D21" s="19">
        <v>4</v>
      </c>
    </row>
    <row r="22" spans="1:4" ht="21" customHeight="1" x14ac:dyDescent="0.2">
      <c r="A22" s="16">
        <v>5</v>
      </c>
      <c r="B22" s="37" t="s">
        <v>44</v>
      </c>
      <c r="C22" s="18" t="s">
        <v>49</v>
      </c>
      <c r="D22" s="19">
        <v>5</v>
      </c>
    </row>
    <row r="23" spans="1:4" ht="21" customHeight="1" thickBot="1" x14ac:dyDescent="0.25">
      <c r="A23" s="38">
        <v>6</v>
      </c>
      <c r="B23" s="39" t="s">
        <v>46</v>
      </c>
      <c r="C23" s="40" t="s">
        <v>45</v>
      </c>
      <c r="D23" s="41">
        <v>6</v>
      </c>
    </row>
    <row r="24" spans="1:4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/>
    <hyperlink ref="B9:C9" location="'1-2'!A1" display="الصادرات حسب استخدام المواد"/>
    <hyperlink ref="B10:C10" location="'1-3'!A1" display="الصادرات حسب طبيعة المواد"/>
    <hyperlink ref="B11:C11" location="'1-7'!A1" display="الصادرات حسب الاصناف"/>
    <hyperlink ref="B13:C13" location="'3'!A1" display="الواردات السلعية، شهري"/>
    <hyperlink ref="B14:C14" location="'3.1'!A1" display="الواردات حسب الأقسام"/>
    <hyperlink ref="B17:C17" location="'3.4'!A1" display="الواردات حسب استخدام المواد"/>
    <hyperlink ref="B18:C18" location="'3.5'!A1" display="الواردات حسب طبيعة المواد"/>
    <hyperlink ref="B15:C15" location="'3.2'!A1" display="الواردات حسب مجموعات الدول "/>
    <hyperlink ref="B16:C16" location="'3.3'!A1" display="الواردات حسب الدول"/>
    <hyperlink ref="B21:C21" location="'4'!A1" display="نسبة الصادرات غير البترولية للواردات، شهري"/>
    <hyperlink ref="B22:C22" location="'5'!A1" display="نسبة الصادرات غير البترولية للواردات، سنوي"/>
    <hyperlink ref="B23:C23" location="'6'!A1" display="التبادل التجاري بين المملكة ودول مجلس التعاون الخليجي"/>
    <hyperlink ref="C7" location="'1'!A1" display="Merchandise Exports, Monthly"/>
    <hyperlink ref="C9" location="'1.2'!A1" display="Exports by Section"/>
    <hyperlink ref="C10" location="'1.3'!A1" display="Non-oil Exports by Group of Countries"/>
    <hyperlink ref="C11" location="'1.4'!A1" display="Non-oil Exports by Country"/>
    <hyperlink ref="C13" location="'2'!A1" display="Merchandise Imports, Monthly"/>
    <hyperlink ref="C14" location="'2.1'!A1" display="Imports by Section"/>
    <hyperlink ref="C15" location="'2.2'!A1" display="Imports by Group of Countries"/>
    <hyperlink ref="C16" location="'2.3'!A1" display="Imports by Country"/>
    <hyperlink ref="C17" location="'2.4'!A1" display="Imports by Utilization of Items"/>
    <hyperlink ref="C18" location="'2.5'!A1" display="Imports by Nature of Items"/>
    <hyperlink ref="C21" location="'4'!A1" display="Ratio of Non-oil Exports to Imports, Monthly"/>
    <hyperlink ref="C22" location="'5'!A1" display="Ratio of Non-oil Exports to Imports, Annual"/>
    <hyperlink ref="C23" location="'6'!A1" display="Trade with the GCC Countries"/>
    <hyperlink ref="B9" location="'1.2'!A1" display="الصادرات حسب الأقسام"/>
    <hyperlink ref="B10" location="'1.3'!A1" display="الصادرات غير البترولية حسب مجموعات الدول"/>
    <hyperlink ref="B11" location="'1.4'!A1" display="الصادرات غير البترولية حسب الدول"/>
    <hyperlink ref="B13" location="'2'!A1" display="الواردات السلعية، شهري"/>
    <hyperlink ref="B14" location="'2.1'!A1" display="الواردات حسب الأقسام"/>
    <hyperlink ref="B15" location="'2.2'!A1" display="الواردات حسب مجموعات الدول "/>
    <hyperlink ref="B16" location="'2.3'!A1" display="الواردات حسب الدول"/>
    <hyperlink ref="B17" location="'2.4'!A1" display="الواردات حسب استخدام المواد"/>
    <hyperlink ref="B18" location="'2.5'!A1" display="الواردات حسب طبيعة المواد"/>
    <hyperlink ref="B21" location="'4'!A1" display="نسبة الصادرات غير البترولية للواردات، شهري"/>
    <hyperlink ref="B22" location="'5'!A1" display="نسبة الصادرات غير البترولية للواردات، سنوي"/>
    <hyperlink ref="B23" location="'6'!A1" display="التبادل التجاري بين المملكة ودول مجلس التعاون الخليجي"/>
    <hyperlink ref="B8" location="'1.1'!A1" display="الصادرات البترولية وغير البترولية، شهري"/>
    <hyperlink ref="C8" location="'1.1'!A1" display="Oil and Non-oil Exports, Monthly"/>
    <hyperlink ref="C19" location="'2.6'!A1" display="Imports by Mode of Transport and Customs Port"/>
    <hyperlink ref="B19" location="'2.6'!A1" display="الواردات حسب وسيلة النقل والمنافذ الجمركية"/>
    <hyperlink ref="B12" location="'1.5'!A1" display="الصادرات غير البترولية حسب وسيلة النقل والمنافذ الجمركية"/>
    <hyperlink ref="C12" location="'1.5'!A1" display="Non-oil Exports by Mode of Transport and Customs Port"/>
    <hyperlink ref="C20" location="'3'!A1" display="Trade Volume and Trade Balance"/>
    <hyperlink ref="B20" location="'3'!A1" display="حجم التجارة والميزان التجاري"/>
    <hyperlink ref="B7" location="'1'!A1" display="الصادرات السلعية، شهري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customWidth="1"/>
    <col min="2" max="2" width="33.875" style="67" customWidth="1"/>
    <col min="3" max="5" width="14.875" style="67" bestFit="1" customWidth="1"/>
    <col min="6" max="6" width="33.875" style="67" customWidth="1"/>
    <col min="7" max="7" width="6.12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/>
    <row r="3" spans="1:13" ht="23.25" customHeight="1" x14ac:dyDescent="0.55000000000000004">
      <c r="A3" s="225" t="s">
        <v>97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473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84</v>
      </c>
      <c r="B5" s="232" t="s">
        <v>89</v>
      </c>
      <c r="C5" s="101" t="s">
        <v>623</v>
      </c>
      <c r="D5" s="101" t="s">
        <v>604</v>
      </c>
      <c r="E5" s="101" t="s">
        <v>623</v>
      </c>
      <c r="F5" s="230" t="s">
        <v>88</v>
      </c>
      <c r="G5" s="234" t="s">
        <v>83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4"/>
      <c r="L7" s="67"/>
      <c r="M7" s="67"/>
    </row>
    <row r="8" spans="1:13" ht="29.25" customHeight="1" x14ac:dyDescent="0.55000000000000004">
      <c r="A8" s="152">
        <v>1</v>
      </c>
      <c r="B8" s="102" t="s">
        <v>2</v>
      </c>
      <c r="C8" s="126">
        <v>4330.4752749999998</v>
      </c>
      <c r="D8" s="126">
        <v>4855.7735249999996</v>
      </c>
      <c r="E8" s="126">
        <v>6121.1188549999997</v>
      </c>
      <c r="F8" s="104" t="s">
        <v>294</v>
      </c>
      <c r="G8" s="76">
        <v>1</v>
      </c>
      <c r="L8" s="67"/>
      <c r="M8" s="67"/>
    </row>
    <row r="9" spans="1:13" ht="29.25" customHeight="1" x14ac:dyDescent="0.55000000000000004">
      <c r="A9" s="153">
        <v>2</v>
      </c>
      <c r="B9" s="105" t="s">
        <v>299</v>
      </c>
      <c r="C9" s="129">
        <v>1781.20003</v>
      </c>
      <c r="D9" s="129">
        <v>1938.207294</v>
      </c>
      <c r="E9" s="129">
        <v>2265.3583960000001</v>
      </c>
      <c r="F9" s="107" t="s">
        <v>472</v>
      </c>
      <c r="G9" s="83">
        <v>2</v>
      </c>
      <c r="L9" s="67"/>
      <c r="M9" s="67"/>
    </row>
    <row r="10" spans="1:13" ht="29.25" customHeight="1" x14ac:dyDescent="0.55000000000000004">
      <c r="A10" s="152">
        <v>3</v>
      </c>
      <c r="B10" s="102" t="s">
        <v>3</v>
      </c>
      <c r="C10" s="126">
        <v>2624.3889690000001</v>
      </c>
      <c r="D10" s="126">
        <v>1290.0106330000001</v>
      </c>
      <c r="E10" s="126">
        <v>1838.5150189999999</v>
      </c>
      <c r="F10" s="104" t="s">
        <v>85</v>
      </c>
      <c r="G10" s="76">
        <v>3</v>
      </c>
      <c r="L10" s="67"/>
      <c r="M10" s="67"/>
    </row>
    <row r="11" spans="1:13" ht="29.25" customHeight="1" x14ac:dyDescent="0.55000000000000004">
      <c r="A11" s="153">
        <v>4</v>
      </c>
      <c r="B11" s="105" t="s">
        <v>4</v>
      </c>
      <c r="C11" s="129">
        <v>13917.246267</v>
      </c>
      <c r="D11" s="129">
        <v>16472.874908999998</v>
      </c>
      <c r="E11" s="129">
        <v>18554.669910000001</v>
      </c>
      <c r="F11" s="204" t="s">
        <v>295</v>
      </c>
      <c r="G11" s="83">
        <v>4</v>
      </c>
      <c r="L11" s="67"/>
      <c r="M11" s="67"/>
    </row>
    <row r="12" spans="1:13" ht="29.25" customHeight="1" x14ac:dyDescent="0.55000000000000004">
      <c r="A12" s="152">
        <v>5</v>
      </c>
      <c r="B12" s="102" t="s">
        <v>32</v>
      </c>
      <c r="C12" s="126">
        <v>676.47675300000003</v>
      </c>
      <c r="D12" s="126">
        <v>406.26642600000002</v>
      </c>
      <c r="E12" s="126">
        <v>345.81086299999998</v>
      </c>
      <c r="F12" s="203" t="s">
        <v>296</v>
      </c>
      <c r="G12" s="76">
        <v>5</v>
      </c>
      <c r="L12" s="67"/>
      <c r="M12" s="67"/>
    </row>
    <row r="13" spans="1:13" ht="29.25" customHeight="1" x14ac:dyDescent="0.55000000000000004">
      <c r="A13" s="153">
        <v>6</v>
      </c>
      <c r="B13" s="105" t="s">
        <v>5</v>
      </c>
      <c r="C13" s="129">
        <v>384.694457</v>
      </c>
      <c r="D13" s="129">
        <v>513.153097</v>
      </c>
      <c r="E13" s="129">
        <v>683.36372300000005</v>
      </c>
      <c r="F13" s="107" t="s">
        <v>6</v>
      </c>
      <c r="G13" s="83">
        <v>6</v>
      </c>
      <c r="L13" s="67"/>
      <c r="M13" s="67"/>
    </row>
    <row r="14" spans="1:13" ht="29.25" customHeight="1" x14ac:dyDescent="0.55000000000000004">
      <c r="A14" s="152">
        <v>7</v>
      </c>
      <c r="B14" s="102" t="s">
        <v>7</v>
      </c>
      <c r="C14" s="126">
        <v>4849.6192199999996</v>
      </c>
      <c r="D14" s="126">
        <v>3485.1976410000002</v>
      </c>
      <c r="E14" s="126">
        <v>5178.1998789999998</v>
      </c>
      <c r="F14" s="104" t="s">
        <v>8</v>
      </c>
      <c r="G14" s="76">
        <v>7</v>
      </c>
      <c r="L14" s="67"/>
      <c r="M14" s="67"/>
    </row>
    <row r="15" spans="1:13" ht="29.25" customHeight="1" x14ac:dyDescent="0.55000000000000004">
      <c r="A15" s="153">
        <v>8</v>
      </c>
      <c r="B15" s="105" t="s">
        <v>9</v>
      </c>
      <c r="C15" s="129">
        <v>1906.2291170000001</v>
      </c>
      <c r="D15" s="129">
        <v>1006.263137</v>
      </c>
      <c r="E15" s="129">
        <v>1770.4047639999999</v>
      </c>
      <c r="F15" s="107" t="s">
        <v>10</v>
      </c>
      <c r="G15" s="83">
        <v>8</v>
      </c>
      <c r="L15" s="67"/>
      <c r="M15" s="67"/>
    </row>
    <row r="16" spans="1:13" ht="29.25" customHeight="1" x14ac:dyDescent="0.55000000000000004">
      <c r="A16" s="152">
        <v>9</v>
      </c>
      <c r="B16" s="102" t="s">
        <v>11</v>
      </c>
      <c r="C16" s="126">
        <v>11447.93303</v>
      </c>
      <c r="D16" s="126">
        <v>9523.370723</v>
      </c>
      <c r="E16" s="126">
        <v>11375.217968000001</v>
      </c>
      <c r="F16" s="104" t="s">
        <v>86</v>
      </c>
      <c r="G16" s="76">
        <v>9</v>
      </c>
      <c r="L16" s="67"/>
      <c r="M16" s="67"/>
    </row>
    <row r="17" spans="1:13" ht="29.25" customHeight="1" x14ac:dyDescent="0.55000000000000004">
      <c r="A17" s="153">
        <v>10</v>
      </c>
      <c r="B17" s="105" t="s">
        <v>12</v>
      </c>
      <c r="C17" s="129">
        <v>1400.1688790000001</v>
      </c>
      <c r="D17" s="129">
        <v>879.42326000000003</v>
      </c>
      <c r="E17" s="129">
        <v>1263.6228799999999</v>
      </c>
      <c r="F17" s="107" t="s">
        <v>87</v>
      </c>
      <c r="G17" s="83">
        <v>10</v>
      </c>
      <c r="L17" s="67"/>
      <c r="M17" s="67"/>
    </row>
    <row r="18" spans="1:13" ht="29.25" customHeight="1" thickBot="1" x14ac:dyDescent="0.6">
      <c r="A18" s="154">
        <v>11</v>
      </c>
      <c r="B18" s="109" t="s">
        <v>13</v>
      </c>
      <c r="C18" s="149">
        <v>0.26723599999999997</v>
      </c>
      <c r="D18" s="149">
        <v>5.9740000000000001E-2</v>
      </c>
      <c r="E18" s="149">
        <v>7.2080000000000005E-2</v>
      </c>
      <c r="F18" s="111" t="s">
        <v>14</v>
      </c>
      <c r="G18" s="108">
        <v>11</v>
      </c>
      <c r="L18" s="67"/>
      <c r="M18" s="67"/>
    </row>
    <row r="19" spans="1:13" ht="19.5" customHeight="1" thickBot="1" x14ac:dyDescent="0.6">
      <c r="A19" s="155"/>
      <c r="B19" s="113" t="s">
        <v>78</v>
      </c>
      <c r="C19" s="132">
        <f>SUM(C8:C18)</f>
        <v>43318.699232999999</v>
      </c>
      <c r="D19" s="132">
        <f>SUM(D8:D18)</f>
        <v>40370.600384999991</v>
      </c>
      <c r="E19" s="132">
        <f>SUM(E8:E18)</f>
        <v>49396.354337000004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56"/>
      <c r="D20" s="156"/>
      <c r="E20" s="156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60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bestFit="1" customWidth="1"/>
    <col min="2" max="2" width="24" style="67" bestFit="1" customWidth="1"/>
    <col min="3" max="5" width="12.875" style="67" customWidth="1"/>
    <col min="6" max="6" width="24" style="67" customWidth="1"/>
    <col min="7" max="7" width="6.7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4.75" customHeight="1" x14ac:dyDescent="0.55000000000000004"/>
    <row r="3" spans="1:13" ht="23.25" customHeight="1" x14ac:dyDescent="0.55000000000000004">
      <c r="A3" s="225" t="s">
        <v>90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91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93</v>
      </c>
      <c r="B5" s="232" t="s">
        <v>94</v>
      </c>
      <c r="C5" s="101" t="s">
        <v>623</v>
      </c>
      <c r="D5" s="101" t="s">
        <v>604</v>
      </c>
      <c r="E5" s="101" t="s">
        <v>623</v>
      </c>
      <c r="F5" s="230" t="s">
        <v>23</v>
      </c>
      <c r="G5" s="234" t="s">
        <v>92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4"/>
      <c r="L7" s="67"/>
      <c r="M7" s="67"/>
    </row>
    <row r="8" spans="1:13" ht="20.100000000000001" customHeight="1" x14ac:dyDescent="0.55000000000000004">
      <c r="A8" s="76">
        <v>1</v>
      </c>
      <c r="B8" s="125" t="s">
        <v>579</v>
      </c>
      <c r="C8" s="126">
        <v>5121.8954190000004</v>
      </c>
      <c r="D8" s="126">
        <v>9537.6363669999992</v>
      </c>
      <c r="E8" s="126">
        <v>9374.9725400000007</v>
      </c>
      <c r="F8" s="127" t="s">
        <v>303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28</v>
      </c>
      <c r="C9" s="129">
        <v>2931.7479199999998</v>
      </c>
      <c r="D9" s="129">
        <v>3832.1580079999999</v>
      </c>
      <c r="E9" s="129">
        <v>4914.2358029999996</v>
      </c>
      <c r="F9" s="130" t="s">
        <v>302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176</v>
      </c>
      <c r="C10" s="126">
        <v>4631.8157300000003</v>
      </c>
      <c r="D10" s="126">
        <v>3344.3074160000001</v>
      </c>
      <c r="E10" s="126">
        <v>4614.7435240000004</v>
      </c>
      <c r="F10" s="127" t="s">
        <v>170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581</v>
      </c>
      <c r="C11" s="129">
        <v>2618.3106280000002</v>
      </c>
      <c r="D11" s="129">
        <v>2055.0389340000002</v>
      </c>
      <c r="E11" s="129">
        <v>2708.9617840000001</v>
      </c>
      <c r="F11" s="130" t="s">
        <v>305</v>
      </c>
      <c r="G11" s="83">
        <v>4</v>
      </c>
      <c r="L11" s="67"/>
      <c r="M11" s="67"/>
    </row>
    <row r="12" spans="1:13" ht="20.100000000000001" customHeight="1" x14ac:dyDescent="0.55000000000000004">
      <c r="A12" s="76">
        <v>5</v>
      </c>
      <c r="B12" s="125" t="s">
        <v>580</v>
      </c>
      <c r="C12" s="126">
        <v>2601.2756129999998</v>
      </c>
      <c r="D12" s="126">
        <v>1819.113611</v>
      </c>
      <c r="E12" s="126">
        <v>2348.8449169999999</v>
      </c>
      <c r="F12" s="127" t="s">
        <v>316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201</v>
      </c>
      <c r="C13" s="129">
        <v>2899.4740539999998</v>
      </c>
      <c r="D13" s="129">
        <v>2020.904812</v>
      </c>
      <c r="E13" s="129">
        <v>2311.1588700000002</v>
      </c>
      <c r="F13" s="130" t="s">
        <v>338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179</v>
      </c>
      <c r="C14" s="126">
        <v>1304.33322</v>
      </c>
      <c r="D14" s="126">
        <v>1294.5464360000001</v>
      </c>
      <c r="E14" s="126">
        <v>1555.97057</v>
      </c>
      <c r="F14" s="127" t="s">
        <v>319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182</v>
      </c>
      <c r="C15" s="129">
        <v>1661.2202990000001</v>
      </c>
      <c r="D15" s="129">
        <v>1427.7994249999999</v>
      </c>
      <c r="E15" s="129">
        <v>1398.0672079999999</v>
      </c>
      <c r="F15" s="130" t="s">
        <v>330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196</v>
      </c>
      <c r="C16" s="126">
        <v>900.69736899999998</v>
      </c>
      <c r="D16" s="126">
        <v>915.432053</v>
      </c>
      <c r="E16" s="126">
        <v>1296.8996219999999</v>
      </c>
      <c r="F16" s="127" t="s">
        <v>324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582</v>
      </c>
      <c r="C17" s="129">
        <v>932.49932200000001</v>
      </c>
      <c r="D17" s="129">
        <v>1184.9686650000001</v>
      </c>
      <c r="E17" s="129">
        <v>1278.916062</v>
      </c>
      <c r="F17" s="130" t="s">
        <v>311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181</v>
      </c>
      <c r="C18" s="126">
        <v>1091.8731600000001</v>
      </c>
      <c r="D18" s="126">
        <v>905.35046</v>
      </c>
      <c r="E18" s="126">
        <v>1228.8031960000001</v>
      </c>
      <c r="F18" s="127" t="s">
        <v>318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184</v>
      </c>
      <c r="C19" s="129">
        <v>625.18019400000003</v>
      </c>
      <c r="D19" s="129">
        <v>748.68602299999998</v>
      </c>
      <c r="E19" s="129">
        <v>891.79492300000004</v>
      </c>
      <c r="F19" s="130" t="s">
        <v>320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178</v>
      </c>
      <c r="C20" s="126">
        <v>1058.280829</v>
      </c>
      <c r="D20" s="126">
        <v>634.33516999999995</v>
      </c>
      <c r="E20" s="126">
        <v>791.09228499999995</v>
      </c>
      <c r="F20" s="127" t="s">
        <v>325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186</v>
      </c>
      <c r="C21" s="129">
        <v>768.08982500000002</v>
      </c>
      <c r="D21" s="129">
        <v>562.45405500000004</v>
      </c>
      <c r="E21" s="129">
        <v>771.12743999999998</v>
      </c>
      <c r="F21" s="130" t="s">
        <v>328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205</v>
      </c>
      <c r="C22" s="126">
        <v>810.71825699999999</v>
      </c>
      <c r="D22" s="126">
        <v>527.80297700000006</v>
      </c>
      <c r="E22" s="126">
        <v>751.80668600000001</v>
      </c>
      <c r="F22" s="127" t="s">
        <v>339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25</v>
      </c>
      <c r="C23" s="129">
        <v>730.34233099999994</v>
      </c>
      <c r="D23" s="129">
        <v>466.49117899999999</v>
      </c>
      <c r="E23" s="129">
        <v>659.66426999999999</v>
      </c>
      <c r="F23" s="130" t="s">
        <v>307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183</v>
      </c>
      <c r="C24" s="126">
        <v>406.31391000000002</v>
      </c>
      <c r="D24" s="126">
        <v>418.98229800000001</v>
      </c>
      <c r="E24" s="126">
        <v>617.88426300000003</v>
      </c>
      <c r="F24" s="127" t="s">
        <v>329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171</v>
      </c>
      <c r="C25" s="129">
        <v>270.21460000000002</v>
      </c>
      <c r="D25" s="129">
        <v>312.57615099999998</v>
      </c>
      <c r="E25" s="129">
        <v>595.00221299999998</v>
      </c>
      <c r="F25" s="130" t="s">
        <v>304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206</v>
      </c>
      <c r="C26" s="126">
        <v>217.80349000000001</v>
      </c>
      <c r="D26" s="126">
        <v>140.89022499999999</v>
      </c>
      <c r="E26" s="126">
        <v>563.45635500000003</v>
      </c>
      <c r="F26" s="127" t="s">
        <v>341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187</v>
      </c>
      <c r="C27" s="129">
        <v>505.54410999999999</v>
      </c>
      <c r="D27" s="129">
        <v>428.78246300000001</v>
      </c>
      <c r="E27" s="129">
        <v>540.22792400000003</v>
      </c>
      <c r="F27" s="130" t="s">
        <v>321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193</v>
      </c>
      <c r="C28" s="126">
        <v>560.65759500000001</v>
      </c>
      <c r="D28" s="126">
        <v>518.14610500000003</v>
      </c>
      <c r="E28" s="126">
        <v>537.93410400000005</v>
      </c>
      <c r="F28" s="127" t="s">
        <v>335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173</v>
      </c>
      <c r="C29" s="129">
        <v>488.616714</v>
      </c>
      <c r="D29" s="129">
        <v>336.96160099999997</v>
      </c>
      <c r="E29" s="129">
        <v>535.18268499999999</v>
      </c>
      <c r="F29" s="130" t="s">
        <v>312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190</v>
      </c>
      <c r="C30" s="126">
        <v>211.204105</v>
      </c>
      <c r="D30" s="126">
        <v>379.13882599999999</v>
      </c>
      <c r="E30" s="126">
        <v>533.73206900000002</v>
      </c>
      <c r="F30" s="127" t="s">
        <v>327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188</v>
      </c>
      <c r="C31" s="129">
        <v>522.98490400000003</v>
      </c>
      <c r="D31" s="129">
        <v>366.26301999999998</v>
      </c>
      <c r="E31" s="129">
        <v>498.40844499999997</v>
      </c>
      <c r="F31" s="130" t="s">
        <v>336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209</v>
      </c>
      <c r="C32" s="126">
        <v>412.26980200000003</v>
      </c>
      <c r="D32" s="126">
        <v>280.602172</v>
      </c>
      <c r="E32" s="126">
        <v>482.69880999999998</v>
      </c>
      <c r="F32" s="127" t="s">
        <v>356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174</v>
      </c>
      <c r="C33" s="129">
        <v>323.16467899999998</v>
      </c>
      <c r="D33" s="129">
        <v>377.39815199999998</v>
      </c>
      <c r="E33" s="129">
        <v>446.36120799999998</v>
      </c>
      <c r="F33" s="130" t="s">
        <v>308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175</v>
      </c>
      <c r="C34" s="126">
        <v>388.789468</v>
      </c>
      <c r="D34" s="126">
        <v>296.35516200000001</v>
      </c>
      <c r="E34" s="126">
        <v>401.58062799999999</v>
      </c>
      <c r="F34" s="127" t="s">
        <v>309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180</v>
      </c>
      <c r="C35" s="129">
        <v>426.52756099999999</v>
      </c>
      <c r="D35" s="129">
        <v>386.95738</v>
      </c>
      <c r="E35" s="129">
        <v>385.98752200000001</v>
      </c>
      <c r="F35" s="130" t="s">
        <v>317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254</v>
      </c>
      <c r="C36" s="126">
        <v>399.40939800000001</v>
      </c>
      <c r="D36" s="126">
        <v>388.56021099999998</v>
      </c>
      <c r="E36" s="126">
        <v>379.84026499999999</v>
      </c>
      <c r="F36" s="127" t="s">
        <v>384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27</v>
      </c>
      <c r="C37" s="129">
        <v>516.44544699999994</v>
      </c>
      <c r="D37" s="129">
        <v>408.15513299999998</v>
      </c>
      <c r="E37" s="129">
        <v>376.66807999999997</v>
      </c>
      <c r="F37" s="130" t="s">
        <v>313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197</v>
      </c>
      <c r="C38" s="126">
        <v>106.97251900000001</v>
      </c>
      <c r="D38" s="126">
        <v>243.868382</v>
      </c>
      <c r="E38" s="126">
        <v>320.72473600000001</v>
      </c>
      <c r="F38" s="127" t="s">
        <v>326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238</v>
      </c>
      <c r="C39" s="129">
        <v>336.62660299999999</v>
      </c>
      <c r="D39" s="129">
        <v>119.69079499999999</v>
      </c>
      <c r="E39" s="129">
        <v>297.05838399999999</v>
      </c>
      <c r="F39" s="130" t="s">
        <v>351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577</v>
      </c>
      <c r="C40" s="126">
        <v>0.448299</v>
      </c>
      <c r="D40" s="126">
        <v>2.805758</v>
      </c>
      <c r="E40" s="126">
        <v>286.58782500000001</v>
      </c>
      <c r="F40" s="127" t="s">
        <v>578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208</v>
      </c>
      <c r="C41" s="129">
        <v>284.94474200000002</v>
      </c>
      <c r="D41" s="129">
        <v>249.056555</v>
      </c>
      <c r="E41" s="129">
        <v>277.00740999999999</v>
      </c>
      <c r="F41" s="130" t="s">
        <v>375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260</v>
      </c>
      <c r="C42" s="126">
        <v>47.549650999999997</v>
      </c>
      <c r="D42" s="126">
        <v>62.069982000000003</v>
      </c>
      <c r="E42" s="126">
        <v>257.76867800000002</v>
      </c>
      <c r="F42" s="127" t="s">
        <v>390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263</v>
      </c>
      <c r="C43" s="129">
        <v>309.82226700000001</v>
      </c>
      <c r="D43" s="129">
        <v>271.688017</v>
      </c>
      <c r="E43" s="129">
        <v>247.06880100000001</v>
      </c>
      <c r="F43" s="130" t="s">
        <v>369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192</v>
      </c>
      <c r="C44" s="126">
        <v>134.83970400000001</v>
      </c>
      <c r="D44" s="126">
        <v>157.13003800000001</v>
      </c>
      <c r="E44" s="126">
        <v>228.29289199999999</v>
      </c>
      <c r="F44" s="127" t="s">
        <v>337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231</v>
      </c>
      <c r="C45" s="129">
        <v>459.77344799999997</v>
      </c>
      <c r="D45" s="129">
        <v>40.881276</v>
      </c>
      <c r="E45" s="129">
        <v>202.51049399999999</v>
      </c>
      <c r="F45" s="130" t="s">
        <v>349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207</v>
      </c>
      <c r="C46" s="126">
        <v>84.775570999999999</v>
      </c>
      <c r="D46" s="126">
        <v>139.74738099999999</v>
      </c>
      <c r="E46" s="126">
        <v>197.49319399999999</v>
      </c>
      <c r="F46" s="127" t="s">
        <v>343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226</v>
      </c>
      <c r="C47" s="129">
        <v>384.925117</v>
      </c>
      <c r="D47" s="129">
        <v>134.807073</v>
      </c>
      <c r="E47" s="129">
        <v>184.02905899999999</v>
      </c>
      <c r="F47" s="130" t="s">
        <v>389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242</v>
      </c>
      <c r="C48" s="126">
        <v>193.70262600000001</v>
      </c>
      <c r="D48" s="126">
        <v>90.779926000000003</v>
      </c>
      <c r="E48" s="126">
        <v>177.747162</v>
      </c>
      <c r="F48" s="127" t="s">
        <v>381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177</v>
      </c>
      <c r="C49" s="129">
        <v>233.242662</v>
      </c>
      <c r="D49" s="129">
        <v>170.03013200000001</v>
      </c>
      <c r="E49" s="129">
        <v>177.685439</v>
      </c>
      <c r="F49" s="130" t="s">
        <v>314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24</v>
      </c>
      <c r="C50" s="126">
        <v>151.93957700000001</v>
      </c>
      <c r="D50" s="126">
        <v>148.381303</v>
      </c>
      <c r="E50" s="126">
        <v>170.281046</v>
      </c>
      <c r="F50" s="127" t="s">
        <v>306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251</v>
      </c>
      <c r="C51" s="129">
        <v>197.06744699999999</v>
      </c>
      <c r="D51" s="129">
        <v>114.39827</v>
      </c>
      <c r="E51" s="129">
        <v>161.51165900000001</v>
      </c>
      <c r="F51" s="130" t="s">
        <v>406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211</v>
      </c>
      <c r="C52" s="126">
        <v>173.10546099999999</v>
      </c>
      <c r="D52" s="126">
        <v>133.38521700000001</v>
      </c>
      <c r="E52" s="126">
        <v>149.07595599999999</v>
      </c>
      <c r="F52" s="127" t="s">
        <v>374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191</v>
      </c>
      <c r="C53" s="129">
        <v>52.777214999999998</v>
      </c>
      <c r="D53" s="129">
        <v>134.530674</v>
      </c>
      <c r="E53" s="129">
        <v>148.943219</v>
      </c>
      <c r="F53" s="130" t="s">
        <v>322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236</v>
      </c>
      <c r="C54" s="126">
        <v>97.120768999999996</v>
      </c>
      <c r="D54" s="126">
        <v>105.85985599999999</v>
      </c>
      <c r="E54" s="126">
        <v>143.640897</v>
      </c>
      <c r="F54" s="127" t="s">
        <v>388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225</v>
      </c>
      <c r="C55" s="129">
        <v>436.535957</v>
      </c>
      <c r="D55" s="129">
        <v>145.19191599999999</v>
      </c>
      <c r="E55" s="129">
        <v>133.72487100000001</v>
      </c>
      <c r="F55" s="130" t="s">
        <v>372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224</v>
      </c>
      <c r="C56" s="126">
        <v>357.380942</v>
      </c>
      <c r="D56" s="126">
        <v>203.27878200000001</v>
      </c>
      <c r="E56" s="126">
        <v>123.55248400000001</v>
      </c>
      <c r="F56" s="127" t="s">
        <v>533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219</v>
      </c>
      <c r="C57" s="129">
        <v>67.019779</v>
      </c>
      <c r="D57" s="129">
        <v>97.490780000000001</v>
      </c>
      <c r="E57" s="129">
        <v>112.483941</v>
      </c>
      <c r="F57" s="130" t="s">
        <v>415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198</v>
      </c>
      <c r="C58" s="126">
        <v>154.82374799999999</v>
      </c>
      <c r="D58" s="126">
        <v>116.357377</v>
      </c>
      <c r="E58" s="126">
        <v>107.88059800000001</v>
      </c>
      <c r="F58" s="127" t="s">
        <v>334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189</v>
      </c>
      <c r="C59" s="129">
        <v>96.533169000000001</v>
      </c>
      <c r="D59" s="129">
        <v>63.973815000000002</v>
      </c>
      <c r="E59" s="129">
        <v>106.169612</v>
      </c>
      <c r="F59" s="130" t="s">
        <v>315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204</v>
      </c>
      <c r="C60" s="126">
        <v>67.666815</v>
      </c>
      <c r="D60" s="126">
        <v>78.042788000000002</v>
      </c>
      <c r="E60" s="126">
        <v>95.253668000000005</v>
      </c>
      <c r="F60" s="127" t="s">
        <v>331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237</v>
      </c>
      <c r="C61" s="129">
        <v>193.48479399999999</v>
      </c>
      <c r="D61" s="129">
        <v>56.996471999999997</v>
      </c>
      <c r="E61" s="129">
        <v>91.044628000000003</v>
      </c>
      <c r="F61" s="130" t="s">
        <v>368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247</v>
      </c>
      <c r="C62" s="126">
        <v>120.169067</v>
      </c>
      <c r="D62" s="126">
        <v>74.479073</v>
      </c>
      <c r="E62" s="126">
        <v>86.479776000000001</v>
      </c>
      <c r="F62" s="127" t="s">
        <v>394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511</v>
      </c>
      <c r="C63" s="129">
        <v>127.729787</v>
      </c>
      <c r="D63" s="129">
        <v>46.414551000000003</v>
      </c>
      <c r="E63" s="129">
        <v>77.732664</v>
      </c>
      <c r="F63" s="130" t="s">
        <v>510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222</v>
      </c>
      <c r="C64" s="126">
        <v>73.753845999999996</v>
      </c>
      <c r="D64" s="126">
        <v>56.652099</v>
      </c>
      <c r="E64" s="126">
        <v>71.046920999999998</v>
      </c>
      <c r="F64" s="127" t="s">
        <v>353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235</v>
      </c>
      <c r="C65" s="129">
        <v>71.785657999999998</v>
      </c>
      <c r="D65" s="129">
        <v>48.618558999999998</v>
      </c>
      <c r="E65" s="129">
        <v>67.887128000000004</v>
      </c>
      <c r="F65" s="130" t="s">
        <v>359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265</v>
      </c>
      <c r="C66" s="126">
        <v>42.798451</v>
      </c>
      <c r="D66" s="126">
        <v>106.35253899999999</v>
      </c>
      <c r="E66" s="126">
        <v>65.341024000000004</v>
      </c>
      <c r="F66" s="127" t="s">
        <v>382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210</v>
      </c>
      <c r="C67" s="129">
        <v>69.623136000000002</v>
      </c>
      <c r="D67" s="129">
        <v>50.533301000000002</v>
      </c>
      <c r="E67" s="129">
        <v>64.057927000000007</v>
      </c>
      <c r="F67" s="130" t="s">
        <v>345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541</v>
      </c>
      <c r="C68" s="126">
        <v>0.13991600000000001</v>
      </c>
      <c r="D68" s="126">
        <v>1.5035E-2</v>
      </c>
      <c r="E68" s="126">
        <v>53.457500000000003</v>
      </c>
      <c r="F68" s="127" t="s">
        <v>542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215</v>
      </c>
      <c r="C69" s="129">
        <v>52.147981999999999</v>
      </c>
      <c r="D69" s="129">
        <v>38.180504999999997</v>
      </c>
      <c r="E69" s="129">
        <v>47.803637999999999</v>
      </c>
      <c r="F69" s="130" t="s">
        <v>358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195</v>
      </c>
      <c r="C70" s="126">
        <v>106.91947999999999</v>
      </c>
      <c r="D70" s="126">
        <v>32.601241999999999</v>
      </c>
      <c r="E70" s="126">
        <v>45.136484000000003</v>
      </c>
      <c r="F70" s="127" t="s">
        <v>332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259</v>
      </c>
      <c r="C71" s="129">
        <v>34.841375999999997</v>
      </c>
      <c r="D71" s="129">
        <v>29.825149</v>
      </c>
      <c r="E71" s="129">
        <v>40.148476000000002</v>
      </c>
      <c r="F71" s="130" t="s">
        <v>407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248</v>
      </c>
      <c r="C72" s="126">
        <v>33.329163999999999</v>
      </c>
      <c r="D72" s="126">
        <v>26.069154000000001</v>
      </c>
      <c r="E72" s="126">
        <v>37.143498000000001</v>
      </c>
      <c r="F72" s="127" t="s">
        <v>364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283</v>
      </c>
      <c r="C73" s="129">
        <v>88.325153</v>
      </c>
      <c r="D73" s="129">
        <v>54.063369000000002</v>
      </c>
      <c r="E73" s="129">
        <v>36.876181000000003</v>
      </c>
      <c r="F73" s="130" t="s">
        <v>379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246</v>
      </c>
      <c r="C74" s="126">
        <v>44.245716000000002</v>
      </c>
      <c r="D74" s="126">
        <v>35.118771000000002</v>
      </c>
      <c r="E74" s="126">
        <v>35.106721</v>
      </c>
      <c r="F74" s="127" t="s">
        <v>383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199</v>
      </c>
      <c r="C75" s="129">
        <v>21.566638000000001</v>
      </c>
      <c r="D75" s="129">
        <v>18.420594999999999</v>
      </c>
      <c r="E75" s="129">
        <v>30.813417999999999</v>
      </c>
      <c r="F75" s="130" t="s">
        <v>342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273</v>
      </c>
      <c r="C76" s="126">
        <v>19.036595999999999</v>
      </c>
      <c r="D76" s="126">
        <v>15.472973</v>
      </c>
      <c r="E76" s="126">
        <v>30.491548000000002</v>
      </c>
      <c r="F76" s="127" t="s">
        <v>417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202</v>
      </c>
      <c r="C77" s="129">
        <v>28.394081</v>
      </c>
      <c r="D77" s="129">
        <v>23.693622000000001</v>
      </c>
      <c r="E77" s="129">
        <v>29.141076999999999</v>
      </c>
      <c r="F77" s="130" t="s">
        <v>340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230</v>
      </c>
      <c r="C78" s="126">
        <v>5.0849289999999998</v>
      </c>
      <c r="D78" s="126">
        <v>12.708496</v>
      </c>
      <c r="E78" s="126">
        <v>28.820961</v>
      </c>
      <c r="F78" s="127" t="s">
        <v>371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172</v>
      </c>
      <c r="C79" s="129">
        <v>964.68669</v>
      </c>
      <c r="D79" s="129">
        <v>24.51548</v>
      </c>
      <c r="E79" s="129">
        <v>26.971912</v>
      </c>
      <c r="F79" s="130" t="s">
        <v>310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272</v>
      </c>
      <c r="C80" s="126">
        <v>84.138717999999997</v>
      </c>
      <c r="D80" s="126">
        <v>16.920235999999999</v>
      </c>
      <c r="E80" s="126">
        <v>23.099592000000001</v>
      </c>
      <c r="F80" s="127" t="s">
        <v>404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228</v>
      </c>
      <c r="C81" s="129">
        <v>1.127156</v>
      </c>
      <c r="D81" s="129">
        <v>20.688617000000001</v>
      </c>
      <c r="E81" s="129">
        <v>22.652249999999999</v>
      </c>
      <c r="F81" s="130" t="s">
        <v>346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268</v>
      </c>
      <c r="C82" s="126">
        <v>27.976233000000001</v>
      </c>
      <c r="D82" s="126">
        <v>12.913482999999999</v>
      </c>
      <c r="E82" s="126">
        <v>21.032073</v>
      </c>
      <c r="F82" s="127" t="s">
        <v>418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234</v>
      </c>
      <c r="C83" s="129">
        <v>23.590534000000002</v>
      </c>
      <c r="D83" s="129">
        <v>26.986089</v>
      </c>
      <c r="E83" s="129">
        <v>19.508709</v>
      </c>
      <c r="F83" s="130" t="s">
        <v>367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287</v>
      </c>
      <c r="C84" s="126">
        <v>12.370482000000001</v>
      </c>
      <c r="D84" s="126">
        <v>21.277804</v>
      </c>
      <c r="E84" s="126">
        <v>17.628316999999999</v>
      </c>
      <c r="F84" s="127" t="s">
        <v>416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253</v>
      </c>
      <c r="C85" s="129">
        <v>7.2981309999999997</v>
      </c>
      <c r="D85" s="129">
        <v>8.8149890000000006</v>
      </c>
      <c r="E85" s="129">
        <v>16.972687000000001</v>
      </c>
      <c r="F85" s="130" t="s">
        <v>385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286</v>
      </c>
      <c r="C86" s="126">
        <v>9.3794500000000003</v>
      </c>
      <c r="D86" s="126">
        <v>12.904157</v>
      </c>
      <c r="E86" s="126">
        <v>16.253695</v>
      </c>
      <c r="F86" s="127" t="s">
        <v>402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634</v>
      </c>
      <c r="C87" s="129">
        <v>3.058E-3</v>
      </c>
      <c r="D87" s="129" t="s">
        <v>532</v>
      </c>
      <c r="E87" s="129">
        <v>15.070499999999999</v>
      </c>
      <c r="F87" s="130" t="s">
        <v>635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216</v>
      </c>
      <c r="C88" s="126">
        <v>36.66939</v>
      </c>
      <c r="D88" s="126">
        <v>21.639734000000001</v>
      </c>
      <c r="E88" s="126">
        <v>14.409461</v>
      </c>
      <c r="F88" s="127" t="s">
        <v>354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264</v>
      </c>
      <c r="C89" s="129">
        <v>2.541553</v>
      </c>
      <c r="D89" s="129">
        <v>2.090357</v>
      </c>
      <c r="E89" s="129">
        <v>13.970874999999999</v>
      </c>
      <c r="F89" s="130" t="s">
        <v>362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258</v>
      </c>
      <c r="C90" s="126">
        <v>8.9280200000000001</v>
      </c>
      <c r="D90" s="126">
        <v>16.030118999999999</v>
      </c>
      <c r="E90" s="126">
        <v>10.549542000000001</v>
      </c>
      <c r="F90" s="127" t="s">
        <v>392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284</v>
      </c>
      <c r="C91" s="129">
        <v>4.7352489999999996</v>
      </c>
      <c r="D91" s="129">
        <v>7.9067319999999999</v>
      </c>
      <c r="E91" s="129">
        <v>10.178741</v>
      </c>
      <c r="F91" s="130" t="s">
        <v>536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267</v>
      </c>
      <c r="C92" s="126">
        <v>1.291798</v>
      </c>
      <c r="D92" s="126">
        <v>2.4700389999999999</v>
      </c>
      <c r="E92" s="126">
        <v>9.2418879999999994</v>
      </c>
      <c r="F92" s="127" t="s">
        <v>414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200</v>
      </c>
      <c r="C93" s="129">
        <v>9.6088330000000006</v>
      </c>
      <c r="D93" s="129">
        <v>3.76336</v>
      </c>
      <c r="E93" s="129">
        <v>8.5312549999999998</v>
      </c>
      <c r="F93" s="130" t="s">
        <v>344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249</v>
      </c>
      <c r="C94" s="126">
        <v>9.1803480000000004</v>
      </c>
      <c r="D94" s="126">
        <v>4.3729529999999999</v>
      </c>
      <c r="E94" s="126">
        <v>7.8291930000000001</v>
      </c>
      <c r="F94" s="127" t="s">
        <v>378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221</v>
      </c>
      <c r="C95" s="129" t="s">
        <v>532</v>
      </c>
      <c r="D95" s="129">
        <v>3.7357719999999999</v>
      </c>
      <c r="E95" s="129">
        <v>7.4531099999999997</v>
      </c>
      <c r="F95" s="130" t="s">
        <v>347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213</v>
      </c>
      <c r="C96" s="126">
        <v>13.228194999999999</v>
      </c>
      <c r="D96" s="126">
        <v>4.2136079999999998</v>
      </c>
      <c r="E96" s="126">
        <v>7.430402</v>
      </c>
      <c r="F96" s="127" t="s">
        <v>355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290</v>
      </c>
      <c r="C97" s="129">
        <v>1.1833260000000001</v>
      </c>
      <c r="D97" s="129">
        <v>6.1659100000000002</v>
      </c>
      <c r="E97" s="129">
        <v>7.249968</v>
      </c>
      <c r="F97" s="130" t="s">
        <v>423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194</v>
      </c>
      <c r="C98" s="126">
        <v>2.7286709999999998</v>
      </c>
      <c r="D98" s="126">
        <v>1.135696</v>
      </c>
      <c r="E98" s="126">
        <v>7.2231209999999999</v>
      </c>
      <c r="F98" s="127" t="s">
        <v>323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218</v>
      </c>
      <c r="C99" s="129">
        <v>6.1405989999999999</v>
      </c>
      <c r="D99" s="129">
        <v>6.2568630000000001</v>
      </c>
      <c r="E99" s="129">
        <v>6.3191620000000004</v>
      </c>
      <c r="F99" s="130" t="s">
        <v>357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285</v>
      </c>
      <c r="C100" s="126">
        <v>7.8432979999999999</v>
      </c>
      <c r="D100" s="126">
        <v>11.253678000000001</v>
      </c>
      <c r="E100" s="126">
        <v>5.3245199999999997</v>
      </c>
      <c r="F100" s="127" t="s">
        <v>411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288</v>
      </c>
      <c r="C101" s="129">
        <v>3.6354760000000002</v>
      </c>
      <c r="D101" s="129">
        <v>1.433835</v>
      </c>
      <c r="E101" s="129">
        <v>4.8908050000000003</v>
      </c>
      <c r="F101" s="130" t="s">
        <v>413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276</v>
      </c>
      <c r="C102" s="126">
        <v>7.4557250000000002</v>
      </c>
      <c r="D102" s="126">
        <v>3.3643779999999999</v>
      </c>
      <c r="E102" s="126">
        <v>4.7307050000000004</v>
      </c>
      <c r="F102" s="127" t="s">
        <v>420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241</v>
      </c>
      <c r="C103" s="129">
        <v>14.33107</v>
      </c>
      <c r="D103" s="129">
        <v>8.4762050000000002</v>
      </c>
      <c r="E103" s="129">
        <v>4.4504020000000004</v>
      </c>
      <c r="F103" s="130" t="s">
        <v>373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255</v>
      </c>
      <c r="C104" s="126">
        <v>2.0239370000000001</v>
      </c>
      <c r="D104" s="126">
        <v>1.8052950000000001</v>
      </c>
      <c r="E104" s="126">
        <v>4.0772890000000004</v>
      </c>
      <c r="F104" s="127" t="s">
        <v>395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250</v>
      </c>
      <c r="C105" s="129">
        <v>6.5572039999999996</v>
      </c>
      <c r="D105" s="129">
        <v>3.1448130000000001</v>
      </c>
      <c r="E105" s="129">
        <v>3.4552649999999998</v>
      </c>
      <c r="F105" s="130" t="s">
        <v>419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277</v>
      </c>
      <c r="C106" s="126">
        <v>0.41824</v>
      </c>
      <c r="D106" s="126">
        <v>6.6076430000000004</v>
      </c>
      <c r="E106" s="126">
        <v>3.3633500000000001</v>
      </c>
      <c r="F106" s="127" t="s">
        <v>396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245</v>
      </c>
      <c r="C107" s="129">
        <v>0.75590199999999996</v>
      </c>
      <c r="D107" s="129">
        <v>4.4158140000000001</v>
      </c>
      <c r="E107" s="129">
        <v>3.0835919999999999</v>
      </c>
      <c r="F107" s="130" t="s">
        <v>399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220</v>
      </c>
      <c r="C108" s="126">
        <v>3.1032609999999998</v>
      </c>
      <c r="D108" s="126">
        <v>1.0783259999999999</v>
      </c>
      <c r="E108" s="126">
        <v>2.7896260000000002</v>
      </c>
      <c r="F108" s="127" t="s">
        <v>352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289</v>
      </c>
      <c r="C109" s="129">
        <v>2.0901529999999999</v>
      </c>
      <c r="D109" s="129">
        <v>0.69794400000000001</v>
      </c>
      <c r="E109" s="129">
        <v>2.4955919999999998</v>
      </c>
      <c r="F109" s="130" t="s">
        <v>412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243</v>
      </c>
      <c r="C110" s="126">
        <v>1.876852</v>
      </c>
      <c r="D110" s="126">
        <v>0.31817699999999999</v>
      </c>
      <c r="E110" s="126">
        <v>2.2957640000000001</v>
      </c>
      <c r="F110" s="127" t="s">
        <v>377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262</v>
      </c>
      <c r="C111" s="129">
        <v>25.256053000000001</v>
      </c>
      <c r="D111" s="129">
        <v>1.359305</v>
      </c>
      <c r="E111" s="129">
        <v>2.059072</v>
      </c>
      <c r="F111" s="130" t="s">
        <v>409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291</v>
      </c>
      <c r="C112" s="126">
        <v>2.045401</v>
      </c>
      <c r="D112" s="126">
        <v>2.3170259999999998</v>
      </c>
      <c r="E112" s="126">
        <v>1.9718199999999999</v>
      </c>
      <c r="F112" s="127" t="s">
        <v>421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229</v>
      </c>
      <c r="C113" s="129">
        <v>1.185697</v>
      </c>
      <c r="D113" s="129">
        <v>1.0699369999999999</v>
      </c>
      <c r="E113" s="129">
        <v>1.74766</v>
      </c>
      <c r="F113" s="130" t="s">
        <v>376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270</v>
      </c>
      <c r="C114" s="126">
        <v>0.50291600000000003</v>
      </c>
      <c r="D114" s="126">
        <v>0.77976800000000002</v>
      </c>
      <c r="E114" s="126">
        <v>1.709001</v>
      </c>
      <c r="F114" s="127" t="s">
        <v>403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212</v>
      </c>
      <c r="C115" s="129">
        <v>3.4334739999999999</v>
      </c>
      <c r="D115" s="129">
        <v>0.71573200000000003</v>
      </c>
      <c r="E115" s="129">
        <v>1.708356</v>
      </c>
      <c r="F115" s="130" t="s">
        <v>350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244</v>
      </c>
      <c r="C116" s="126">
        <v>0.95952000000000004</v>
      </c>
      <c r="D116" s="126">
        <v>0.60362300000000002</v>
      </c>
      <c r="E116" s="126">
        <v>1.4289970000000001</v>
      </c>
      <c r="F116" s="127" t="s">
        <v>370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217</v>
      </c>
      <c r="C117" s="129">
        <v>0.68969400000000003</v>
      </c>
      <c r="D117" s="129">
        <v>0.50360099999999997</v>
      </c>
      <c r="E117" s="129">
        <v>1.386495</v>
      </c>
      <c r="F117" s="130" t="s">
        <v>361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233</v>
      </c>
      <c r="C118" s="126">
        <v>0.11321199999999999</v>
      </c>
      <c r="D118" s="126" t="s">
        <v>532</v>
      </c>
      <c r="E118" s="126">
        <v>1.1505570000000001</v>
      </c>
      <c r="F118" s="127" t="s">
        <v>360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499</v>
      </c>
      <c r="C119" s="129">
        <v>0.44177899999999998</v>
      </c>
      <c r="D119" s="129">
        <v>0.58404299999999998</v>
      </c>
      <c r="E119" s="129">
        <v>1.0678939999999999</v>
      </c>
      <c r="F119" s="130" t="s">
        <v>500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611</v>
      </c>
      <c r="C120" s="126" t="s">
        <v>532</v>
      </c>
      <c r="D120" s="126">
        <v>0.20169400000000001</v>
      </c>
      <c r="E120" s="126">
        <v>1.0283249999999999</v>
      </c>
      <c r="F120" s="127" t="s">
        <v>612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271</v>
      </c>
      <c r="C121" s="129">
        <v>1.6211679999999999</v>
      </c>
      <c r="D121" s="129">
        <v>0.87533499999999997</v>
      </c>
      <c r="E121" s="129">
        <v>1.000089</v>
      </c>
      <c r="F121" s="130" t="s">
        <v>405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252</v>
      </c>
      <c r="C122" s="126">
        <v>1.495104</v>
      </c>
      <c r="D122" s="126">
        <v>1.440755</v>
      </c>
      <c r="E122" s="126">
        <v>0.95777800000000002</v>
      </c>
      <c r="F122" s="127" t="s">
        <v>408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185</v>
      </c>
      <c r="C123" s="129">
        <v>1.6035219999999999</v>
      </c>
      <c r="D123" s="129">
        <v>1.8772249999999999</v>
      </c>
      <c r="E123" s="129">
        <v>0.79884999999999995</v>
      </c>
      <c r="F123" s="130" t="s">
        <v>333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261</v>
      </c>
      <c r="C124" s="126">
        <v>0.30696699999999999</v>
      </c>
      <c r="D124" s="126">
        <v>0.74440099999999998</v>
      </c>
      <c r="E124" s="126">
        <v>0.64042299999999996</v>
      </c>
      <c r="F124" s="127" t="s">
        <v>397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223</v>
      </c>
      <c r="C125" s="129">
        <v>3.2116500000000001</v>
      </c>
      <c r="D125" s="129">
        <v>3.5198070000000001</v>
      </c>
      <c r="E125" s="129">
        <v>0.64016099999999998</v>
      </c>
      <c r="F125" s="130" t="s">
        <v>515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274</v>
      </c>
      <c r="C126" s="126">
        <v>0.30349300000000001</v>
      </c>
      <c r="D126" s="126">
        <v>8.4057000000000007E-2</v>
      </c>
      <c r="E126" s="126">
        <v>0.54758799999999996</v>
      </c>
      <c r="F126" s="127" t="s">
        <v>422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426</v>
      </c>
      <c r="C127" s="129">
        <v>0.12743399999999999</v>
      </c>
      <c r="D127" s="129">
        <v>0.37995499999999999</v>
      </c>
      <c r="E127" s="129">
        <v>0.54433100000000001</v>
      </c>
      <c r="F127" s="130" t="s">
        <v>427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600</v>
      </c>
      <c r="C128" s="126" t="s">
        <v>532</v>
      </c>
      <c r="D128" s="126">
        <v>0.31301400000000001</v>
      </c>
      <c r="E128" s="126">
        <v>0.52496799999999999</v>
      </c>
      <c r="F128" s="127" t="s">
        <v>601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240</v>
      </c>
      <c r="C129" s="129" t="s">
        <v>532</v>
      </c>
      <c r="D129" s="129">
        <v>0.50562200000000002</v>
      </c>
      <c r="E129" s="129">
        <v>0.50668199999999997</v>
      </c>
      <c r="F129" s="130" t="s">
        <v>366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636</v>
      </c>
      <c r="C130" s="126">
        <v>0.18698300000000001</v>
      </c>
      <c r="D130" s="126">
        <v>3.8692999999999998E-2</v>
      </c>
      <c r="E130" s="126">
        <v>0.48950300000000002</v>
      </c>
      <c r="F130" s="127" t="s">
        <v>637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573</v>
      </c>
      <c r="C131" s="129">
        <v>0.103382</v>
      </c>
      <c r="D131" s="129">
        <v>0.43660100000000002</v>
      </c>
      <c r="E131" s="129">
        <v>0.48787399999999997</v>
      </c>
      <c r="F131" s="130" t="s">
        <v>574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269</v>
      </c>
      <c r="C132" s="126">
        <v>1.410957</v>
      </c>
      <c r="D132" s="126">
        <v>0.97031500000000004</v>
      </c>
      <c r="E132" s="126">
        <v>0.48047499999999999</v>
      </c>
      <c r="F132" s="127" t="s">
        <v>410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575</v>
      </c>
      <c r="C133" s="129">
        <v>1.017069</v>
      </c>
      <c r="D133" s="129">
        <v>0.66063400000000005</v>
      </c>
      <c r="E133" s="129">
        <v>0.47878900000000002</v>
      </c>
      <c r="F133" s="130" t="s">
        <v>576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474</v>
      </c>
      <c r="C134" s="126">
        <v>0.62916499999999997</v>
      </c>
      <c r="D134" s="126">
        <v>3.635354</v>
      </c>
      <c r="E134" s="126">
        <v>0.47358499999999998</v>
      </c>
      <c r="F134" s="127" t="s">
        <v>475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543</v>
      </c>
      <c r="C135" s="129">
        <v>0.59990100000000002</v>
      </c>
      <c r="D135" s="129">
        <v>0.72382100000000005</v>
      </c>
      <c r="E135" s="129">
        <v>0.45417000000000002</v>
      </c>
      <c r="F135" s="130" t="s">
        <v>544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613</v>
      </c>
      <c r="C136" s="126">
        <v>0.35275800000000002</v>
      </c>
      <c r="D136" s="126">
        <v>7.1594000000000005E-2</v>
      </c>
      <c r="E136" s="126">
        <v>0.438807</v>
      </c>
      <c r="F136" s="127" t="s">
        <v>614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609</v>
      </c>
      <c r="C137" s="129">
        <v>5.1830000000000001E-3</v>
      </c>
      <c r="D137" s="129">
        <v>0.20219200000000001</v>
      </c>
      <c r="E137" s="129">
        <v>0.36068299999999998</v>
      </c>
      <c r="F137" s="130" t="s">
        <v>610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539</v>
      </c>
      <c r="C138" s="126">
        <v>1.8679999999999999E-2</v>
      </c>
      <c r="D138" s="126">
        <v>9.6175999999999998E-2</v>
      </c>
      <c r="E138" s="126">
        <v>0.30240499999999998</v>
      </c>
      <c r="F138" s="127" t="s">
        <v>540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256</v>
      </c>
      <c r="C139" s="129">
        <v>8.7790000000000007E-2</v>
      </c>
      <c r="D139" s="129">
        <v>1.3379E-2</v>
      </c>
      <c r="E139" s="129">
        <v>0.27136300000000002</v>
      </c>
      <c r="F139" s="130" t="s">
        <v>393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26</v>
      </c>
      <c r="C140" s="126" t="s">
        <v>532</v>
      </c>
      <c r="D140" s="126">
        <v>0.58790200000000004</v>
      </c>
      <c r="E140" s="126">
        <v>0.26965600000000001</v>
      </c>
      <c r="F140" s="127" t="s">
        <v>597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591</v>
      </c>
      <c r="C141" s="129">
        <v>3.5725E-2</v>
      </c>
      <c r="D141" s="129" t="s">
        <v>532</v>
      </c>
      <c r="E141" s="129">
        <v>0.248672</v>
      </c>
      <c r="F141" s="130" t="s">
        <v>592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569</v>
      </c>
      <c r="C142" s="126">
        <v>1.786E-3</v>
      </c>
      <c r="D142" s="126">
        <v>1.1410000000000001E-3</v>
      </c>
      <c r="E142" s="126">
        <v>0.22531999999999999</v>
      </c>
      <c r="F142" s="127" t="s">
        <v>570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562</v>
      </c>
      <c r="C143" s="129">
        <v>5.2066000000000001E-2</v>
      </c>
      <c r="D143" s="129">
        <v>0.38649800000000001</v>
      </c>
      <c r="E143" s="129">
        <v>0.206429</v>
      </c>
      <c r="F143" s="130" t="s">
        <v>563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638</v>
      </c>
      <c r="C144" s="126">
        <v>4.0700000000000003E-4</v>
      </c>
      <c r="D144" s="126">
        <v>2.6379E-2</v>
      </c>
      <c r="E144" s="126">
        <v>0.16610800000000001</v>
      </c>
      <c r="F144" s="127" t="s">
        <v>639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292</v>
      </c>
      <c r="C145" s="129">
        <v>1.1400000000000001E-4</v>
      </c>
      <c r="D145" s="129" t="s">
        <v>532</v>
      </c>
      <c r="E145" s="129">
        <v>0.15770200000000001</v>
      </c>
      <c r="F145" s="130" t="s">
        <v>398</v>
      </c>
      <c r="G145" s="83">
        <v>138</v>
      </c>
      <c r="L145" s="67"/>
      <c r="M145" s="67"/>
    </row>
    <row r="146" spans="1:13" ht="20.100000000000001" customHeight="1" x14ac:dyDescent="0.55000000000000004">
      <c r="A146" s="76">
        <v>139</v>
      </c>
      <c r="B146" s="125" t="s">
        <v>583</v>
      </c>
      <c r="C146" s="126">
        <v>0.40727099999999999</v>
      </c>
      <c r="D146" s="126">
        <v>0.68332899999999996</v>
      </c>
      <c r="E146" s="126">
        <v>0.14499899999999999</v>
      </c>
      <c r="F146" s="127" t="s">
        <v>584</v>
      </c>
      <c r="G146" s="76">
        <v>139</v>
      </c>
      <c r="L146" s="67"/>
      <c r="M146" s="67"/>
    </row>
    <row r="147" spans="1:13" ht="20.100000000000001" customHeight="1" x14ac:dyDescent="0.55000000000000004">
      <c r="A147" s="83">
        <v>140</v>
      </c>
      <c r="B147" s="128" t="s">
        <v>640</v>
      </c>
      <c r="C147" s="129">
        <v>1.333E-3</v>
      </c>
      <c r="D147" s="129">
        <v>2.5869E-2</v>
      </c>
      <c r="E147" s="129">
        <v>0.142765</v>
      </c>
      <c r="F147" s="130" t="s">
        <v>641</v>
      </c>
      <c r="G147" s="83">
        <v>140</v>
      </c>
      <c r="L147" s="67"/>
      <c r="M147" s="67"/>
    </row>
    <row r="148" spans="1:13" ht="20.100000000000001" customHeight="1" x14ac:dyDescent="0.55000000000000004">
      <c r="A148" s="76">
        <v>141</v>
      </c>
      <c r="B148" s="125" t="s">
        <v>642</v>
      </c>
      <c r="C148" s="126">
        <v>2.8767999999999998E-2</v>
      </c>
      <c r="D148" s="126" t="s">
        <v>532</v>
      </c>
      <c r="E148" s="126">
        <v>0.14043900000000001</v>
      </c>
      <c r="F148" s="127" t="s">
        <v>643</v>
      </c>
      <c r="G148" s="76">
        <v>141</v>
      </c>
      <c r="L148" s="67"/>
      <c r="M148" s="67"/>
    </row>
    <row r="149" spans="1:13" ht="20.100000000000001" customHeight="1" x14ac:dyDescent="0.55000000000000004">
      <c r="A149" s="83">
        <v>142</v>
      </c>
      <c r="B149" s="128" t="s">
        <v>227</v>
      </c>
      <c r="C149" s="129" t="s">
        <v>532</v>
      </c>
      <c r="D149" s="129">
        <v>0.129408</v>
      </c>
      <c r="E149" s="129">
        <v>0.136958</v>
      </c>
      <c r="F149" s="130" t="s">
        <v>365</v>
      </c>
      <c r="G149" s="83">
        <v>142</v>
      </c>
      <c r="L149" s="67"/>
      <c r="M149" s="67"/>
    </row>
    <row r="150" spans="1:13" ht="20.100000000000001" customHeight="1" x14ac:dyDescent="0.55000000000000004">
      <c r="A150" s="76">
        <v>143</v>
      </c>
      <c r="B150" s="125" t="s">
        <v>560</v>
      </c>
      <c r="C150" s="126">
        <v>0.45394499999999999</v>
      </c>
      <c r="D150" s="126">
        <v>1.9564999999999999E-2</v>
      </c>
      <c r="E150" s="126">
        <v>0.13158700000000001</v>
      </c>
      <c r="F150" s="127" t="s">
        <v>561</v>
      </c>
      <c r="G150" s="76">
        <v>143</v>
      </c>
      <c r="L150" s="67"/>
      <c r="M150" s="67"/>
    </row>
    <row r="151" spans="1:13" ht="20.100000000000001" customHeight="1" x14ac:dyDescent="0.55000000000000004">
      <c r="A151" s="83">
        <v>144</v>
      </c>
      <c r="B151" s="128" t="s">
        <v>615</v>
      </c>
      <c r="C151" s="129" t="s">
        <v>532</v>
      </c>
      <c r="D151" s="129">
        <v>5.6250000000000001E-2</v>
      </c>
      <c r="E151" s="129">
        <v>0.12075</v>
      </c>
      <c r="F151" s="130" t="s">
        <v>616</v>
      </c>
      <c r="G151" s="83">
        <v>144</v>
      </c>
      <c r="L151" s="67"/>
      <c r="M151" s="67"/>
    </row>
    <row r="152" spans="1:13" ht="20.100000000000001" customHeight="1" x14ac:dyDescent="0.55000000000000004">
      <c r="A152" s="76">
        <v>145</v>
      </c>
      <c r="B152" s="125" t="s">
        <v>644</v>
      </c>
      <c r="C152" s="126" t="s">
        <v>532</v>
      </c>
      <c r="D152" s="126" t="s">
        <v>532</v>
      </c>
      <c r="E152" s="126">
        <v>0.11376799999999999</v>
      </c>
      <c r="F152" s="127" t="s">
        <v>645</v>
      </c>
      <c r="G152" s="76">
        <v>145</v>
      </c>
      <c r="L152" s="67"/>
      <c r="M152" s="67"/>
    </row>
    <row r="153" spans="1:13" ht="20.100000000000001" customHeight="1" x14ac:dyDescent="0.55000000000000004">
      <c r="A153" s="83">
        <v>146</v>
      </c>
      <c r="B153" s="128" t="s">
        <v>646</v>
      </c>
      <c r="C153" s="129">
        <v>1.4610000000000001E-3</v>
      </c>
      <c r="D153" s="129" t="s">
        <v>532</v>
      </c>
      <c r="E153" s="129">
        <v>8.3132999999999999E-2</v>
      </c>
      <c r="F153" s="130" t="s">
        <v>647</v>
      </c>
      <c r="G153" s="83">
        <v>146</v>
      </c>
      <c r="L153" s="67"/>
      <c r="M153" s="67"/>
    </row>
    <row r="154" spans="1:13" ht="20.100000000000001" customHeight="1" x14ac:dyDescent="0.55000000000000004">
      <c r="A154" s="76">
        <v>147</v>
      </c>
      <c r="B154" s="125" t="s">
        <v>648</v>
      </c>
      <c r="C154" s="126">
        <v>0.10234500000000001</v>
      </c>
      <c r="D154" s="126">
        <v>2.3549E-2</v>
      </c>
      <c r="E154" s="126">
        <v>8.1119999999999998E-2</v>
      </c>
      <c r="F154" s="127" t="s">
        <v>649</v>
      </c>
      <c r="G154" s="76">
        <v>147</v>
      </c>
      <c r="L154" s="67"/>
      <c r="M154" s="67"/>
    </row>
    <row r="155" spans="1:13" ht="20.100000000000001" customHeight="1" x14ac:dyDescent="0.55000000000000004">
      <c r="A155" s="83">
        <v>148</v>
      </c>
      <c r="B155" s="128" t="s">
        <v>650</v>
      </c>
      <c r="C155" s="129" t="s">
        <v>532</v>
      </c>
      <c r="D155" s="129">
        <v>5.8999999999999999E-3</v>
      </c>
      <c r="E155" s="129">
        <v>7.5045000000000001E-2</v>
      </c>
      <c r="F155" s="130" t="s">
        <v>651</v>
      </c>
      <c r="G155" s="83">
        <v>148</v>
      </c>
      <c r="L155" s="67"/>
      <c r="M155" s="67"/>
    </row>
    <row r="156" spans="1:13" ht="20.100000000000001" customHeight="1" x14ac:dyDescent="0.55000000000000004">
      <c r="A156" s="76">
        <v>149</v>
      </c>
      <c r="B156" s="125" t="s">
        <v>239</v>
      </c>
      <c r="C156" s="126">
        <v>9.9328E-2</v>
      </c>
      <c r="D156" s="126">
        <v>1.3310000000000001E-2</v>
      </c>
      <c r="E156" s="126">
        <v>6.6964999999999997E-2</v>
      </c>
      <c r="F156" s="127" t="s">
        <v>380</v>
      </c>
      <c r="G156" s="76">
        <v>149</v>
      </c>
      <c r="L156" s="67"/>
      <c r="M156" s="67"/>
    </row>
    <row r="157" spans="1:13" ht="20.100000000000001" customHeight="1" x14ac:dyDescent="0.55000000000000004">
      <c r="A157" s="83">
        <v>150</v>
      </c>
      <c r="B157" s="128" t="s">
        <v>624</v>
      </c>
      <c r="C157" s="129">
        <v>3.4E-5</v>
      </c>
      <c r="D157" s="129" t="s">
        <v>532</v>
      </c>
      <c r="E157" s="129">
        <v>6.5882999999999997E-2</v>
      </c>
      <c r="F157" s="130" t="s">
        <v>625</v>
      </c>
      <c r="G157" s="83">
        <v>150</v>
      </c>
      <c r="L157" s="67"/>
      <c r="M157" s="67"/>
    </row>
    <row r="158" spans="1:13" ht="20.100000000000001" customHeight="1" thickBot="1" x14ac:dyDescent="0.6">
      <c r="A158" s="76" t="s">
        <v>534</v>
      </c>
      <c r="B158" s="125" t="s">
        <v>278</v>
      </c>
      <c r="C158" s="126">
        <v>28.95562</v>
      </c>
      <c r="D158" s="126">
        <v>102.27508399999999</v>
      </c>
      <c r="E158" s="126">
        <v>0.52664299999999997</v>
      </c>
      <c r="F158" s="127" t="s">
        <v>535</v>
      </c>
      <c r="G158" s="76" t="s">
        <v>534</v>
      </c>
      <c r="L158" s="67"/>
      <c r="M158" s="67"/>
    </row>
    <row r="159" spans="1:13" ht="19.5" customHeight="1" thickBot="1" x14ac:dyDescent="0.6">
      <c r="A159" s="112"/>
      <c r="B159" s="131" t="s">
        <v>78</v>
      </c>
      <c r="C159" s="132">
        <f>SUM(C8:C158)</f>
        <v>43255.416517999976</v>
      </c>
      <c r="D159" s="132">
        <f>SUM(D8:D158)</f>
        <v>40462.812037000018</v>
      </c>
      <c r="E159" s="132">
        <f>SUM(E8:E158)</f>
        <v>49396.339872000011</v>
      </c>
      <c r="F159" s="133" t="s">
        <v>1</v>
      </c>
      <c r="G159" s="116"/>
      <c r="L159" s="67"/>
      <c r="M159" s="67"/>
    </row>
    <row r="160" spans="1:13" ht="35.1" customHeight="1" x14ac:dyDescent="0.55000000000000004">
      <c r="A160" s="97"/>
      <c r="B160" s="97"/>
      <c r="C160" s="156"/>
      <c r="D160" s="156"/>
      <c r="E160" s="156"/>
      <c r="F160" s="97"/>
      <c r="G160" s="97"/>
      <c r="L160" s="67"/>
      <c r="M160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875" defaultRowHeight="18" customHeight="1" x14ac:dyDescent="0.2"/>
  <cols>
    <col min="1" max="1" width="3.875" style="2" bestFit="1" customWidth="1"/>
    <col min="2" max="2" width="22.875" style="2" customWidth="1"/>
    <col min="3" max="5" width="14.875" style="2" bestFit="1" customWidth="1"/>
    <col min="6" max="6" width="22.875" style="2" bestFit="1" customWidth="1"/>
    <col min="7" max="7" width="6.125" style="2" customWidth="1"/>
    <col min="8" max="8" width="0.125" style="2" customWidth="1"/>
    <col min="9" max="9" width="11.875" style="2" bestFit="1" customWidth="1"/>
    <col min="10" max="11" width="8.875" style="2"/>
    <col min="12" max="13" width="8.875" style="3"/>
    <col min="14" max="247" width="8.875" style="2"/>
    <col min="248" max="248" width="5.875" style="2" customWidth="1"/>
    <col min="249" max="249" width="32.875" style="2" customWidth="1"/>
    <col min="250" max="250" width="5.875" style="2" customWidth="1"/>
    <col min="251" max="251" width="32.875" style="2" customWidth="1"/>
    <col min="252" max="257" width="8.875" style="2"/>
    <col min="258" max="258" width="32.875" style="2" customWidth="1"/>
    <col min="259" max="259" width="5.875" style="2" customWidth="1"/>
    <col min="260" max="260" width="32.875" style="2" customWidth="1"/>
    <col min="261" max="261" width="5.875" style="2" customWidth="1"/>
    <col min="262" max="503" width="8.875" style="2"/>
    <col min="504" max="504" width="5.875" style="2" customWidth="1"/>
    <col min="505" max="505" width="32.875" style="2" customWidth="1"/>
    <col min="506" max="506" width="5.875" style="2" customWidth="1"/>
    <col min="507" max="507" width="32.875" style="2" customWidth="1"/>
    <col min="508" max="513" width="8.875" style="2"/>
    <col min="514" max="514" width="32.875" style="2" customWidth="1"/>
    <col min="515" max="515" width="5.875" style="2" customWidth="1"/>
    <col min="516" max="516" width="32.875" style="2" customWidth="1"/>
    <col min="517" max="517" width="5.875" style="2" customWidth="1"/>
    <col min="518" max="759" width="8.875" style="2"/>
    <col min="760" max="760" width="5.875" style="2" customWidth="1"/>
    <col min="761" max="761" width="32.875" style="2" customWidth="1"/>
    <col min="762" max="762" width="5.875" style="2" customWidth="1"/>
    <col min="763" max="763" width="32.875" style="2" customWidth="1"/>
    <col min="764" max="769" width="8.875" style="2"/>
    <col min="770" max="770" width="32.875" style="2" customWidth="1"/>
    <col min="771" max="771" width="5.875" style="2" customWidth="1"/>
    <col min="772" max="772" width="32.875" style="2" customWidth="1"/>
    <col min="773" max="773" width="5.875" style="2" customWidth="1"/>
    <col min="774" max="1015" width="8.875" style="2"/>
    <col min="1016" max="1016" width="5.875" style="2" customWidth="1"/>
    <col min="1017" max="1017" width="32.875" style="2" customWidth="1"/>
    <col min="1018" max="1018" width="5.875" style="2" customWidth="1"/>
    <col min="1019" max="1019" width="32.875" style="2" customWidth="1"/>
    <col min="1020" max="1025" width="8.875" style="2"/>
    <col min="1026" max="1026" width="32.875" style="2" customWidth="1"/>
    <col min="1027" max="1027" width="5.875" style="2" customWidth="1"/>
    <col min="1028" max="1028" width="32.875" style="2" customWidth="1"/>
    <col min="1029" max="1029" width="5.875" style="2" customWidth="1"/>
    <col min="1030" max="1271" width="8.875" style="2"/>
    <col min="1272" max="1272" width="5.875" style="2" customWidth="1"/>
    <col min="1273" max="1273" width="32.875" style="2" customWidth="1"/>
    <col min="1274" max="1274" width="5.875" style="2" customWidth="1"/>
    <col min="1275" max="1275" width="32.875" style="2" customWidth="1"/>
    <col min="1276" max="1281" width="8.875" style="2"/>
    <col min="1282" max="1282" width="32.875" style="2" customWidth="1"/>
    <col min="1283" max="1283" width="5.875" style="2" customWidth="1"/>
    <col min="1284" max="1284" width="32.875" style="2" customWidth="1"/>
    <col min="1285" max="1285" width="5.875" style="2" customWidth="1"/>
    <col min="1286" max="1527" width="8.875" style="2"/>
    <col min="1528" max="1528" width="5.875" style="2" customWidth="1"/>
    <col min="1529" max="1529" width="32.875" style="2" customWidth="1"/>
    <col min="1530" max="1530" width="5.875" style="2" customWidth="1"/>
    <col min="1531" max="1531" width="32.875" style="2" customWidth="1"/>
    <col min="1532" max="1537" width="8.875" style="2"/>
    <col min="1538" max="1538" width="32.875" style="2" customWidth="1"/>
    <col min="1539" max="1539" width="5.875" style="2" customWidth="1"/>
    <col min="1540" max="1540" width="32.875" style="2" customWidth="1"/>
    <col min="1541" max="1541" width="5.875" style="2" customWidth="1"/>
    <col min="1542" max="1783" width="8.875" style="2"/>
    <col min="1784" max="1784" width="5.875" style="2" customWidth="1"/>
    <col min="1785" max="1785" width="32.875" style="2" customWidth="1"/>
    <col min="1786" max="1786" width="5.875" style="2" customWidth="1"/>
    <col min="1787" max="1787" width="32.875" style="2" customWidth="1"/>
    <col min="1788" max="1793" width="8.875" style="2"/>
    <col min="1794" max="1794" width="32.875" style="2" customWidth="1"/>
    <col min="1795" max="1795" width="5.875" style="2" customWidth="1"/>
    <col min="1796" max="1796" width="32.875" style="2" customWidth="1"/>
    <col min="1797" max="1797" width="5.875" style="2" customWidth="1"/>
    <col min="1798" max="2039" width="8.875" style="2"/>
    <col min="2040" max="2040" width="5.875" style="2" customWidth="1"/>
    <col min="2041" max="2041" width="32.875" style="2" customWidth="1"/>
    <col min="2042" max="2042" width="5.875" style="2" customWidth="1"/>
    <col min="2043" max="2043" width="32.875" style="2" customWidth="1"/>
    <col min="2044" max="2049" width="8.875" style="2"/>
    <col min="2050" max="2050" width="32.875" style="2" customWidth="1"/>
    <col min="2051" max="2051" width="5.875" style="2" customWidth="1"/>
    <col min="2052" max="2052" width="32.875" style="2" customWidth="1"/>
    <col min="2053" max="2053" width="5.875" style="2" customWidth="1"/>
    <col min="2054" max="2295" width="8.875" style="2"/>
    <col min="2296" max="2296" width="5.875" style="2" customWidth="1"/>
    <col min="2297" max="2297" width="32.875" style="2" customWidth="1"/>
    <col min="2298" max="2298" width="5.875" style="2" customWidth="1"/>
    <col min="2299" max="2299" width="32.875" style="2" customWidth="1"/>
    <col min="2300" max="2305" width="8.875" style="2"/>
    <col min="2306" max="2306" width="32.875" style="2" customWidth="1"/>
    <col min="2307" max="2307" width="5.875" style="2" customWidth="1"/>
    <col min="2308" max="2308" width="32.875" style="2" customWidth="1"/>
    <col min="2309" max="2309" width="5.875" style="2" customWidth="1"/>
    <col min="2310" max="2551" width="8.875" style="2"/>
    <col min="2552" max="2552" width="5.875" style="2" customWidth="1"/>
    <col min="2553" max="2553" width="32.875" style="2" customWidth="1"/>
    <col min="2554" max="2554" width="5.875" style="2" customWidth="1"/>
    <col min="2555" max="2555" width="32.875" style="2" customWidth="1"/>
    <col min="2556" max="2561" width="8.875" style="2"/>
    <col min="2562" max="2562" width="32.875" style="2" customWidth="1"/>
    <col min="2563" max="2563" width="5.875" style="2" customWidth="1"/>
    <col min="2564" max="2564" width="32.875" style="2" customWidth="1"/>
    <col min="2565" max="2565" width="5.875" style="2" customWidth="1"/>
    <col min="2566" max="2807" width="8.875" style="2"/>
    <col min="2808" max="2808" width="5.875" style="2" customWidth="1"/>
    <col min="2809" max="2809" width="32.875" style="2" customWidth="1"/>
    <col min="2810" max="2810" width="5.875" style="2" customWidth="1"/>
    <col min="2811" max="2811" width="32.875" style="2" customWidth="1"/>
    <col min="2812" max="2817" width="8.875" style="2"/>
    <col min="2818" max="2818" width="32.875" style="2" customWidth="1"/>
    <col min="2819" max="2819" width="5.875" style="2" customWidth="1"/>
    <col min="2820" max="2820" width="32.875" style="2" customWidth="1"/>
    <col min="2821" max="2821" width="5.875" style="2" customWidth="1"/>
    <col min="2822" max="3063" width="8.875" style="2"/>
    <col min="3064" max="3064" width="5.875" style="2" customWidth="1"/>
    <col min="3065" max="3065" width="32.875" style="2" customWidth="1"/>
    <col min="3066" max="3066" width="5.875" style="2" customWidth="1"/>
    <col min="3067" max="3067" width="32.875" style="2" customWidth="1"/>
    <col min="3068" max="3073" width="8.875" style="2"/>
    <col min="3074" max="3074" width="32.875" style="2" customWidth="1"/>
    <col min="3075" max="3075" width="5.875" style="2" customWidth="1"/>
    <col min="3076" max="3076" width="32.875" style="2" customWidth="1"/>
    <col min="3077" max="3077" width="5.875" style="2" customWidth="1"/>
    <col min="3078" max="3319" width="8.875" style="2"/>
    <col min="3320" max="3320" width="5.875" style="2" customWidth="1"/>
    <col min="3321" max="3321" width="32.875" style="2" customWidth="1"/>
    <col min="3322" max="3322" width="5.875" style="2" customWidth="1"/>
    <col min="3323" max="3323" width="32.875" style="2" customWidth="1"/>
    <col min="3324" max="3329" width="8.875" style="2"/>
    <col min="3330" max="3330" width="32.875" style="2" customWidth="1"/>
    <col min="3331" max="3331" width="5.875" style="2" customWidth="1"/>
    <col min="3332" max="3332" width="32.875" style="2" customWidth="1"/>
    <col min="3333" max="3333" width="5.875" style="2" customWidth="1"/>
    <col min="3334" max="3575" width="8.875" style="2"/>
    <col min="3576" max="3576" width="5.875" style="2" customWidth="1"/>
    <col min="3577" max="3577" width="32.875" style="2" customWidth="1"/>
    <col min="3578" max="3578" width="5.875" style="2" customWidth="1"/>
    <col min="3579" max="3579" width="32.875" style="2" customWidth="1"/>
    <col min="3580" max="3585" width="8.875" style="2"/>
    <col min="3586" max="3586" width="32.875" style="2" customWidth="1"/>
    <col min="3587" max="3587" width="5.875" style="2" customWidth="1"/>
    <col min="3588" max="3588" width="32.875" style="2" customWidth="1"/>
    <col min="3589" max="3589" width="5.875" style="2" customWidth="1"/>
    <col min="3590" max="3831" width="8.875" style="2"/>
    <col min="3832" max="3832" width="5.875" style="2" customWidth="1"/>
    <col min="3833" max="3833" width="32.875" style="2" customWidth="1"/>
    <col min="3834" max="3834" width="5.875" style="2" customWidth="1"/>
    <col min="3835" max="3835" width="32.875" style="2" customWidth="1"/>
    <col min="3836" max="3841" width="8.875" style="2"/>
    <col min="3842" max="3842" width="32.875" style="2" customWidth="1"/>
    <col min="3843" max="3843" width="5.875" style="2" customWidth="1"/>
    <col min="3844" max="3844" width="32.875" style="2" customWidth="1"/>
    <col min="3845" max="3845" width="5.875" style="2" customWidth="1"/>
    <col min="3846" max="4087" width="8.875" style="2"/>
    <col min="4088" max="4088" width="5.875" style="2" customWidth="1"/>
    <col min="4089" max="4089" width="32.875" style="2" customWidth="1"/>
    <col min="4090" max="4090" width="5.875" style="2" customWidth="1"/>
    <col min="4091" max="4091" width="32.875" style="2" customWidth="1"/>
    <col min="4092" max="4097" width="8.875" style="2"/>
    <col min="4098" max="4098" width="32.875" style="2" customWidth="1"/>
    <col min="4099" max="4099" width="5.875" style="2" customWidth="1"/>
    <col min="4100" max="4100" width="32.875" style="2" customWidth="1"/>
    <col min="4101" max="4101" width="5.875" style="2" customWidth="1"/>
    <col min="4102" max="4343" width="8.875" style="2"/>
    <col min="4344" max="4344" width="5.875" style="2" customWidth="1"/>
    <col min="4345" max="4345" width="32.875" style="2" customWidth="1"/>
    <col min="4346" max="4346" width="5.875" style="2" customWidth="1"/>
    <col min="4347" max="4347" width="32.875" style="2" customWidth="1"/>
    <col min="4348" max="4353" width="8.875" style="2"/>
    <col min="4354" max="4354" width="32.875" style="2" customWidth="1"/>
    <col min="4355" max="4355" width="5.875" style="2" customWidth="1"/>
    <col min="4356" max="4356" width="32.875" style="2" customWidth="1"/>
    <col min="4357" max="4357" width="5.875" style="2" customWidth="1"/>
    <col min="4358" max="4599" width="8.875" style="2"/>
    <col min="4600" max="4600" width="5.875" style="2" customWidth="1"/>
    <col min="4601" max="4601" width="32.875" style="2" customWidth="1"/>
    <col min="4602" max="4602" width="5.875" style="2" customWidth="1"/>
    <col min="4603" max="4603" width="32.875" style="2" customWidth="1"/>
    <col min="4604" max="4609" width="8.875" style="2"/>
    <col min="4610" max="4610" width="32.875" style="2" customWidth="1"/>
    <col min="4611" max="4611" width="5.875" style="2" customWidth="1"/>
    <col min="4612" max="4612" width="32.875" style="2" customWidth="1"/>
    <col min="4613" max="4613" width="5.875" style="2" customWidth="1"/>
    <col min="4614" max="4855" width="8.875" style="2"/>
    <col min="4856" max="4856" width="5.875" style="2" customWidth="1"/>
    <col min="4857" max="4857" width="32.875" style="2" customWidth="1"/>
    <col min="4858" max="4858" width="5.875" style="2" customWidth="1"/>
    <col min="4859" max="4859" width="32.875" style="2" customWidth="1"/>
    <col min="4860" max="4865" width="8.875" style="2"/>
    <col min="4866" max="4866" width="32.875" style="2" customWidth="1"/>
    <col min="4867" max="4867" width="5.875" style="2" customWidth="1"/>
    <col min="4868" max="4868" width="32.875" style="2" customWidth="1"/>
    <col min="4869" max="4869" width="5.875" style="2" customWidth="1"/>
    <col min="4870" max="5111" width="8.875" style="2"/>
    <col min="5112" max="5112" width="5.875" style="2" customWidth="1"/>
    <col min="5113" max="5113" width="32.875" style="2" customWidth="1"/>
    <col min="5114" max="5114" width="5.875" style="2" customWidth="1"/>
    <col min="5115" max="5115" width="32.875" style="2" customWidth="1"/>
    <col min="5116" max="5121" width="8.875" style="2"/>
    <col min="5122" max="5122" width="32.875" style="2" customWidth="1"/>
    <col min="5123" max="5123" width="5.875" style="2" customWidth="1"/>
    <col min="5124" max="5124" width="32.875" style="2" customWidth="1"/>
    <col min="5125" max="5125" width="5.875" style="2" customWidth="1"/>
    <col min="5126" max="5367" width="8.875" style="2"/>
    <col min="5368" max="5368" width="5.875" style="2" customWidth="1"/>
    <col min="5369" max="5369" width="32.875" style="2" customWidth="1"/>
    <col min="5370" max="5370" width="5.875" style="2" customWidth="1"/>
    <col min="5371" max="5371" width="32.875" style="2" customWidth="1"/>
    <col min="5372" max="5377" width="8.875" style="2"/>
    <col min="5378" max="5378" width="32.875" style="2" customWidth="1"/>
    <col min="5379" max="5379" width="5.875" style="2" customWidth="1"/>
    <col min="5380" max="5380" width="32.875" style="2" customWidth="1"/>
    <col min="5381" max="5381" width="5.875" style="2" customWidth="1"/>
    <col min="5382" max="5623" width="8.875" style="2"/>
    <col min="5624" max="5624" width="5.875" style="2" customWidth="1"/>
    <col min="5625" max="5625" width="32.875" style="2" customWidth="1"/>
    <col min="5626" max="5626" width="5.875" style="2" customWidth="1"/>
    <col min="5627" max="5627" width="32.875" style="2" customWidth="1"/>
    <col min="5628" max="5633" width="8.875" style="2"/>
    <col min="5634" max="5634" width="32.875" style="2" customWidth="1"/>
    <col min="5635" max="5635" width="5.875" style="2" customWidth="1"/>
    <col min="5636" max="5636" width="32.875" style="2" customWidth="1"/>
    <col min="5637" max="5637" width="5.875" style="2" customWidth="1"/>
    <col min="5638" max="5879" width="8.875" style="2"/>
    <col min="5880" max="5880" width="5.875" style="2" customWidth="1"/>
    <col min="5881" max="5881" width="32.875" style="2" customWidth="1"/>
    <col min="5882" max="5882" width="5.875" style="2" customWidth="1"/>
    <col min="5883" max="5883" width="32.875" style="2" customWidth="1"/>
    <col min="5884" max="5889" width="8.875" style="2"/>
    <col min="5890" max="5890" width="32.875" style="2" customWidth="1"/>
    <col min="5891" max="5891" width="5.875" style="2" customWidth="1"/>
    <col min="5892" max="5892" width="32.875" style="2" customWidth="1"/>
    <col min="5893" max="5893" width="5.875" style="2" customWidth="1"/>
    <col min="5894" max="6135" width="8.875" style="2"/>
    <col min="6136" max="6136" width="5.875" style="2" customWidth="1"/>
    <col min="6137" max="6137" width="32.875" style="2" customWidth="1"/>
    <col min="6138" max="6138" width="5.875" style="2" customWidth="1"/>
    <col min="6139" max="6139" width="32.875" style="2" customWidth="1"/>
    <col min="6140" max="6145" width="8.875" style="2"/>
    <col min="6146" max="6146" width="32.875" style="2" customWidth="1"/>
    <col min="6147" max="6147" width="5.875" style="2" customWidth="1"/>
    <col min="6148" max="6148" width="32.875" style="2" customWidth="1"/>
    <col min="6149" max="6149" width="5.875" style="2" customWidth="1"/>
    <col min="6150" max="6391" width="8.875" style="2"/>
    <col min="6392" max="6392" width="5.875" style="2" customWidth="1"/>
    <col min="6393" max="6393" width="32.875" style="2" customWidth="1"/>
    <col min="6394" max="6394" width="5.875" style="2" customWidth="1"/>
    <col min="6395" max="6395" width="32.875" style="2" customWidth="1"/>
    <col min="6396" max="6401" width="8.875" style="2"/>
    <col min="6402" max="6402" width="32.875" style="2" customWidth="1"/>
    <col min="6403" max="6403" width="5.875" style="2" customWidth="1"/>
    <col min="6404" max="6404" width="32.875" style="2" customWidth="1"/>
    <col min="6405" max="6405" width="5.875" style="2" customWidth="1"/>
    <col min="6406" max="6647" width="8.875" style="2"/>
    <col min="6648" max="6648" width="5.875" style="2" customWidth="1"/>
    <col min="6649" max="6649" width="32.875" style="2" customWidth="1"/>
    <col min="6650" max="6650" width="5.875" style="2" customWidth="1"/>
    <col min="6651" max="6651" width="32.875" style="2" customWidth="1"/>
    <col min="6652" max="6657" width="8.875" style="2"/>
    <col min="6658" max="6658" width="32.875" style="2" customWidth="1"/>
    <col min="6659" max="6659" width="5.875" style="2" customWidth="1"/>
    <col min="6660" max="6660" width="32.875" style="2" customWidth="1"/>
    <col min="6661" max="6661" width="5.875" style="2" customWidth="1"/>
    <col min="6662" max="6903" width="8.875" style="2"/>
    <col min="6904" max="6904" width="5.875" style="2" customWidth="1"/>
    <col min="6905" max="6905" width="32.875" style="2" customWidth="1"/>
    <col min="6906" max="6906" width="5.875" style="2" customWidth="1"/>
    <col min="6907" max="6907" width="32.875" style="2" customWidth="1"/>
    <col min="6908" max="6913" width="8.875" style="2"/>
    <col min="6914" max="6914" width="32.875" style="2" customWidth="1"/>
    <col min="6915" max="6915" width="5.875" style="2" customWidth="1"/>
    <col min="6916" max="6916" width="32.875" style="2" customWidth="1"/>
    <col min="6917" max="6917" width="5.875" style="2" customWidth="1"/>
    <col min="6918" max="7159" width="8.875" style="2"/>
    <col min="7160" max="7160" width="5.875" style="2" customWidth="1"/>
    <col min="7161" max="7161" width="32.875" style="2" customWidth="1"/>
    <col min="7162" max="7162" width="5.875" style="2" customWidth="1"/>
    <col min="7163" max="7163" width="32.875" style="2" customWidth="1"/>
    <col min="7164" max="7169" width="8.875" style="2"/>
    <col min="7170" max="7170" width="32.875" style="2" customWidth="1"/>
    <col min="7171" max="7171" width="5.875" style="2" customWidth="1"/>
    <col min="7172" max="7172" width="32.875" style="2" customWidth="1"/>
    <col min="7173" max="7173" width="5.875" style="2" customWidth="1"/>
    <col min="7174" max="7415" width="8.875" style="2"/>
    <col min="7416" max="7416" width="5.875" style="2" customWidth="1"/>
    <col min="7417" max="7417" width="32.875" style="2" customWidth="1"/>
    <col min="7418" max="7418" width="5.875" style="2" customWidth="1"/>
    <col min="7419" max="7419" width="32.875" style="2" customWidth="1"/>
    <col min="7420" max="7425" width="8.875" style="2"/>
    <col min="7426" max="7426" width="32.875" style="2" customWidth="1"/>
    <col min="7427" max="7427" width="5.875" style="2" customWidth="1"/>
    <col min="7428" max="7428" width="32.875" style="2" customWidth="1"/>
    <col min="7429" max="7429" width="5.875" style="2" customWidth="1"/>
    <col min="7430" max="7671" width="8.875" style="2"/>
    <col min="7672" max="7672" width="5.875" style="2" customWidth="1"/>
    <col min="7673" max="7673" width="32.875" style="2" customWidth="1"/>
    <col min="7674" max="7674" width="5.875" style="2" customWidth="1"/>
    <col min="7675" max="7675" width="32.875" style="2" customWidth="1"/>
    <col min="7676" max="7681" width="8.875" style="2"/>
    <col min="7682" max="7682" width="32.875" style="2" customWidth="1"/>
    <col min="7683" max="7683" width="5.875" style="2" customWidth="1"/>
    <col min="7684" max="7684" width="32.875" style="2" customWidth="1"/>
    <col min="7685" max="7685" width="5.875" style="2" customWidth="1"/>
    <col min="7686" max="7927" width="8.875" style="2"/>
    <col min="7928" max="7928" width="5.875" style="2" customWidth="1"/>
    <col min="7929" max="7929" width="32.875" style="2" customWidth="1"/>
    <col min="7930" max="7930" width="5.875" style="2" customWidth="1"/>
    <col min="7931" max="7931" width="32.875" style="2" customWidth="1"/>
    <col min="7932" max="7937" width="8.875" style="2"/>
    <col min="7938" max="7938" width="32.875" style="2" customWidth="1"/>
    <col min="7939" max="7939" width="5.875" style="2" customWidth="1"/>
    <col min="7940" max="7940" width="32.875" style="2" customWidth="1"/>
    <col min="7941" max="7941" width="5.875" style="2" customWidth="1"/>
    <col min="7942" max="8183" width="8.875" style="2"/>
    <col min="8184" max="8184" width="5.875" style="2" customWidth="1"/>
    <col min="8185" max="8185" width="32.875" style="2" customWidth="1"/>
    <col min="8186" max="8186" width="5.875" style="2" customWidth="1"/>
    <col min="8187" max="8187" width="32.875" style="2" customWidth="1"/>
    <col min="8188" max="8193" width="8.875" style="2"/>
    <col min="8194" max="8194" width="32.875" style="2" customWidth="1"/>
    <col min="8195" max="8195" width="5.875" style="2" customWidth="1"/>
    <col min="8196" max="8196" width="32.875" style="2" customWidth="1"/>
    <col min="8197" max="8197" width="5.875" style="2" customWidth="1"/>
    <col min="8198" max="8439" width="8.875" style="2"/>
    <col min="8440" max="8440" width="5.875" style="2" customWidth="1"/>
    <col min="8441" max="8441" width="32.875" style="2" customWidth="1"/>
    <col min="8442" max="8442" width="5.875" style="2" customWidth="1"/>
    <col min="8443" max="8443" width="32.875" style="2" customWidth="1"/>
    <col min="8444" max="8449" width="8.875" style="2"/>
    <col min="8450" max="8450" width="32.875" style="2" customWidth="1"/>
    <col min="8451" max="8451" width="5.875" style="2" customWidth="1"/>
    <col min="8452" max="8452" width="32.875" style="2" customWidth="1"/>
    <col min="8453" max="8453" width="5.875" style="2" customWidth="1"/>
    <col min="8454" max="8695" width="8.875" style="2"/>
    <col min="8696" max="8696" width="5.875" style="2" customWidth="1"/>
    <col min="8697" max="8697" width="32.875" style="2" customWidth="1"/>
    <col min="8698" max="8698" width="5.875" style="2" customWidth="1"/>
    <col min="8699" max="8699" width="32.875" style="2" customWidth="1"/>
    <col min="8700" max="8705" width="8.875" style="2"/>
    <col min="8706" max="8706" width="32.875" style="2" customWidth="1"/>
    <col min="8707" max="8707" width="5.875" style="2" customWidth="1"/>
    <col min="8708" max="8708" width="32.875" style="2" customWidth="1"/>
    <col min="8709" max="8709" width="5.875" style="2" customWidth="1"/>
    <col min="8710" max="8951" width="8.875" style="2"/>
    <col min="8952" max="8952" width="5.875" style="2" customWidth="1"/>
    <col min="8953" max="8953" width="32.875" style="2" customWidth="1"/>
    <col min="8954" max="8954" width="5.875" style="2" customWidth="1"/>
    <col min="8955" max="8955" width="32.875" style="2" customWidth="1"/>
    <col min="8956" max="8961" width="8.875" style="2"/>
    <col min="8962" max="8962" width="32.875" style="2" customWidth="1"/>
    <col min="8963" max="8963" width="5.875" style="2" customWidth="1"/>
    <col min="8964" max="8964" width="32.875" style="2" customWidth="1"/>
    <col min="8965" max="8965" width="5.875" style="2" customWidth="1"/>
    <col min="8966" max="9207" width="8.875" style="2"/>
    <col min="9208" max="9208" width="5.875" style="2" customWidth="1"/>
    <col min="9209" max="9209" width="32.875" style="2" customWidth="1"/>
    <col min="9210" max="9210" width="5.875" style="2" customWidth="1"/>
    <col min="9211" max="9211" width="32.875" style="2" customWidth="1"/>
    <col min="9212" max="9217" width="8.875" style="2"/>
    <col min="9218" max="9218" width="32.875" style="2" customWidth="1"/>
    <col min="9219" max="9219" width="5.875" style="2" customWidth="1"/>
    <col min="9220" max="9220" width="32.875" style="2" customWidth="1"/>
    <col min="9221" max="9221" width="5.875" style="2" customWidth="1"/>
    <col min="9222" max="9463" width="8.875" style="2"/>
    <col min="9464" max="9464" width="5.875" style="2" customWidth="1"/>
    <col min="9465" max="9465" width="32.875" style="2" customWidth="1"/>
    <col min="9466" max="9466" width="5.875" style="2" customWidth="1"/>
    <col min="9467" max="9467" width="32.875" style="2" customWidth="1"/>
    <col min="9468" max="9473" width="8.875" style="2"/>
    <col min="9474" max="9474" width="32.875" style="2" customWidth="1"/>
    <col min="9475" max="9475" width="5.875" style="2" customWidth="1"/>
    <col min="9476" max="9476" width="32.875" style="2" customWidth="1"/>
    <col min="9477" max="9477" width="5.875" style="2" customWidth="1"/>
    <col min="9478" max="9719" width="8.875" style="2"/>
    <col min="9720" max="9720" width="5.875" style="2" customWidth="1"/>
    <col min="9721" max="9721" width="32.875" style="2" customWidth="1"/>
    <col min="9722" max="9722" width="5.875" style="2" customWidth="1"/>
    <col min="9723" max="9723" width="32.875" style="2" customWidth="1"/>
    <col min="9724" max="9729" width="8.875" style="2"/>
    <col min="9730" max="9730" width="32.875" style="2" customWidth="1"/>
    <col min="9731" max="9731" width="5.875" style="2" customWidth="1"/>
    <col min="9732" max="9732" width="32.875" style="2" customWidth="1"/>
    <col min="9733" max="9733" width="5.875" style="2" customWidth="1"/>
    <col min="9734" max="9975" width="8.875" style="2"/>
    <col min="9976" max="9976" width="5.875" style="2" customWidth="1"/>
    <col min="9977" max="9977" width="32.875" style="2" customWidth="1"/>
    <col min="9978" max="9978" width="5.875" style="2" customWidth="1"/>
    <col min="9979" max="9979" width="32.875" style="2" customWidth="1"/>
    <col min="9980" max="9985" width="8.875" style="2"/>
    <col min="9986" max="9986" width="32.875" style="2" customWidth="1"/>
    <col min="9987" max="9987" width="5.875" style="2" customWidth="1"/>
    <col min="9988" max="9988" width="32.875" style="2" customWidth="1"/>
    <col min="9989" max="9989" width="5.875" style="2" customWidth="1"/>
    <col min="9990" max="10231" width="8.875" style="2"/>
    <col min="10232" max="10232" width="5.875" style="2" customWidth="1"/>
    <col min="10233" max="10233" width="32.875" style="2" customWidth="1"/>
    <col min="10234" max="10234" width="5.875" style="2" customWidth="1"/>
    <col min="10235" max="10235" width="32.875" style="2" customWidth="1"/>
    <col min="10236" max="10241" width="8.875" style="2"/>
    <col min="10242" max="10242" width="32.875" style="2" customWidth="1"/>
    <col min="10243" max="10243" width="5.875" style="2" customWidth="1"/>
    <col min="10244" max="10244" width="32.875" style="2" customWidth="1"/>
    <col min="10245" max="10245" width="5.875" style="2" customWidth="1"/>
    <col min="10246" max="10487" width="8.875" style="2"/>
    <col min="10488" max="10488" width="5.875" style="2" customWidth="1"/>
    <col min="10489" max="10489" width="32.875" style="2" customWidth="1"/>
    <col min="10490" max="10490" width="5.875" style="2" customWidth="1"/>
    <col min="10491" max="10491" width="32.875" style="2" customWidth="1"/>
    <col min="10492" max="10497" width="8.875" style="2"/>
    <col min="10498" max="10498" width="32.875" style="2" customWidth="1"/>
    <col min="10499" max="10499" width="5.875" style="2" customWidth="1"/>
    <col min="10500" max="10500" width="32.875" style="2" customWidth="1"/>
    <col min="10501" max="10501" width="5.875" style="2" customWidth="1"/>
    <col min="10502" max="10743" width="8.875" style="2"/>
    <col min="10744" max="10744" width="5.875" style="2" customWidth="1"/>
    <col min="10745" max="10745" width="32.875" style="2" customWidth="1"/>
    <col min="10746" max="10746" width="5.875" style="2" customWidth="1"/>
    <col min="10747" max="10747" width="32.875" style="2" customWidth="1"/>
    <col min="10748" max="10753" width="8.875" style="2"/>
    <col min="10754" max="10754" width="32.875" style="2" customWidth="1"/>
    <col min="10755" max="10755" width="5.875" style="2" customWidth="1"/>
    <col min="10756" max="10756" width="32.875" style="2" customWidth="1"/>
    <col min="10757" max="10757" width="5.875" style="2" customWidth="1"/>
    <col min="10758" max="10999" width="8.875" style="2"/>
    <col min="11000" max="11000" width="5.875" style="2" customWidth="1"/>
    <col min="11001" max="11001" width="32.875" style="2" customWidth="1"/>
    <col min="11002" max="11002" width="5.875" style="2" customWidth="1"/>
    <col min="11003" max="11003" width="32.875" style="2" customWidth="1"/>
    <col min="11004" max="11009" width="8.875" style="2"/>
    <col min="11010" max="11010" width="32.875" style="2" customWidth="1"/>
    <col min="11011" max="11011" width="5.875" style="2" customWidth="1"/>
    <col min="11012" max="11012" width="32.875" style="2" customWidth="1"/>
    <col min="11013" max="11013" width="5.875" style="2" customWidth="1"/>
    <col min="11014" max="11255" width="8.875" style="2"/>
    <col min="11256" max="11256" width="5.875" style="2" customWidth="1"/>
    <col min="11257" max="11257" width="32.875" style="2" customWidth="1"/>
    <col min="11258" max="11258" width="5.875" style="2" customWidth="1"/>
    <col min="11259" max="11259" width="32.875" style="2" customWidth="1"/>
    <col min="11260" max="11265" width="8.875" style="2"/>
    <col min="11266" max="11266" width="32.875" style="2" customWidth="1"/>
    <col min="11267" max="11267" width="5.875" style="2" customWidth="1"/>
    <col min="11268" max="11268" width="32.875" style="2" customWidth="1"/>
    <col min="11269" max="11269" width="5.875" style="2" customWidth="1"/>
    <col min="11270" max="11511" width="8.875" style="2"/>
    <col min="11512" max="11512" width="5.875" style="2" customWidth="1"/>
    <col min="11513" max="11513" width="32.875" style="2" customWidth="1"/>
    <col min="11514" max="11514" width="5.875" style="2" customWidth="1"/>
    <col min="11515" max="11515" width="32.875" style="2" customWidth="1"/>
    <col min="11516" max="11521" width="8.875" style="2"/>
    <col min="11522" max="11522" width="32.875" style="2" customWidth="1"/>
    <col min="11523" max="11523" width="5.875" style="2" customWidth="1"/>
    <col min="11524" max="11524" width="32.875" style="2" customWidth="1"/>
    <col min="11525" max="11525" width="5.875" style="2" customWidth="1"/>
    <col min="11526" max="11767" width="8.875" style="2"/>
    <col min="11768" max="11768" width="5.875" style="2" customWidth="1"/>
    <col min="11769" max="11769" width="32.875" style="2" customWidth="1"/>
    <col min="11770" max="11770" width="5.875" style="2" customWidth="1"/>
    <col min="11771" max="11771" width="32.875" style="2" customWidth="1"/>
    <col min="11772" max="11777" width="8.875" style="2"/>
    <col min="11778" max="11778" width="32.875" style="2" customWidth="1"/>
    <col min="11779" max="11779" width="5.875" style="2" customWidth="1"/>
    <col min="11780" max="11780" width="32.875" style="2" customWidth="1"/>
    <col min="11781" max="11781" width="5.875" style="2" customWidth="1"/>
    <col min="11782" max="12023" width="8.875" style="2"/>
    <col min="12024" max="12024" width="5.875" style="2" customWidth="1"/>
    <col min="12025" max="12025" width="32.875" style="2" customWidth="1"/>
    <col min="12026" max="12026" width="5.875" style="2" customWidth="1"/>
    <col min="12027" max="12027" width="32.875" style="2" customWidth="1"/>
    <col min="12028" max="12033" width="8.875" style="2"/>
    <col min="12034" max="12034" width="32.875" style="2" customWidth="1"/>
    <col min="12035" max="12035" width="5.875" style="2" customWidth="1"/>
    <col min="12036" max="12036" width="32.875" style="2" customWidth="1"/>
    <col min="12037" max="12037" width="5.875" style="2" customWidth="1"/>
    <col min="12038" max="12279" width="8.875" style="2"/>
    <col min="12280" max="12280" width="5.875" style="2" customWidth="1"/>
    <col min="12281" max="12281" width="32.875" style="2" customWidth="1"/>
    <col min="12282" max="12282" width="5.875" style="2" customWidth="1"/>
    <col min="12283" max="12283" width="32.875" style="2" customWidth="1"/>
    <col min="12284" max="12289" width="8.875" style="2"/>
    <col min="12290" max="12290" width="32.875" style="2" customWidth="1"/>
    <col min="12291" max="12291" width="5.875" style="2" customWidth="1"/>
    <col min="12292" max="12292" width="32.875" style="2" customWidth="1"/>
    <col min="12293" max="12293" width="5.875" style="2" customWidth="1"/>
    <col min="12294" max="12535" width="8.875" style="2"/>
    <col min="12536" max="12536" width="5.875" style="2" customWidth="1"/>
    <col min="12537" max="12537" width="32.875" style="2" customWidth="1"/>
    <col min="12538" max="12538" width="5.875" style="2" customWidth="1"/>
    <col min="12539" max="12539" width="32.875" style="2" customWidth="1"/>
    <col min="12540" max="12545" width="8.875" style="2"/>
    <col min="12546" max="12546" width="32.875" style="2" customWidth="1"/>
    <col min="12547" max="12547" width="5.875" style="2" customWidth="1"/>
    <col min="12548" max="12548" width="32.875" style="2" customWidth="1"/>
    <col min="12549" max="12549" width="5.875" style="2" customWidth="1"/>
    <col min="12550" max="12791" width="8.875" style="2"/>
    <col min="12792" max="12792" width="5.875" style="2" customWidth="1"/>
    <col min="12793" max="12793" width="32.875" style="2" customWidth="1"/>
    <col min="12794" max="12794" width="5.875" style="2" customWidth="1"/>
    <col min="12795" max="12795" width="32.875" style="2" customWidth="1"/>
    <col min="12796" max="12801" width="8.875" style="2"/>
    <col min="12802" max="12802" width="32.875" style="2" customWidth="1"/>
    <col min="12803" max="12803" width="5.875" style="2" customWidth="1"/>
    <col min="12804" max="12804" width="32.875" style="2" customWidth="1"/>
    <col min="12805" max="12805" width="5.875" style="2" customWidth="1"/>
    <col min="12806" max="13047" width="8.875" style="2"/>
    <col min="13048" max="13048" width="5.875" style="2" customWidth="1"/>
    <col min="13049" max="13049" width="32.875" style="2" customWidth="1"/>
    <col min="13050" max="13050" width="5.875" style="2" customWidth="1"/>
    <col min="13051" max="13051" width="32.875" style="2" customWidth="1"/>
    <col min="13052" max="13057" width="8.875" style="2"/>
    <col min="13058" max="13058" width="32.875" style="2" customWidth="1"/>
    <col min="13059" max="13059" width="5.875" style="2" customWidth="1"/>
    <col min="13060" max="13060" width="32.875" style="2" customWidth="1"/>
    <col min="13061" max="13061" width="5.875" style="2" customWidth="1"/>
    <col min="13062" max="13303" width="8.875" style="2"/>
    <col min="13304" max="13304" width="5.875" style="2" customWidth="1"/>
    <col min="13305" max="13305" width="32.875" style="2" customWidth="1"/>
    <col min="13306" max="13306" width="5.875" style="2" customWidth="1"/>
    <col min="13307" max="13307" width="32.875" style="2" customWidth="1"/>
    <col min="13308" max="13313" width="8.875" style="2"/>
    <col min="13314" max="13314" width="32.875" style="2" customWidth="1"/>
    <col min="13315" max="13315" width="5.875" style="2" customWidth="1"/>
    <col min="13316" max="13316" width="32.875" style="2" customWidth="1"/>
    <col min="13317" max="13317" width="5.875" style="2" customWidth="1"/>
    <col min="13318" max="13559" width="8.875" style="2"/>
    <col min="13560" max="13560" width="5.875" style="2" customWidth="1"/>
    <col min="13561" max="13561" width="32.875" style="2" customWidth="1"/>
    <col min="13562" max="13562" width="5.875" style="2" customWidth="1"/>
    <col min="13563" max="13563" width="32.875" style="2" customWidth="1"/>
    <col min="13564" max="13569" width="8.875" style="2"/>
    <col min="13570" max="13570" width="32.875" style="2" customWidth="1"/>
    <col min="13571" max="13571" width="5.875" style="2" customWidth="1"/>
    <col min="13572" max="13572" width="32.875" style="2" customWidth="1"/>
    <col min="13573" max="13573" width="5.875" style="2" customWidth="1"/>
    <col min="13574" max="13815" width="8.875" style="2"/>
    <col min="13816" max="13816" width="5.875" style="2" customWidth="1"/>
    <col min="13817" max="13817" width="32.875" style="2" customWidth="1"/>
    <col min="13818" max="13818" width="5.875" style="2" customWidth="1"/>
    <col min="13819" max="13819" width="32.875" style="2" customWidth="1"/>
    <col min="13820" max="13825" width="8.875" style="2"/>
    <col min="13826" max="13826" width="32.875" style="2" customWidth="1"/>
    <col min="13827" max="13827" width="5.875" style="2" customWidth="1"/>
    <col min="13828" max="13828" width="32.875" style="2" customWidth="1"/>
    <col min="13829" max="13829" width="5.875" style="2" customWidth="1"/>
    <col min="13830" max="14071" width="8.875" style="2"/>
    <col min="14072" max="14072" width="5.875" style="2" customWidth="1"/>
    <col min="14073" max="14073" width="32.875" style="2" customWidth="1"/>
    <col min="14074" max="14074" width="5.875" style="2" customWidth="1"/>
    <col min="14075" max="14075" width="32.875" style="2" customWidth="1"/>
    <col min="14076" max="14081" width="8.875" style="2"/>
    <col min="14082" max="14082" width="32.875" style="2" customWidth="1"/>
    <col min="14083" max="14083" width="5.875" style="2" customWidth="1"/>
    <col min="14084" max="14084" width="32.875" style="2" customWidth="1"/>
    <col min="14085" max="14085" width="5.875" style="2" customWidth="1"/>
    <col min="14086" max="14327" width="8.875" style="2"/>
    <col min="14328" max="14328" width="5.875" style="2" customWidth="1"/>
    <col min="14329" max="14329" width="32.875" style="2" customWidth="1"/>
    <col min="14330" max="14330" width="5.875" style="2" customWidth="1"/>
    <col min="14331" max="14331" width="32.875" style="2" customWidth="1"/>
    <col min="14332" max="14337" width="8.875" style="2"/>
    <col min="14338" max="14338" width="32.875" style="2" customWidth="1"/>
    <col min="14339" max="14339" width="5.875" style="2" customWidth="1"/>
    <col min="14340" max="14340" width="32.875" style="2" customWidth="1"/>
    <col min="14341" max="14341" width="5.875" style="2" customWidth="1"/>
    <col min="14342" max="14583" width="8.875" style="2"/>
    <col min="14584" max="14584" width="5.875" style="2" customWidth="1"/>
    <col min="14585" max="14585" width="32.875" style="2" customWidth="1"/>
    <col min="14586" max="14586" width="5.875" style="2" customWidth="1"/>
    <col min="14587" max="14587" width="32.875" style="2" customWidth="1"/>
    <col min="14588" max="14593" width="8.875" style="2"/>
    <col min="14594" max="14594" width="32.875" style="2" customWidth="1"/>
    <col min="14595" max="14595" width="5.875" style="2" customWidth="1"/>
    <col min="14596" max="14596" width="32.875" style="2" customWidth="1"/>
    <col min="14597" max="14597" width="5.875" style="2" customWidth="1"/>
    <col min="14598" max="14839" width="8.875" style="2"/>
    <col min="14840" max="14840" width="5.875" style="2" customWidth="1"/>
    <col min="14841" max="14841" width="32.875" style="2" customWidth="1"/>
    <col min="14842" max="14842" width="5.875" style="2" customWidth="1"/>
    <col min="14843" max="14843" width="32.875" style="2" customWidth="1"/>
    <col min="14844" max="14849" width="8.875" style="2"/>
    <col min="14850" max="14850" width="32.875" style="2" customWidth="1"/>
    <col min="14851" max="14851" width="5.875" style="2" customWidth="1"/>
    <col min="14852" max="14852" width="32.875" style="2" customWidth="1"/>
    <col min="14853" max="14853" width="5.875" style="2" customWidth="1"/>
    <col min="14854" max="15095" width="8.875" style="2"/>
    <col min="15096" max="15096" width="5.875" style="2" customWidth="1"/>
    <col min="15097" max="15097" width="32.875" style="2" customWidth="1"/>
    <col min="15098" max="15098" width="5.875" style="2" customWidth="1"/>
    <col min="15099" max="15099" width="32.875" style="2" customWidth="1"/>
    <col min="15100" max="15105" width="8.875" style="2"/>
    <col min="15106" max="15106" width="32.875" style="2" customWidth="1"/>
    <col min="15107" max="15107" width="5.875" style="2" customWidth="1"/>
    <col min="15108" max="15108" width="32.875" style="2" customWidth="1"/>
    <col min="15109" max="15109" width="5.875" style="2" customWidth="1"/>
    <col min="15110" max="15351" width="8.875" style="2"/>
    <col min="15352" max="15352" width="5.875" style="2" customWidth="1"/>
    <col min="15353" max="15353" width="32.875" style="2" customWidth="1"/>
    <col min="15354" max="15354" width="5.875" style="2" customWidth="1"/>
    <col min="15355" max="15355" width="32.875" style="2" customWidth="1"/>
    <col min="15356" max="15361" width="8.875" style="2"/>
    <col min="15362" max="15362" width="32.875" style="2" customWidth="1"/>
    <col min="15363" max="15363" width="5.875" style="2" customWidth="1"/>
    <col min="15364" max="15364" width="32.875" style="2" customWidth="1"/>
    <col min="15365" max="15365" width="5.875" style="2" customWidth="1"/>
    <col min="15366" max="15607" width="8.875" style="2"/>
    <col min="15608" max="15608" width="5.875" style="2" customWidth="1"/>
    <col min="15609" max="15609" width="32.875" style="2" customWidth="1"/>
    <col min="15610" max="15610" width="5.875" style="2" customWidth="1"/>
    <col min="15611" max="15611" width="32.875" style="2" customWidth="1"/>
    <col min="15612" max="15617" width="8.875" style="2"/>
    <col min="15618" max="15618" width="32.875" style="2" customWidth="1"/>
    <col min="15619" max="15619" width="5.875" style="2" customWidth="1"/>
    <col min="15620" max="15620" width="32.875" style="2" customWidth="1"/>
    <col min="15621" max="15621" width="5.875" style="2" customWidth="1"/>
    <col min="15622" max="15863" width="8.875" style="2"/>
    <col min="15864" max="15864" width="5.875" style="2" customWidth="1"/>
    <col min="15865" max="15865" width="32.875" style="2" customWidth="1"/>
    <col min="15866" max="15866" width="5.875" style="2" customWidth="1"/>
    <col min="15867" max="15867" width="32.875" style="2" customWidth="1"/>
    <col min="15868" max="15873" width="8.875" style="2"/>
    <col min="15874" max="15874" width="32.875" style="2" customWidth="1"/>
    <col min="15875" max="15875" width="5.875" style="2" customWidth="1"/>
    <col min="15876" max="15876" width="32.875" style="2" customWidth="1"/>
    <col min="15877" max="15877" width="5.875" style="2" customWidth="1"/>
    <col min="15878" max="16119" width="8.875" style="2"/>
    <col min="16120" max="16120" width="5.875" style="2" customWidth="1"/>
    <col min="16121" max="16121" width="32.875" style="2" customWidth="1"/>
    <col min="16122" max="16122" width="5.875" style="2" customWidth="1"/>
    <col min="16123" max="16123" width="32.875" style="2" customWidth="1"/>
    <col min="16124" max="16129" width="8.875" style="2"/>
    <col min="16130" max="16130" width="32.875" style="2" customWidth="1"/>
    <col min="16131" max="16131" width="5.875" style="2" customWidth="1"/>
    <col min="16132" max="16132" width="32.875" style="2" customWidth="1"/>
    <col min="16133" max="16133" width="5.875" style="2" customWidth="1"/>
    <col min="16134" max="16384" width="8.875" style="2"/>
  </cols>
  <sheetData>
    <row r="1" spans="1:19" ht="18" customHeight="1" x14ac:dyDescent="0.2">
      <c r="I1" s="5" t="s">
        <v>77</v>
      </c>
    </row>
    <row r="2" spans="1:19" ht="24" customHeight="1" x14ac:dyDescent="0.2"/>
    <row r="3" spans="1:19" ht="23.25" customHeight="1" x14ac:dyDescent="0.25">
      <c r="A3" s="225" t="s">
        <v>39</v>
      </c>
      <c r="B3" s="225"/>
      <c r="C3" s="225"/>
      <c r="D3" s="225"/>
      <c r="E3" s="225"/>
      <c r="F3" s="225"/>
      <c r="G3" s="225"/>
      <c r="L3" s="2"/>
      <c r="M3" s="2"/>
    </row>
    <row r="4" spans="1:19" ht="23.25" customHeight="1" x14ac:dyDescent="0.2">
      <c r="A4" s="226" t="s">
        <v>47</v>
      </c>
      <c r="B4" s="226"/>
      <c r="C4" s="226"/>
      <c r="D4" s="226"/>
      <c r="E4" s="226"/>
      <c r="F4" s="226"/>
      <c r="G4" s="226"/>
      <c r="L4" s="2"/>
      <c r="M4" s="2"/>
    </row>
    <row r="5" spans="1:19" ht="18" customHeight="1" x14ac:dyDescent="0.2">
      <c r="A5" s="223" t="s">
        <v>84</v>
      </c>
      <c r="B5" s="232" t="s">
        <v>101</v>
      </c>
      <c r="C5" s="101" t="s">
        <v>623</v>
      </c>
      <c r="D5" s="101" t="s">
        <v>604</v>
      </c>
      <c r="E5" s="101" t="s">
        <v>623</v>
      </c>
      <c r="F5" s="230" t="s">
        <v>105</v>
      </c>
      <c r="G5" s="231" t="s">
        <v>83</v>
      </c>
      <c r="L5" s="2"/>
      <c r="M5" s="2"/>
    </row>
    <row r="6" spans="1:19" ht="18" customHeight="1" x14ac:dyDescent="0.2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2"/>
      <c r="M6" s="2"/>
      <c r="O6" s="8"/>
      <c r="P6" s="8"/>
      <c r="Q6" s="7"/>
      <c r="R6" s="7"/>
      <c r="S6" s="7"/>
    </row>
    <row r="7" spans="1:19" ht="18" customHeight="1" x14ac:dyDescent="0.2">
      <c r="A7" s="223"/>
      <c r="B7" s="232"/>
      <c r="C7" s="227" t="s">
        <v>79</v>
      </c>
      <c r="D7" s="228"/>
      <c r="E7" s="229"/>
      <c r="F7" s="230"/>
      <c r="G7" s="231"/>
      <c r="L7" s="2"/>
      <c r="M7" s="2"/>
      <c r="O7" s="8"/>
      <c r="P7" s="8"/>
      <c r="Q7" s="7"/>
      <c r="R7" s="7"/>
      <c r="S7" s="7"/>
    </row>
    <row r="8" spans="1:19" ht="20.100000000000001" customHeight="1" x14ac:dyDescent="0.2">
      <c r="A8" s="152">
        <v>1</v>
      </c>
      <c r="B8" s="125" t="s">
        <v>98</v>
      </c>
      <c r="C8" s="126">
        <v>17588.794764999999</v>
      </c>
      <c r="D8" s="126">
        <v>17034.270809000001</v>
      </c>
      <c r="E8" s="126">
        <v>20271.902722999999</v>
      </c>
      <c r="F8" s="127" t="s">
        <v>102</v>
      </c>
      <c r="G8" s="119">
        <v>1</v>
      </c>
      <c r="L8" s="2"/>
      <c r="M8" s="2"/>
      <c r="O8" s="8"/>
      <c r="P8" s="8"/>
      <c r="Q8" s="7"/>
      <c r="R8" s="7"/>
      <c r="S8" s="7"/>
    </row>
    <row r="9" spans="1:19" ht="20.100000000000001" customHeight="1" x14ac:dyDescent="0.2">
      <c r="A9" s="153">
        <v>2</v>
      </c>
      <c r="B9" s="128" t="s">
        <v>99</v>
      </c>
      <c r="C9" s="129">
        <v>17691.656986000002</v>
      </c>
      <c r="D9" s="129">
        <v>14467.43254</v>
      </c>
      <c r="E9" s="129">
        <v>18914.240880000001</v>
      </c>
      <c r="F9" s="130" t="s">
        <v>103</v>
      </c>
      <c r="G9" s="121">
        <v>2</v>
      </c>
      <c r="L9" s="2"/>
      <c r="M9" s="2"/>
    </row>
    <row r="10" spans="1:19" ht="20.100000000000001" customHeight="1" thickBot="1" x14ac:dyDescent="0.25">
      <c r="A10" s="154">
        <v>3</v>
      </c>
      <c r="B10" s="157" t="s">
        <v>100</v>
      </c>
      <c r="C10" s="149">
        <v>8038.2474819999998</v>
      </c>
      <c r="D10" s="149">
        <v>8868.8970360000003</v>
      </c>
      <c r="E10" s="149">
        <v>10210.210734</v>
      </c>
      <c r="F10" s="158" t="s">
        <v>104</v>
      </c>
      <c r="G10" s="150">
        <v>3</v>
      </c>
      <c r="L10" s="2"/>
      <c r="M10" s="2"/>
    </row>
    <row r="11" spans="1:19" ht="19.5" customHeight="1" thickBot="1" x14ac:dyDescent="0.25">
      <c r="A11" s="155"/>
      <c r="B11" s="131" t="s">
        <v>78</v>
      </c>
      <c r="C11" s="132">
        <f>SUM(C8:C10)</f>
        <v>43318.699232999999</v>
      </c>
      <c r="D11" s="132">
        <f>SUM(D8:D10)</f>
        <v>40370.600385000005</v>
      </c>
      <c r="E11" s="132">
        <f>SUM(E8:E10)</f>
        <v>49396.354337000004</v>
      </c>
      <c r="F11" s="133" t="s">
        <v>1</v>
      </c>
      <c r="G11" s="151"/>
      <c r="L11" s="2"/>
      <c r="M11" s="2"/>
    </row>
    <row r="12" spans="1:19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875" defaultRowHeight="18" customHeight="1" x14ac:dyDescent="0.2"/>
  <cols>
    <col min="1" max="1" width="3.875" style="2" bestFit="1" customWidth="1"/>
    <col min="2" max="2" width="22.875" style="2" customWidth="1"/>
    <col min="3" max="5" width="14.875" style="2" bestFit="1" customWidth="1"/>
    <col min="6" max="6" width="22.875" style="2" customWidth="1"/>
    <col min="7" max="7" width="7.125" style="2" customWidth="1"/>
    <col min="8" max="8" width="0.125" style="2" customWidth="1"/>
    <col min="9" max="9" width="11.875" style="2" bestFit="1" customWidth="1"/>
    <col min="10" max="11" width="8.875" style="2"/>
    <col min="12" max="13" width="8.875" style="3"/>
    <col min="14" max="247" width="8.875" style="2"/>
    <col min="248" max="248" width="5.875" style="2" customWidth="1"/>
    <col min="249" max="249" width="32.875" style="2" customWidth="1"/>
    <col min="250" max="250" width="5.875" style="2" customWidth="1"/>
    <col min="251" max="251" width="32.875" style="2" customWidth="1"/>
    <col min="252" max="257" width="8.875" style="2"/>
    <col min="258" max="258" width="32.875" style="2" customWidth="1"/>
    <col min="259" max="259" width="5.875" style="2" customWidth="1"/>
    <col min="260" max="260" width="32.875" style="2" customWidth="1"/>
    <col min="261" max="261" width="5.875" style="2" customWidth="1"/>
    <col min="262" max="503" width="8.875" style="2"/>
    <col min="504" max="504" width="5.875" style="2" customWidth="1"/>
    <col min="505" max="505" width="32.875" style="2" customWidth="1"/>
    <col min="506" max="506" width="5.875" style="2" customWidth="1"/>
    <col min="507" max="507" width="32.875" style="2" customWidth="1"/>
    <col min="508" max="513" width="8.875" style="2"/>
    <col min="514" max="514" width="32.875" style="2" customWidth="1"/>
    <col min="515" max="515" width="5.875" style="2" customWidth="1"/>
    <col min="516" max="516" width="32.875" style="2" customWidth="1"/>
    <col min="517" max="517" width="5.875" style="2" customWidth="1"/>
    <col min="518" max="759" width="8.875" style="2"/>
    <col min="760" max="760" width="5.875" style="2" customWidth="1"/>
    <col min="761" max="761" width="32.875" style="2" customWidth="1"/>
    <col min="762" max="762" width="5.875" style="2" customWidth="1"/>
    <col min="763" max="763" width="32.875" style="2" customWidth="1"/>
    <col min="764" max="769" width="8.875" style="2"/>
    <col min="770" max="770" width="32.875" style="2" customWidth="1"/>
    <col min="771" max="771" width="5.875" style="2" customWidth="1"/>
    <col min="772" max="772" width="32.875" style="2" customWidth="1"/>
    <col min="773" max="773" width="5.875" style="2" customWidth="1"/>
    <col min="774" max="1015" width="8.875" style="2"/>
    <col min="1016" max="1016" width="5.875" style="2" customWidth="1"/>
    <col min="1017" max="1017" width="32.875" style="2" customWidth="1"/>
    <col min="1018" max="1018" width="5.875" style="2" customWidth="1"/>
    <col min="1019" max="1019" width="32.875" style="2" customWidth="1"/>
    <col min="1020" max="1025" width="8.875" style="2"/>
    <col min="1026" max="1026" width="32.875" style="2" customWidth="1"/>
    <col min="1027" max="1027" width="5.875" style="2" customWidth="1"/>
    <col min="1028" max="1028" width="32.875" style="2" customWidth="1"/>
    <col min="1029" max="1029" width="5.875" style="2" customWidth="1"/>
    <col min="1030" max="1271" width="8.875" style="2"/>
    <col min="1272" max="1272" width="5.875" style="2" customWidth="1"/>
    <col min="1273" max="1273" width="32.875" style="2" customWidth="1"/>
    <col min="1274" max="1274" width="5.875" style="2" customWidth="1"/>
    <col min="1275" max="1275" width="32.875" style="2" customWidth="1"/>
    <col min="1276" max="1281" width="8.875" style="2"/>
    <col min="1282" max="1282" width="32.875" style="2" customWidth="1"/>
    <col min="1283" max="1283" width="5.875" style="2" customWidth="1"/>
    <col min="1284" max="1284" width="32.875" style="2" customWidth="1"/>
    <col min="1285" max="1285" width="5.875" style="2" customWidth="1"/>
    <col min="1286" max="1527" width="8.875" style="2"/>
    <col min="1528" max="1528" width="5.875" style="2" customWidth="1"/>
    <col min="1529" max="1529" width="32.875" style="2" customWidth="1"/>
    <col min="1530" max="1530" width="5.875" style="2" customWidth="1"/>
    <col min="1531" max="1531" width="32.875" style="2" customWidth="1"/>
    <col min="1532" max="1537" width="8.875" style="2"/>
    <col min="1538" max="1538" width="32.875" style="2" customWidth="1"/>
    <col min="1539" max="1539" width="5.875" style="2" customWidth="1"/>
    <col min="1540" max="1540" width="32.875" style="2" customWidth="1"/>
    <col min="1541" max="1541" width="5.875" style="2" customWidth="1"/>
    <col min="1542" max="1783" width="8.875" style="2"/>
    <col min="1784" max="1784" width="5.875" style="2" customWidth="1"/>
    <col min="1785" max="1785" width="32.875" style="2" customWidth="1"/>
    <col min="1786" max="1786" width="5.875" style="2" customWidth="1"/>
    <col min="1787" max="1787" width="32.875" style="2" customWidth="1"/>
    <col min="1788" max="1793" width="8.875" style="2"/>
    <col min="1794" max="1794" width="32.875" style="2" customWidth="1"/>
    <col min="1795" max="1795" width="5.875" style="2" customWidth="1"/>
    <col min="1796" max="1796" width="32.875" style="2" customWidth="1"/>
    <col min="1797" max="1797" width="5.875" style="2" customWidth="1"/>
    <col min="1798" max="2039" width="8.875" style="2"/>
    <col min="2040" max="2040" width="5.875" style="2" customWidth="1"/>
    <col min="2041" max="2041" width="32.875" style="2" customWidth="1"/>
    <col min="2042" max="2042" width="5.875" style="2" customWidth="1"/>
    <col min="2043" max="2043" width="32.875" style="2" customWidth="1"/>
    <col min="2044" max="2049" width="8.875" style="2"/>
    <col min="2050" max="2050" width="32.875" style="2" customWidth="1"/>
    <col min="2051" max="2051" width="5.875" style="2" customWidth="1"/>
    <col min="2052" max="2052" width="32.875" style="2" customWidth="1"/>
    <col min="2053" max="2053" width="5.875" style="2" customWidth="1"/>
    <col min="2054" max="2295" width="8.875" style="2"/>
    <col min="2296" max="2296" width="5.875" style="2" customWidth="1"/>
    <col min="2297" max="2297" width="32.875" style="2" customWidth="1"/>
    <col min="2298" max="2298" width="5.875" style="2" customWidth="1"/>
    <col min="2299" max="2299" width="32.875" style="2" customWidth="1"/>
    <col min="2300" max="2305" width="8.875" style="2"/>
    <col min="2306" max="2306" width="32.875" style="2" customWidth="1"/>
    <col min="2307" max="2307" width="5.875" style="2" customWidth="1"/>
    <col min="2308" max="2308" width="32.875" style="2" customWidth="1"/>
    <col min="2309" max="2309" width="5.875" style="2" customWidth="1"/>
    <col min="2310" max="2551" width="8.875" style="2"/>
    <col min="2552" max="2552" width="5.875" style="2" customWidth="1"/>
    <col min="2553" max="2553" width="32.875" style="2" customWidth="1"/>
    <col min="2554" max="2554" width="5.875" style="2" customWidth="1"/>
    <col min="2555" max="2555" width="32.875" style="2" customWidth="1"/>
    <col min="2556" max="2561" width="8.875" style="2"/>
    <col min="2562" max="2562" width="32.875" style="2" customWidth="1"/>
    <col min="2563" max="2563" width="5.875" style="2" customWidth="1"/>
    <col min="2564" max="2564" width="32.875" style="2" customWidth="1"/>
    <col min="2565" max="2565" width="5.875" style="2" customWidth="1"/>
    <col min="2566" max="2807" width="8.875" style="2"/>
    <col min="2808" max="2808" width="5.875" style="2" customWidth="1"/>
    <col min="2809" max="2809" width="32.875" style="2" customWidth="1"/>
    <col min="2810" max="2810" width="5.875" style="2" customWidth="1"/>
    <col min="2811" max="2811" width="32.875" style="2" customWidth="1"/>
    <col min="2812" max="2817" width="8.875" style="2"/>
    <col min="2818" max="2818" width="32.875" style="2" customWidth="1"/>
    <col min="2819" max="2819" width="5.875" style="2" customWidth="1"/>
    <col min="2820" max="2820" width="32.875" style="2" customWidth="1"/>
    <col min="2821" max="2821" width="5.875" style="2" customWidth="1"/>
    <col min="2822" max="3063" width="8.875" style="2"/>
    <col min="3064" max="3064" width="5.875" style="2" customWidth="1"/>
    <col min="3065" max="3065" width="32.875" style="2" customWidth="1"/>
    <col min="3066" max="3066" width="5.875" style="2" customWidth="1"/>
    <col min="3067" max="3067" width="32.875" style="2" customWidth="1"/>
    <col min="3068" max="3073" width="8.875" style="2"/>
    <col min="3074" max="3074" width="32.875" style="2" customWidth="1"/>
    <col min="3075" max="3075" width="5.875" style="2" customWidth="1"/>
    <col min="3076" max="3076" width="32.875" style="2" customWidth="1"/>
    <col min="3077" max="3077" width="5.875" style="2" customWidth="1"/>
    <col min="3078" max="3319" width="8.875" style="2"/>
    <col min="3320" max="3320" width="5.875" style="2" customWidth="1"/>
    <col min="3321" max="3321" width="32.875" style="2" customWidth="1"/>
    <col min="3322" max="3322" width="5.875" style="2" customWidth="1"/>
    <col min="3323" max="3323" width="32.875" style="2" customWidth="1"/>
    <col min="3324" max="3329" width="8.875" style="2"/>
    <col min="3330" max="3330" width="32.875" style="2" customWidth="1"/>
    <col min="3331" max="3331" width="5.875" style="2" customWidth="1"/>
    <col min="3332" max="3332" width="32.875" style="2" customWidth="1"/>
    <col min="3333" max="3333" width="5.875" style="2" customWidth="1"/>
    <col min="3334" max="3575" width="8.875" style="2"/>
    <col min="3576" max="3576" width="5.875" style="2" customWidth="1"/>
    <col min="3577" max="3577" width="32.875" style="2" customWidth="1"/>
    <col min="3578" max="3578" width="5.875" style="2" customWidth="1"/>
    <col min="3579" max="3579" width="32.875" style="2" customWidth="1"/>
    <col min="3580" max="3585" width="8.875" style="2"/>
    <col min="3586" max="3586" width="32.875" style="2" customWidth="1"/>
    <col min="3587" max="3587" width="5.875" style="2" customWidth="1"/>
    <col min="3588" max="3588" width="32.875" style="2" customWidth="1"/>
    <col min="3589" max="3589" width="5.875" style="2" customWidth="1"/>
    <col min="3590" max="3831" width="8.875" style="2"/>
    <col min="3832" max="3832" width="5.875" style="2" customWidth="1"/>
    <col min="3833" max="3833" width="32.875" style="2" customWidth="1"/>
    <col min="3834" max="3834" width="5.875" style="2" customWidth="1"/>
    <col min="3835" max="3835" width="32.875" style="2" customWidth="1"/>
    <col min="3836" max="3841" width="8.875" style="2"/>
    <col min="3842" max="3842" width="32.875" style="2" customWidth="1"/>
    <col min="3843" max="3843" width="5.875" style="2" customWidth="1"/>
    <col min="3844" max="3844" width="32.875" style="2" customWidth="1"/>
    <col min="3845" max="3845" width="5.875" style="2" customWidth="1"/>
    <col min="3846" max="4087" width="8.875" style="2"/>
    <col min="4088" max="4088" width="5.875" style="2" customWidth="1"/>
    <col min="4089" max="4089" width="32.875" style="2" customWidth="1"/>
    <col min="4090" max="4090" width="5.875" style="2" customWidth="1"/>
    <col min="4091" max="4091" width="32.875" style="2" customWidth="1"/>
    <col min="4092" max="4097" width="8.875" style="2"/>
    <col min="4098" max="4098" width="32.875" style="2" customWidth="1"/>
    <col min="4099" max="4099" width="5.875" style="2" customWidth="1"/>
    <col min="4100" max="4100" width="32.875" style="2" customWidth="1"/>
    <col min="4101" max="4101" width="5.875" style="2" customWidth="1"/>
    <col min="4102" max="4343" width="8.875" style="2"/>
    <col min="4344" max="4344" width="5.875" style="2" customWidth="1"/>
    <col min="4345" max="4345" width="32.875" style="2" customWidth="1"/>
    <col min="4346" max="4346" width="5.875" style="2" customWidth="1"/>
    <col min="4347" max="4347" width="32.875" style="2" customWidth="1"/>
    <col min="4348" max="4353" width="8.875" style="2"/>
    <col min="4354" max="4354" width="32.875" style="2" customWidth="1"/>
    <col min="4355" max="4355" width="5.875" style="2" customWidth="1"/>
    <col min="4356" max="4356" width="32.875" style="2" customWidth="1"/>
    <col min="4357" max="4357" width="5.875" style="2" customWidth="1"/>
    <col min="4358" max="4599" width="8.875" style="2"/>
    <col min="4600" max="4600" width="5.875" style="2" customWidth="1"/>
    <col min="4601" max="4601" width="32.875" style="2" customWidth="1"/>
    <col min="4602" max="4602" width="5.875" style="2" customWidth="1"/>
    <col min="4603" max="4603" width="32.875" style="2" customWidth="1"/>
    <col min="4604" max="4609" width="8.875" style="2"/>
    <col min="4610" max="4610" width="32.875" style="2" customWidth="1"/>
    <col min="4611" max="4611" width="5.875" style="2" customWidth="1"/>
    <col min="4612" max="4612" width="32.875" style="2" customWidth="1"/>
    <col min="4613" max="4613" width="5.875" style="2" customWidth="1"/>
    <col min="4614" max="4855" width="8.875" style="2"/>
    <col min="4856" max="4856" width="5.875" style="2" customWidth="1"/>
    <col min="4857" max="4857" width="32.875" style="2" customWidth="1"/>
    <col min="4858" max="4858" width="5.875" style="2" customWidth="1"/>
    <col min="4859" max="4859" width="32.875" style="2" customWidth="1"/>
    <col min="4860" max="4865" width="8.875" style="2"/>
    <col min="4866" max="4866" width="32.875" style="2" customWidth="1"/>
    <col min="4867" max="4867" width="5.875" style="2" customWidth="1"/>
    <col min="4868" max="4868" width="32.875" style="2" customWidth="1"/>
    <col min="4869" max="4869" width="5.875" style="2" customWidth="1"/>
    <col min="4870" max="5111" width="8.875" style="2"/>
    <col min="5112" max="5112" width="5.875" style="2" customWidth="1"/>
    <col min="5113" max="5113" width="32.875" style="2" customWidth="1"/>
    <col min="5114" max="5114" width="5.875" style="2" customWidth="1"/>
    <col min="5115" max="5115" width="32.875" style="2" customWidth="1"/>
    <col min="5116" max="5121" width="8.875" style="2"/>
    <col min="5122" max="5122" width="32.875" style="2" customWidth="1"/>
    <col min="5123" max="5123" width="5.875" style="2" customWidth="1"/>
    <col min="5124" max="5124" width="32.875" style="2" customWidth="1"/>
    <col min="5125" max="5125" width="5.875" style="2" customWidth="1"/>
    <col min="5126" max="5367" width="8.875" style="2"/>
    <col min="5368" max="5368" width="5.875" style="2" customWidth="1"/>
    <col min="5369" max="5369" width="32.875" style="2" customWidth="1"/>
    <col min="5370" max="5370" width="5.875" style="2" customWidth="1"/>
    <col min="5371" max="5371" width="32.875" style="2" customWidth="1"/>
    <col min="5372" max="5377" width="8.875" style="2"/>
    <col min="5378" max="5378" width="32.875" style="2" customWidth="1"/>
    <col min="5379" max="5379" width="5.875" style="2" customWidth="1"/>
    <col min="5380" max="5380" width="32.875" style="2" customWidth="1"/>
    <col min="5381" max="5381" width="5.875" style="2" customWidth="1"/>
    <col min="5382" max="5623" width="8.875" style="2"/>
    <col min="5624" max="5624" width="5.875" style="2" customWidth="1"/>
    <col min="5625" max="5625" width="32.875" style="2" customWidth="1"/>
    <col min="5626" max="5626" width="5.875" style="2" customWidth="1"/>
    <col min="5627" max="5627" width="32.875" style="2" customWidth="1"/>
    <col min="5628" max="5633" width="8.875" style="2"/>
    <col min="5634" max="5634" width="32.875" style="2" customWidth="1"/>
    <col min="5635" max="5635" width="5.875" style="2" customWidth="1"/>
    <col min="5636" max="5636" width="32.875" style="2" customWidth="1"/>
    <col min="5637" max="5637" width="5.875" style="2" customWidth="1"/>
    <col min="5638" max="5879" width="8.875" style="2"/>
    <col min="5880" max="5880" width="5.875" style="2" customWidth="1"/>
    <col min="5881" max="5881" width="32.875" style="2" customWidth="1"/>
    <col min="5882" max="5882" width="5.875" style="2" customWidth="1"/>
    <col min="5883" max="5883" width="32.875" style="2" customWidth="1"/>
    <col min="5884" max="5889" width="8.875" style="2"/>
    <col min="5890" max="5890" width="32.875" style="2" customWidth="1"/>
    <col min="5891" max="5891" width="5.875" style="2" customWidth="1"/>
    <col min="5892" max="5892" width="32.875" style="2" customWidth="1"/>
    <col min="5893" max="5893" width="5.875" style="2" customWidth="1"/>
    <col min="5894" max="6135" width="8.875" style="2"/>
    <col min="6136" max="6136" width="5.875" style="2" customWidth="1"/>
    <col min="6137" max="6137" width="32.875" style="2" customWidth="1"/>
    <col min="6138" max="6138" width="5.875" style="2" customWidth="1"/>
    <col min="6139" max="6139" width="32.875" style="2" customWidth="1"/>
    <col min="6140" max="6145" width="8.875" style="2"/>
    <col min="6146" max="6146" width="32.875" style="2" customWidth="1"/>
    <col min="6147" max="6147" width="5.875" style="2" customWidth="1"/>
    <col min="6148" max="6148" width="32.875" style="2" customWidth="1"/>
    <col min="6149" max="6149" width="5.875" style="2" customWidth="1"/>
    <col min="6150" max="6391" width="8.875" style="2"/>
    <col min="6392" max="6392" width="5.875" style="2" customWidth="1"/>
    <col min="6393" max="6393" width="32.875" style="2" customWidth="1"/>
    <col min="6394" max="6394" width="5.875" style="2" customWidth="1"/>
    <col min="6395" max="6395" width="32.875" style="2" customWidth="1"/>
    <col min="6396" max="6401" width="8.875" style="2"/>
    <col min="6402" max="6402" width="32.875" style="2" customWidth="1"/>
    <col min="6403" max="6403" width="5.875" style="2" customWidth="1"/>
    <col min="6404" max="6404" width="32.875" style="2" customWidth="1"/>
    <col min="6405" max="6405" width="5.875" style="2" customWidth="1"/>
    <col min="6406" max="6647" width="8.875" style="2"/>
    <col min="6648" max="6648" width="5.875" style="2" customWidth="1"/>
    <col min="6649" max="6649" width="32.875" style="2" customWidth="1"/>
    <col min="6650" max="6650" width="5.875" style="2" customWidth="1"/>
    <col min="6651" max="6651" width="32.875" style="2" customWidth="1"/>
    <col min="6652" max="6657" width="8.875" style="2"/>
    <col min="6658" max="6658" width="32.875" style="2" customWidth="1"/>
    <col min="6659" max="6659" width="5.875" style="2" customWidth="1"/>
    <col min="6660" max="6660" width="32.875" style="2" customWidth="1"/>
    <col min="6661" max="6661" width="5.875" style="2" customWidth="1"/>
    <col min="6662" max="6903" width="8.875" style="2"/>
    <col min="6904" max="6904" width="5.875" style="2" customWidth="1"/>
    <col min="6905" max="6905" width="32.875" style="2" customWidth="1"/>
    <col min="6906" max="6906" width="5.875" style="2" customWidth="1"/>
    <col min="6907" max="6907" width="32.875" style="2" customWidth="1"/>
    <col min="6908" max="6913" width="8.875" style="2"/>
    <col min="6914" max="6914" width="32.875" style="2" customWidth="1"/>
    <col min="6915" max="6915" width="5.875" style="2" customWidth="1"/>
    <col min="6916" max="6916" width="32.875" style="2" customWidth="1"/>
    <col min="6917" max="6917" width="5.875" style="2" customWidth="1"/>
    <col min="6918" max="7159" width="8.875" style="2"/>
    <col min="7160" max="7160" width="5.875" style="2" customWidth="1"/>
    <col min="7161" max="7161" width="32.875" style="2" customWidth="1"/>
    <col min="7162" max="7162" width="5.875" style="2" customWidth="1"/>
    <col min="7163" max="7163" width="32.875" style="2" customWidth="1"/>
    <col min="7164" max="7169" width="8.875" style="2"/>
    <col min="7170" max="7170" width="32.875" style="2" customWidth="1"/>
    <col min="7171" max="7171" width="5.875" style="2" customWidth="1"/>
    <col min="7172" max="7172" width="32.875" style="2" customWidth="1"/>
    <col min="7173" max="7173" width="5.875" style="2" customWidth="1"/>
    <col min="7174" max="7415" width="8.875" style="2"/>
    <col min="7416" max="7416" width="5.875" style="2" customWidth="1"/>
    <col min="7417" max="7417" width="32.875" style="2" customWidth="1"/>
    <col min="7418" max="7418" width="5.875" style="2" customWidth="1"/>
    <col min="7419" max="7419" width="32.875" style="2" customWidth="1"/>
    <col min="7420" max="7425" width="8.875" style="2"/>
    <col min="7426" max="7426" width="32.875" style="2" customWidth="1"/>
    <col min="7427" max="7427" width="5.875" style="2" customWidth="1"/>
    <col min="7428" max="7428" width="32.875" style="2" customWidth="1"/>
    <col min="7429" max="7429" width="5.875" style="2" customWidth="1"/>
    <col min="7430" max="7671" width="8.875" style="2"/>
    <col min="7672" max="7672" width="5.875" style="2" customWidth="1"/>
    <col min="7673" max="7673" width="32.875" style="2" customWidth="1"/>
    <col min="7674" max="7674" width="5.875" style="2" customWidth="1"/>
    <col min="7675" max="7675" width="32.875" style="2" customWidth="1"/>
    <col min="7676" max="7681" width="8.875" style="2"/>
    <col min="7682" max="7682" width="32.875" style="2" customWidth="1"/>
    <col min="7683" max="7683" width="5.875" style="2" customWidth="1"/>
    <col min="7684" max="7684" width="32.875" style="2" customWidth="1"/>
    <col min="7685" max="7685" width="5.875" style="2" customWidth="1"/>
    <col min="7686" max="7927" width="8.875" style="2"/>
    <col min="7928" max="7928" width="5.875" style="2" customWidth="1"/>
    <col min="7929" max="7929" width="32.875" style="2" customWidth="1"/>
    <col min="7930" max="7930" width="5.875" style="2" customWidth="1"/>
    <col min="7931" max="7931" width="32.875" style="2" customWidth="1"/>
    <col min="7932" max="7937" width="8.875" style="2"/>
    <col min="7938" max="7938" width="32.875" style="2" customWidth="1"/>
    <col min="7939" max="7939" width="5.875" style="2" customWidth="1"/>
    <col min="7940" max="7940" width="32.875" style="2" customWidth="1"/>
    <col min="7941" max="7941" width="5.875" style="2" customWidth="1"/>
    <col min="7942" max="8183" width="8.875" style="2"/>
    <col min="8184" max="8184" width="5.875" style="2" customWidth="1"/>
    <col min="8185" max="8185" width="32.875" style="2" customWidth="1"/>
    <col min="8186" max="8186" width="5.875" style="2" customWidth="1"/>
    <col min="8187" max="8187" width="32.875" style="2" customWidth="1"/>
    <col min="8188" max="8193" width="8.875" style="2"/>
    <col min="8194" max="8194" width="32.875" style="2" customWidth="1"/>
    <col min="8195" max="8195" width="5.875" style="2" customWidth="1"/>
    <col min="8196" max="8196" width="32.875" style="2" customWidth="1"/>
    <col min="8197" max="8197" width="5.875" style="2" customWidth="1"/>
    <col min="8198" max="8439" width="8.875" style="2"/>
    <col min="8440" max="8440" width="5.875" style="2" customWidth="1"/>
    <col min="8441" max="8441" width="32.875" style="2" customWidth="1"/>
    <col min="8442" max="8442" width="5.875" style="2" customWidth="1"/>
    <col min="8443" max="8443" width="32.875" style="2" customWidth="1"/>
    <col min="8444" max="8449" width="8.875" style="2"/>
    <col min="8450" max="8450" width="32.875" style="2" customWidth="1"/>
    <col min="8451" max="8451" width="5.875" style="2" customWidth="1"/>
    <col min="8452" max="8452" width="32.875" style="2" customWidth="1"/>
    <col min="8453" max="8453" width="5.875" style="2" customWidth="1"/>
    <col min="8454" max="8695" width="8.875" style="2"/>
    <col min="8696" max="8696" width="5.875" style="2" customWidth="1"/>
    <col min="8697" max="8697" width="32.875" style="2" customWidth="1"/>
    <col min="8698" max="8698" width="5.875" style="2" customWidth="1"/>
    <col min="8699" max="8699" width="32.875" style="2" customWidth="1"/>
    <col min="8700" max="8705" width="8.875" style="2"/>
    <col min="8706" max="8706" width="32.875" style="2" customWidth="1"/>
    <col min="8707" max="8707" width="5.875" style="2" customWidth="1"/>
    <col min="8708" max="8708" width="32.875" style="2" customWidth="1"/>
    <col min="8709" max="8709" width="5.875" style="2" customWidth="1"/>
    <col min="8710" max="8951" width="8.875" style="2"/>
    <col min="8952" max="8952" width="5.875" style="2" customWidth="1"/>
    <col min="8953" max="8953" width="32.875" style="2" customWidth="1"/>
    <col min="8954" max="8954" width="5.875" style="2" customWidth="1"/>
    <col min="8955" max="8955" width="32.875" style="2" customWidth="1"/>
    <col min="8956" max="8961" width="8.875" style="2"/>
    <col min="8962" max="8962" width="32.875" style="2" customWidth="1"/>
    <col min="8963" max="8963" width="5.875" style="2" customWidth="1"/>
    <col min="8964" max="8964" width="32.875" style="2" customWidth="1"/>
    <col min="8965" max="8965" width="5.875" style="2" customWidth="1"/>
    <col min="8966" max="9207" width="8.875" style="2"/>
    <col min="9208" max="9208" width="5.875" style="2" customWidth="1"/>
    <col min="9209" max="9209" width="32.875" style="2" customWidth="1"/>
    <col min="9210" max="9210" width="5.875" style="2" customWidth="1"/>
    <col min="9211" max="9211" width="32.875" style="2" customWidth="1"/>
    <col min="9212" max="9217" width="8.875" style="2"/>
    <col min="9218" max="9218" width="32.875" style="2" customWidth="1"/>
    <col min="9219" max="9219" width="5.875" style="2" customWidth="1"/>
    <col min="9220" max="9220" width="32.875" style="2" customWidth="1"/>
    <col min="9221" max="9221" width="5.875" style="2" customWidth="1"/>
    <col min="9222" max="9463" width="8.875" style="2"/>
    <col min="9464" max="9464" width="5.875" style="2" customWidth="1"/>
    <col min="9465" max="9465" width="32.875" style="2" customWidth="1"/>
    <col min="9466" max="9466" width="5.875" style="2" customWidth="1"/>
    <col min="9467" max="9467" width="32.875" style="2" customWidth="1"/>
    <col min="9468" max="9473" width="8.875" style="2"/>
    <col min="9474" max="9474" width="32.875" style="2" customWidth="1"/>
    <col min="9475" max="9475" width="5.875" style="2" customWidth="1"/>
    <col min="9476" max="9476" width="32.875" style="2" customWidth="1"/>
    <col min="9477" max="9477" width="5.875" style="2" customWidth="1"/>
    <col min="9478" max="9719" width="8.875" style="2"/>
    <col min="9720" max="9720" width="5.875" style="2" customWidth="1"/>
    <col min="9721" max="9721" width="32.875" style="2" customWidth="1"/>
    <col min="9722" max="9722" width="5.875" style="2" customWidth="1"/>
    <col min="9723" max="9723" width="32.875" style="2" customWidth="1"/>
    <col min="9724" max="9729" width="8.875" style="2"/>
    <col min="9730" max="9730" width="32.875" style="2" customWidth="1"/>
    <col min="9731" max="9731" width="5.875" style="2" customWidth="1"/>
    <col min="9732" max="9732" width="32.875" style="2" customWidth="1"/>
    <col min="9733" max="9733" width="5.875" style="2" customWidth="1"/>
    <col min="9734" max="9975" width="8.875" style="2"/>
    <col min="9976" max="9976" width="5.875" style="2" customWidth="1"/>
    <col min="9977" max="9977" width="32.875" style="2" customWidth="1"/>
    <col min="9978" max="9978" width="5.875" style="2" customWidth="1"/>
    <col min="9979" max="9979" width="32.875" style="2" customWidth="1"/>
    <col min="9980" max="9985" width="8.875" style="2"/>
    <col min="9986" max="9986" width="32.875" style="2" customWidth="1"/>
    <col min="9987" max="9987" width="5.875" style="2" customWidth="1"/>
    <col min="9988" max="9988" width="32.875" style="2" customWidth="1"/>
    <col min="9989" max="9989" width="5.875" style="2" customWidth="1"/>
    <col min="9990" max="10231" width="8.875" style="2"/>
    <col min="10232" max="10232" width="5.875" style="2" customWidth="1"/>
    <col min="10233" max="10233" width="32.875" style="2" customWidth="1"/>
    <col min="10234" max="10234" width="5.875" style="2" customWidth="1"/>
    <col min="10235" max="10235" width="32.875" style="2" customWidth="1"/>
    <col min="10236" max="10241" width="8.875" style="2"/>
    <col min="10242" max="10242" width="32.875" style="2" customWidth="1"/>
    <col min="10243" max="10243" width="5.875" style="2" customWidth="1"/>
    <col min="10244" max="10244" width="32.875" style="2" customWidth="1"/>
    <col min="10245" max="10245" width="5.875" style="2" customWidth="1"/>
    <col min="10246" max="10487" width="8.875" style="2"/>
    <col min="10488" max="10488" width="5.875" style="2" customWidth="1"/>
    <col min="10489" max="10489" width="32.875" style="2" customWidth="1"/>
    <col min="10490" max="10490" width="5.875" style="2" customWidth="1"/>
    <col min="10491" max="10491" width="32.875" style="2" customWidth="1"/>
    <col min="10492" max="10497" width="8.875" style="2"/>
    <col min="10498" max="10498" width="32.875" style="2" customWidth="1"/>
    <col min="10499" max="10499" width="5.875" style="2" customWidth="1"/>
    <col min="10500" max="10500" width="32.875" style="2" customWidth="1"/>
    <col min="10501" max="10501" width="5.875" style="2" customWidth="1"/>
    <col min="10502" max="10743" width="8.875" style="2"/>
    <col min="10744" max="10744" width="5.875" style="2" customWidth="1"/>
    <col min="10745" max="10745" width="32.875" style="2" customWidth="1"/>
    <col min="10746" max="10746" width="5.875" style="2" customWidth="1"/>
    <col min="10747" max="10747" width="32.875" style="2" customWidth="1"/>
    <col min="10748" max="10753" width="8.875" style="2"/>
    <col min="10754" max="10754" width="32.875" style="2" customWidth="1"/>
    <col min="10755" max="10755" width="5.875" style="2" customWidth="1"/>
    <col min="10756" max="10756" width="32.875" style="2" customWidth="1"/>
    <col min="10757" max="10757" width="5.875" style="2" customWidth="1"/>
    <col min="10758" max="10999" width="8.875" style="2"/>
    <col min="11000" max="11000" width="5.875" style="2" customWidth="1"/>
    <col min="11001" max="11001" width="32.875" style="2" customWidth="1"/>
    <col min="11002" max="11002" width="5.875" style="2" customWidth="1"/>
    <col min="11003" max="11003" width="32.875" style="2" customWidth="1"/>
    <col min="11004" max="11009" width="8.875" style="2"/>
    <col min="11010" max="11010" width="32.875" style="2" customWidth="1"/>
    <col min="11011" max="11011" width="5.875" style="2" customWidth="1"/>
    <col min="11012" max="11012" width="32.875" style="2" customWidth="1"/>
    <col min="11013" max="11013" width="5.875" style="2" customWidth="1"/>
    <col min="11014" max="11255" width="8.875" style="2"/>
    <col min="11256" max="11256" width="5.875" style="2" customWidth="1"/>
    <col min="11257" max="11257" width="32.875" style="2" customWidth="1"/>
    <col min="11258" max="11258" width="5.875" style="2" customWidth="1"/>
    <col min="11259" max="11259" width="32.875" style="2" customWidth="1"/>
    <col min="11260" max="11265" width="8.875" style="2"/>
    <col min="11266" max="11266" width="32.875" style="2" customWidth="1"/>
    <col min="11267" max="11267" width="5.875" style="2" customWidth="1"/>
    <col min="11268" max="11268" width="32.875" style="2" customWidth="1"/>
    <col min="11269" max="11269" width="5.875" style="2" customWidth="1"/>
    <col min="11270" max="11511" width="8.875" style="2"/>
    <col min="11512" max="11512" width="5.875" style="2" customWidth="1"/>
    <col min="11513" max="11513" width="32.875" style="2" customWidth="1"/>
    <col min="11514" max="11514" width="5.875" style="2" customWidth="1"/>
    <col min="11515" max="11515" width="32.875" style="2" customWidth="1"/>
    <col min="11516" max="11521" width="8.875" style="2"/>
    <col min="11522" max="11522" width="32.875" style="2" customWidth="1"/>
    <col min="11523" max="11523" width="5.875" style="2" customWidth="1"/>
    <col min="11524" max="11524" width="32.875" style="2" customWidth="1"/>
    <col min="11525" max="11525" width="5.875" style="2" customWidth="1"/>
    <col min="11526" max="11767" width="8.875" style="2"/>
    <col min="11768" max="11768" width="5.875" style="2" customWidth="1"/>
    <col min="11769" max="11769" width="32.875" style="2" customWidth="1"/>
    <col min="11770" max="11770" width="5.875" style="2" customWidth="1"/>
    <col min="11771" max="11771" width="32.875" style="2" customWidth="1"/>
    <col min="11772" max="11777" width="8.875" style="2"/>
    <col min="11778" max="11778" width="32.875" style="2" customWidth="1"/>
    <col min="11779" max="11779" width="5.875" style="2" customWidth="1"/>
    <col min="11780" max="11780" width="32.875" style="2" customWidth="1"/>
    <col min="11781" max="11781" width="5.875" style="2" customWidth="1"/>
    <col min="11782" max="12023" width="8.875" style="2"/>
    <col min="12024" max="12024" width="5.875" style="2" customWidth="1"/>
    <col min="12025" max="12025" width="32.875" style="2" customWidth="1"/>
    <col min="12026" max="12026" width="5.875" style="2" customWidth="1"/>
    <col min="12027" max="12027" width="32.875" style="2" customWidth="1"/>
    <col min="12028" max="12033" width="8.875" style="2"/>
    <col min="12034" max="12034" width="32.875" style="2" customWidth="1"/>
    <col min="12035" max="12035" width="5.875" style="2" customWidth="1"/>
    <col min="12036" max="12036" width="32.875" style="2" customWidth="1"/>
    <col min="12037" max="12037" width="5.875" style="2" customWidth="1"/>
    <col min="12038" max="12279" width="8.875" style="2"/>
    <col min="12280" max="12280" width="5.875" style="2" customWidth="1"/>
    <col min="12281" max="12281" width="32.875" style="2" customWidth="1"/>
    <col min="12282" max="12282" width="5.875" style="2" customWidth="1"/>
    <col min="12283" max="12283" width="32.875" style="2" customWidth="1"/>
    <col min="12284" max="12289" width="8.875" style="2"/>
    <col min="12290" max="12290" width="32.875" style="2" customWidth="1"/>
    <col min="12291" max="12291" width="5.875" style="2" customWidth="1"/>
    <col min="12292" max="12292" width="32.875" style="2" customWidth="1"/>
    <col min="12293" max="12293" width="5.875" style="2" customWidth="1"/>
    <col min="12294" max="12535" width="8.875" style="2"/>
    <col min="12536" max="12536" width="5.875" style="2" customWidth="1"/>
    <col min="12537" max="12537" width="32.875" style="2" customWidth="1"/>
    <col min="12538" max="12538" width="5.875" style="2" customWidth="1"/>
    <col min="12539" max="12539" width="32.875" style="2" customWidth="1"/>
    <col min="12540" max="12545" width="8.875" style="2"/>
    <col min="12546" max="12546" width="32.875" style="2" customWidth="1"/>
    <col min="12547" max="12547" width="5.875" style="2" customWidth="1"/>
    <col min="12548" max="12548" width="32.875" style="2" customWidth="1"/>
    <col min="12549" max="12549" width="5.875" style="2" customWidth="1"/>
    <col min="12550" max="12791" width="8.875" style="2"/>
    <col min="12792" max="12792" width="5.875" style="2" customWidth="1"/>
    <col min="12793" max="12793" width="32.875" style="2" customWidth="1"/>
    <col min="12794" max="12794" width="5.875" style="2" customWidth="1"/>
    <col min="12795" max="12795" width="32.875" style="2" customWidth="1"/>
    <col min="12796" max="12801" width="8.875" style="2"/>
    <col min="12802" max="12802" width="32.875" style="2" customWidth="1"/>
    <col min="12803" max="12803" width="5.875" style="2" customWidth="1"/>
    <col min="12804" max="12804" width="32.875" style="2" customWidth="1"/>
    <col min="12805" max="12805" width="5.875" style="2" customWidth="1"/>
    <col min="12806" max="13047" width="8.875" style="2"/>
    <col min="13048" max="13048" width="5.875" style="2" customWidth="1"/>
    <col min="13049" max="13049" width="32.875" style="2" customWidth="1"/>
    <col min="13050" max="13050" width="5.875" style="2" customWidth="1"/>
    <col min="13051" max="13051" width="32.875" style="2" customWidth="1"/>
    <col min="13052" max="13057" width="8.875" style="2"/>
    <col min="13058" max="13058" width="32.875" style="2" customWidth="1"/>
    <col min="13059" max="13059" width="5.875" style="2" customWidth="1"/>
    <col min="13060" max="13060" width="32.875" style="2" customWidth="1"/>
    <col min="13061" max="13061" width="5.875" style="2" customWidth="1"/>
    <col min="13062" max="13303" width="8.875" style="2"/>
    <col min="13304" max="13304" width="5.875" style="2" customWidth="1"/>
    <col min="13305" max="13305" width="32.875" style="2" customWidth="1"/>
    <col min="13306" max="13306" width="5.875" style="2" customWidth="1"/>
    <col min="13307" max="13307" width="32.875" style="2" customWidth="1"/>
    <col min="13308" max="13313" width="8.875" style="2"/>
    <col min="13314" max="13314" width="32.875" style="2" customWidth="1"/>
    <col min="13315" max="13315" width="5.875" style="2" customWidth="1"/>
    <col min="13316" max="13316" width="32.875" style="2" customWidth="1"/>
    <col min="13317" max="13317" width="5.875" style="2" customWidth="1"/>
    <col min="13318" max="13559" width="8.875" style="2"/>
    <col min="13560" max="13560" width="5.875" style="2" customWidth="1"/>
    <col min="13561" max="13561" width="32.875" style="2" customWidth="1"/>
    <col min="13562" max="13562" width="5.875" style="2" customWidth="1"/>
    <col min="13563" max="13563" width="32.875" style="2" customWidth="1"/>
    <col min="13564" max="13569" width="8.875" style="2"/>
    <col min="13570" max="13570" width="32.875" style="2" customWidth="1"/>
    <col min="13571" max="13571" width="5.875" style="2" customWidth="1"/>
    <col min="13572" max="13572" width="32.875" style="2" customWidth="1"/>
    <col min="13573" max="13573" width="5.875" style="2" customWidth="1"/>
    <col min="13574" max="13815" width="8.875" style="2"/>
    <col min="13816" max="13816" width="5.875" style="2" customWidth="1"/>
    <col min="13817" max="13817" width="32.875" style="2" customWidth="1"/>
    <col min="13818" max="13818" width="5.875" style="2" customWidth="1"/>
    <col min="13819" max="13819" width="32.875" style="2" customWidth="1"/>
    <col min="13820" max="13825" width="8.875" style="2"/>
    <col min="13826" max="13826" width="32.875" style="2" customWidth="1"/>
    <col min="13827" max="13827" width="5.875" style="2" customWidth="1"/>
    <col min="13828" max="13828" width="32.875" style="2" customWidth="1"/>
    <col min="13829" max="13829" width="5.875" style="2" customWidth="1"/>
    <col min="13830" max="14071" width="8.875" style="2"/>
    <col min="14072" max="14072" width="5.875" style="2" customWidth="1"/>
    <col min="14073" max="14073" width="32.875" style="2" customWidth="1"/>
    <col min="14074" max="14074" width="5.875" style="2" customWidth="1"/>
    <col min="14075" max="14075" width="32.875" style="2" customWidth="1"/>
    <col min="14076" max="14081" width="8.875" style="2"/>
    <col min="14082" max="14082" width="32.875" style="2" customWidth="1"/>
    <col min="14083" max="14083" width="5.875" style="2" customWidth="1"/>
    <col min="14084" max="14084" width="32.875" style="2" customWidth="1"/>
    <col min="14085" max="14085" width="5.875" style="2" customWidth="1"/>
    <col min="14086" max="14327" width="8.875" style="2"/>
    <col min="14328" max="14328" width="5.875" style="2" customWidth="1"/>
    <col min="14329" max="14329" width="32.875" style="2" customWidth="1"/>
    <col min="14330" max="14330" width="5.875" style="2" customWidth="1"/>
    <col min="14331" max="14331" width="32.875" style="2" customWidth="1"/>
    <col min="14332" max="14337" width="8.875" style="2"/>
    <col min="14338" max="14338" width="32.875" style="2" customWidth="1"/>
    <col min="14339" max="14339" width="5.875" style="2" customWidth="1"/>
    <col min="14340" max="14340" width="32.875" style="2" customWidth="1"/>
    <col min="14341" max="14341" width="5.875" style="2" customWidth="1"/>
    <col min="14342" max="14583" width="8.875" style="2"/>
    <col min="14584" max="14584" width="5.875" style="2" customWidth="1"/>
    <col min="14585" max="14585" width="32.875" style="2" customWidth="1"/>
    <col min="14586" max="14586" width="5.875" style="2" customWidth="1"/>
    <col min="14587" max="14587" width="32.875" style="2" customWidth="1"/>
    <col min="14588" max="14593" width="8.875" style="2"/>
    <col min="14594" max="14594" width="32.875" style="2" customWidth="1"/>
    <col min="14595" max="14595" width="5.875" style="2" customWidth="1"/>
    <col min="14596" max="14596" width="32.875" style="2" customWidth="1"/>
    <col min="14597" max="14597" width="5.875" style="2" customWidth="1"/>
    <col min="14598" max="14839" width="8.875" style="2"/>
    <col min="14840" max="14840" width="5.875" style="2" customWidth="1"/>
    <col min="14841" max="14841" width="32.875" style="2" customWidth="1"/>
    <col min="14842" max="14842" width="5.875" style="2" customWidth="1"/>
    <col min="14843" max="14843" width="32.875" style="2" customWidth="1"/>
    <col min="14844" max="14849" width="8.875" style="2"/>
    <col min="14850" max="14850" width="32.875" style="2" customWidth="1"/>
    <col min="14851" max="14851" width="5.875" style="2" customWidth="1"/>
    <col min="14852" max="14852" width="32.875" style="2" customWidth="1"/>
    <col min="14853" max="14853" width="5.875" style="2" customWidth="1"/>
    <col min="14854" max="15095" width="8.875" style="2"/>
    <col min="15096" max="15096" width="5.875" style="2" customWidth="1"/>
    <col min="15097" max="15097" width="32.875" style="2" customWidth="1"/>
    <col min="15098" max="15098" width="5.875" style="2" customWidth="1"/>
    <col min="15099" max="15099" width="32.875" style="2" customWidth="1"/>
    <col min="15100" max="15105" width="8.875" style="2"/>
    <col min="15106" max="15106" width="32.875" style="2" customWidth="1"/>
    <col min="15107" max="15107" width="5.875" style="2" customWidth="1"/>
    <col min="15108" max="15108" width="32.875" style="2" customWidth="1"/>
    <col min="15109" max="15109" width="5.875" style="2" customWidth="1"/>
    <col min="15110" max="15351" width="8.875" style="2"/>
    <col min="15352" max="15352" width="5.875" style="2" customWidth="1"/>
    <col min="15353" max="15353" width="32.875" style="2" customWidth="1"/>
    <col min="15354" max="15354" width="5.875" style="2" customWidth="1"/>
    <col min="15355" max="15355" width="32.875" style="2" customWidth="1"/>
    <col min="15356" max="15361" width="8.875" style="2"/>
    <col min="15362" max="15362" width="32.875" style="2" customWidth="1"/>
    <col min="15363" max="15363" width="5.875" style="2" customWidth="1"/>
    <col min="15364" max="15364" width="32.875" style="2" customWidth="1"/>
    <col min="15365" max="15365" width="5.875" style="2" customWidth="1"/>
    <col min="15366" max="15607" width="8.875" style="2"/>
    <col min="15608" max="15608" width="5.875" style="2" customWidth="1"/>
    <col min="15609" max="15609" width="32.875" style="2" customWidth="1"/>
    <col min="15610" max="15610" width="5.875" style="2" customWidth="1"/>
    <col min="15611" max="15611" width="32.875" style="2" customWidth="1"/>
    <col min="15612" max="15617" width="8.875" style="2"/>
    <col min="15618" max="15618" width="32.875" style="2" customWidth="1"/>
    <col min="15619" max="15619" width="5.875" style="2" customWidth="1"/>
    <col min="15620" max="15620" width="32.875" style="2" customWidth="1"/>
    <col min="15621" max="15621" width="5.875" style="2" customWidth="1"/>
    <col min="15622" max="15863" width="8.875" style="2"/>
    <col min="15864" max="15864" width="5.875" style="2" customWidth="1"/>
    <col min="15865" max="15865" width="32.875" style="2" customWidth="1"/>
    <col min="15866" max="15866" width="5.875" style="2" customWidth="1"/>
    <col min="15867" max="15867" width="32.875" style="2" customWidth="1"/>
    <col min="15868" max="15873" width="8.875" style="2"/>
    <col min="15874" max="15874" width="32.875" style="2" customWidth="1"/>
    <col min="15875" max="15875" width="5.875" style="2" customWidth="1"/>
    <col min="15876" max="15876" width="32.875" style="2" customWidth="1"/>
    <col min="15877" max="15877" width="5.875" style="2" customWidth="1"/>
    <col min="15878" max="16119" width="8.875" style="2"/>
    <col min="16120" max="16120" width="5.875" style="2" customWidth="1"/>
    <col min="16121" max="16121" width="32.875" style="2" customWidth="1"/>
    <col min="16122" max="16122" width="5.875" style="2" customWidth="1"/>
    <col min="16123" max="16123" width="32.875" style="2" customWidth="1"/>
    <col min="16124" max="16129" width="8.875" style="2"/>
    <col min="16130" max="16130" width="32.875" style="2" customWidth="1"/>
    <col min="16131" max="16131" width="5.875" style="2" customWidth="1"/>
    <col min="16132" max="16132" width="32.875" style="2" customWidth="1"/>
    <col min="16133" max="16133" width="5.875" style="2" customWidth="1"/>
    <col min="16134" max="16384" width="8.875" style="2"/>
  </cols>
  <sheetData>
    <row r="1" spans="1:13" ht="18" customHeight="1" x14ac:dyDescent="0.2">
      <c r="I1" s="5" t="s">
        <v>77</v>
      </c>
    </row>
    <row r="2" spans="1:13" ht="21.75" customHeight="1" x14ac:dyDescent="0.2"/>
    <row r="3" spans="1:13" ht="23.25" customHeight="1" x14ac:dyDescent="0.25">
      <c r="A3" s="225" t="s">
        <v>40</v>
      </c>
      <c r="B3" s="225"/>
      <c r="C3" s="225"/>
      <c r="D3" s="225"/>
      <c r="E3" s="225"/>
      <c r="F3" s="225"/>
      <c r="G3" s="225"/>
      <c r="L3" s="2"/>
      <c r="M3" s="2"/>
    </row>
    <row r="4" spans="1:13" ht="23.25" customHeight="1" x14ac:dyDescent="0.2">
      <c r="A4" s="226" t="s">
        <v>48</v>
      </c>
      <c r="B4" s="226"/>
      <c r="C4" s="226"/>
      <c r="D4" s="226"/>
      <c r="E4" s="226"/>
      <c r="F4" s="226"/>
      <c r="G4" s="226"/>
      <c r="L4" s="2"/>
      <c r="M4" s="2"/>
    </row>
    <row r="5" spans="1:13" ht="18" customHeight="1" x14ac:dyDescent="0.2">
      <c r="A5" s="223" t="s">
        <v>84</v>
      </c>
      <c r="B5" s="232" t="s">
        <v>101</v>
      </c>
      <c r="C5" s="101" t="s">
        <v>623</v>
      </c>
      <c r="D5" s="101" t="s">
        <v>604</v>
      </c>
      <c r="E5" s="101" t="s">
        <v>623</v>
      </c>
      <c r="F5" s="230" t="s">
        <v>105</v>
      </c>
      <c r="G5" s="231" t="s">
        <v>83</v>
      </c>
      <c r="L5" s="2"/>
      <c r="M5" s="2"/>
    </row>
    <row r="6" spans="1:13" ht="18" customHeight="1" x14ac:dyDescent="0.2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2"/>
      <c r="M6" s="2"/>
    </row>
    <row r="7" spans="1:13" ht="18" customHeight="1" x14ac:dyDescent="0.2">
      <c r="A7" s="223"/>
      <c r="B7" s="232"/>
      <c r="C7" s="227" t="s">
        <v>79</v>
      </c>
      <c r="D7" s="228"/>
      <c r="E7" s="229"/>
      <c r="F7" s="230"/>
      <c r="G7" s="231"/>
      <c r="L7" s="2"/>
      <c r="M7" s="2"/>
    </row>
    <row r="8" spans="1:13" ht="20.100000000000001" customHeight="1" x14ac:dyDescent="0.2">
      <c r="A8" s="152">
        <v>1</v>
      </c>
      <c r="B8" s="102" t="s">
        <v>106</v>
      </c>
      <c r="C8" s="126">
        <v>2187.5772139999999</v>
      </c>
      <c r="D8" s="126">
        <v>1021.6688339999999</v>
      </c>
      <c r="E8" s="126">
        <v>1641.4715409999999</v>
      </c>
      <c r="F8" s="104" t="s">
        <v>109</v>
      </c>
      <c r="G8" s="119">
        <v>1</v>
      </c>
      <c r="L8" s="2"/>
      <c r="M8" s="2"/>
    </row>
    <row r="9" spans="1:13" ht="20.100000000000001" customHeight="1" x14ac:dyDescent="0.2">
      <c r="A9" s="153">
        <v>2</v>
      </c>
      <c r="B9" s="105" t="s">
        <v>107</v>
      </c>
      <c r="C9" s="129">
        <v>11552.654465</v>
      </c>
      <c r="D9" s="129">
        <v>9760.3366569999998</v>
      </c>
      <c r="E9" s="129">
        <v>12236.082741</v>
      </c>
      <c r="F9" s="107" t="s">
        <v>111</v>
      </c>
      <c r="G9" s="121">
        <v>2</v>
      </c>
      <c r="L9" s="2"/>
      <c r="M9" s="2"/>
    </row>
    <row r="10" spans="1:13" ht="20.100000000000001" customHeight="1" thickBot="1" x14ac:dyDescent="0.25">
      <c r="A10" s="154">
        <v>3</v>
      </c>
      <c r="B10" s="109" t="s">
        <v>108</v>
      </c>
      <c r="C10" s="149">
        <v>29578.467553999999</v>
      </c>
      <c r="D10" s="149">
        <v>29588.594894000002</v>
      </c>
      <c r="E10" s="149">
        <v>35518.800055</v>
      </c>
      <c r="F10" s="111" t="s">
        <v>110</v>
      </c>
      <c r="G10" s="150">
        <v>3</v>
      </c>
      <c r="L10" s="2"/>
      <c r="M10" s="2"/>
    </row>
    <row r="11" spans="1:13" ht="19.5" customHeight="1" thickBot="1" x14ac:dyDescent="0.25">
      <c r="A11" s="155"/>
      <c r="B11" s="113" t="s">
        <v>78</v>
      </c>
      <c r="C11" s="132">
        <f>SUM(C8:C10)</f>
        <v>43318.699232999999</v>
      </c>
      <c r="D11" s="132">
        <f>SUM(D8:D10)</f>
        <v>40370.600384999998</v>
      </c>
      <c r="E11" s="132">
        <f>SUM(E8:E10)</f>
        <v>49396.354336999997</v>
      </c>
      <c r="F11" s="115" t="s">
        <v>1</v>
      </c>
      <c r="G11" s="151"/>
      <c r="L11" s="2"/>
      <c r="M11" s="2"/>
    </row>
    <row r="12" spans="1:13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5"/>
  <sheetViews>
    <sheetView showGridLines="0" rightToLeft="1" workbookViewId="0"/>
  </sheetViews>
  <sheetFormatPr defaultColWidth="8.875" defaultRowHeight="18" customHeight="1" x14ac:dyDescent="0.55000000000000004"/>
  <cols>
    <col min="1" max="1" width="6.875" style="67" customWidth="1"/>
    <col min="2" max="2" width="29.125" style="67" customWidth="1"/>
    <col min="3" max="5" width="12.875" style="67" customWidth="1"/>
    <col min="6" max="6" width="29.125" style="67" bestFit="1" customWidth="1"/>
    <col min="7" max="7" width="6.87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8" ht="18" customHeight="1" x14ac:dyDescent="0.55000000000000004">
      <c r="I1" s="68" t="s">
        <v>77</v>
      </c>
    </row>
    <row r="2" spans="1:18" ht="24" customHeight="1" x14ac:dyDescent="0.55000000000000004">
      <c r="C2" s="82"/>
      <c r="D2" s="82"/>
      <c r="E2" s="82"/>
    </row>
    <row r="3" spans="1:18" ht="23.25" customHeight="1" x14ac:dyDescent="0.55000000000000004">
      <c r="A3" s="225" t="s">
        <v>124</v>
      </c>
      <c r="B3" s="225"/>
      <c r="C3" s="225"/>
      <c r="D3" s="225"/>
      <c r="E3" s="225"/>
      <c r="F3" s="225"/>
      <c r="G3" s="225"/>
      <c r="L3" s="67"/>
      <c r="M3" s="67"/>
    </row>
    <row r="4" spans="1:18" ht="23.25" customHeight="1" x14ac:dyDescent="0.55000000000000004">
      <c r="A4" s="226" t="s">
        <v>123</v>
      </c>
      <c r="B4" s="226"/>
      <c r="C4" s="226"/>
      <c r="D4" s="226"/>
      <c r="E4" s="226"/>
      <c r="F4" s="226"/>
      <c r="G4" s="226"/>
      <c r="L4" s="67"/>
      <c r="M4" s="67"/>
    </row>
    <row r="5" spans="1:18" ht="18" customHeight="1" x14ac:dyDescent="0.55000000000000004">
      <c r="A5" s="223" t="s">
        <v>127</v>
      </c>
      <c r="B5" s="235" t="s">
        <v>128</v>
      </c>
      <c r="C5" s="101" t="s">
        <v>623</v>
      </c>
      <c r="D5" s="101" t="s">
        <v>604</v>
      </c>
      <c r="E5" s="101" t="s">
        <v>623</v>
      </c>
      <c r="F5" s="233" t="s">
        <v>126</v>
      </c>
      <c r="G5" s="231" t="s">
        <v>125</v>
      </c>
      <c r="L5" s="67"/>
      <c r="M5" s="67"/>
    </row>
    <row r="6" spans="1:18" ht="18" customHeight="1" x14ac:dyDescent="0.55000000000000004">
      <c r="A6" s="223"/>
      <c r="B6" s="235"/>
      <c r="C6" s="74">
        <v>2020</v>
      </c>
      <c r="D6" s="74">
        <v>2021</v>
      </c>
      <c r="E6" s="74">
        <v>2021</v>
      </c>
      <c r="F6" s="233"/>
      <c r="G6" s="231"/>
      <c r="L6" s="67"/>
      <c r="M6" s="67"/>
    </row>
    <row r="7" spans="1:18" ht="18" customHeight="1" x14ac:dyDescent="0.55000000000000004">
      <c r="A7" s="223"/>
      <c r="B7" s="235"/>
      <c r="C7" s="227" t="s">
        <v>79</v>
      </c>
      <c r="D7" s="228"/>
      <c r="E7" s="229"/>
      <c r="F7" s="233"/>
      <c r="G7" s="231"/>
      <c r="L7" s="67"/>
      <c r="M7" s="67"/>
    </row>
    <row r="8" spans="1:18" ht="20.100000000000001" customHeight="1" x14ac:dyDescent="0.55000000000000004">
      <c r="A8" s="159" t="s">
        <v>139</v>
      </c>
      <c r="B8" s="136" t="s">
        <v>0</v>
      </c>
      <c r="C8" s="137">
        <f>SUBTOTAL(9,C9:C20)</f>
        <v>27189.224095999994</v>
      </c>
      <c r="D8" s="137">
        <f>SUBTOTAL(9,D9:D20)</f>
        <v>22502.862613000001</v>
      </c>
      <c r="E8" s="137">
        <f>SUBTOTAL(9,E9:E20)</f>
        <v>28964.059860999998</v>
      </c>
      <c r="F8" s="138" t="s">
        <v>1</v>
      </c>
      <c r="G8" s="160" t="s">
        <v>129</v>
      </c>
      <c r="L8" s="67"/>
      <c r="M8" s="67"/>
    </row>
    <row r="9" spans="1:18" ht="20.100000000000001" customHeight="1" x14ac:dyDescent="0.55000000000000004">
      <c r="A9" s="161"/>
      <c r="B9" s="125" t="s">
        <v>142</v>
      </c>
      <c r="C9" s="126">
        <v>13978.182036999999</v>
      </c>
      <c r="D9" s="126">
        <v>11026.669421999999</v>
      </c>
      <c r="E9" s="126">
        <v>12575.493738999994</v>
      </c>
      <c r="F9" s="127" t="s">
        <v>424</v>
      </c>
      <c r="G9" s="162"/>
      <c r="I9" s="141"/>
      <c r="J9" s="142"/>
      <c r="K9" s="142"/>
      <c r="L9" s="67"/>
      <c r="M9" s="67"/>
    </row>
    <row r="10" spans="1:18" ht="20.100000000000001" customHeight="1" x14ac:dyDescent="0.55000000000000004">
      <c r="A10" s="163"/>
      <c r="B10" s="128" t="s">
        <v>143</v>
      </c>
      <c r="C10" s="129">
        <v>8432.0847880000001</v>
      </c>
      <c r="D10" s="129">
        <v>7220.8505880000002</v>
      </c>
      <c r="E10" s="129">
        <v>10040.107314999999</v>
      </c>
      <c r="F10" s="130" t="s">
        <v>169</v>
      </c>
      <c r="G10" s="164"/>
      <c r="I10" s="141"/>
      <c r="J10" s="142"/>
      <c r="K10" s="142"/>
      <c r="L10" s="67"/>
      <c r="M10" s="67"/>
    </row>
    <row r="11" spans="1:18" ht="20.100000000000001" customHeight="1" x14ac:dyDescent="0.55000000000000004">
      <c r="A11" s="161"/>
      <c r="B11" s="125" t="s">
        <v>147</v>
      </c>
      <c r="C11" s="126">
        <v>185.37662700000001</v>
      </c>
      <c r="D11" s="126">
        <v>749.24625100000003</v>
      </c>
      <c r="E11" s="126">
        <v>2211.450386</v>
      </c>
      <c r="F11" s="127" t="s">
        <v>598</v>
      </c>
      <c r="G11" s="162"/>
      <c r="I11" s="141"/>
      <c r="J11" s="142"/>
      <c r="K11" s="142"/>
      <c r="L11" s="67"/>
      <c r="M11" s="67"/>
    </row>
    <row r="12" spans="1:18" ht="20.100000000000001" customHeight="1" x14ac:dyDescent="0.55000000000000004">
      <c r="A12" s="163"/>
      <c r="B12" s="128" t="s">
        <v>144</v>
      </c>
      <c r="C12" s="129">
        <v>2018.856912</v>
      </c>
      <c r="D12" s="129">
        <v>1370.519358</v>
      </c>
      <c r="E12" s="129">
        <v>1471.7734049999999</v>
      </c>
      <c r="F12" s="130" t="s">
        <v>425</v>
      </c>
      <c r="G12" s="164"/>
      <c r="I12" s="141"/>
      <c r="J12" s="142"/>
      <c r="K12" s="142"/>
      <c r="L12" s="67"/>
      <c r="M12" s="67"/>
      <c r="N12" s="165"/>
      <c r="O12" s="165"/>
      <c r="P12" s="166"/>
      <c r="Q12" s="166"/>
      <c r="R12" s="166"/>
    </row>
    <row r="13" spans="1:18" ht="20.100000000000001" customHeight="1" x14ac:dyDescent="0.55000000000000004">
      <c r="A13" s="161"/>
      <c r="B13" s="125" t="s">
        <v>547</v>
      </c>
      <c r="C13" s="126">
        <v>509.18983900000001</v>
      </c>
      <c r="D13" s="126">
        <v>343.34328699999998</v>
      </c>
      <c r="E13" s="126">
        <v>595.90413699999999</v>
      </c>
      <c r="F13" s="127" t="s">
        <v>548</v>
      </c>
      <c r="G13" s="162"/>
      <c r="I13" s="141"/>
      <c r="J13" s="142"/>
      <c r="K13" s="142"/>
      <c r="L13" s="67"/>
      <c r="M13" s="67"/>
      <c r="N13" s="165"/>
      <c r="O13" s="165"/>
      <c r="P13" s="166"/>
      <c r="Q13" s="166"/>
      <c r="R13" s="166"/>
    </row>
    <row r="14" spans="1:18" ht="20.100000000000001" customHeight="1" x14ac:dyDescent="0.55000000000000004">
      <c r="A14" s="163"/>
      <c r="B14" s="128" t="s">
        <v>545</v>
      </c>
      <c r="C14" s="129">
        <v>228.82709</v>
      </c>
      <c r="D14" s="129">
        <v>469.18883899999997</v>
      </c>
      <c r="E14" s="129">
        <v>547.48025099999995</v>
      </c>
      <c r="F14" s="130" t="s">
        <v>546</v>
      </c>
      <c r="G14" s="164"/>
      <c r="I14" s="141"/>
      <c r="J14" s="142"/>
      <c r="K14" s="142"/>
      <c r="L14" s="67"/>
      <c r="M14" s="67"/>
      <c r="N14" s="165"/>
      <c r="O14" s="165"/>
      <c r="P14" s="166"/>
      <c r="Q14" s="166"/>
      <c r="R14" s="166"/>
    </row>
    <row r="15" spans="1:18" ht="20.100000000000001" customHeight="1" x14ac:dyDescent="0.55000000000000004">
      <c r="A15" s="161"/>
      <c r="B15" s="125" t="s">
        <v>149</v>
      </c>
      <c r="C15" s="126">
        <v>370.87753700000002</v>
      </c>
      <c r="D15" s="126">
        <v>461.342287</v>
      </c>
      <c r="E15" s="126">
        <v>500.56837100000001</v>
      </c>
      <c r="F15" s="127" t="s">
        <v>280</v>
      </c>
      <c r="G15" s="162"/>
      <c r="I15" s="141"/>
      <c r="J15" s="142"/>
      <c r="K15" s="142"/>
      <c r="L15" s="67"/>
      <c r="M15" s="67"/>
      <c r="N15" s="165"/>
      <c r="O15" s="165"/>
      <c r="P15" s="166"/>
      <c r="Q15" s="166"/>
      <c r="R15" s="166"/>
    </row>
    <row r="16" spans="1:18" ht="20.100000000000001" customHeight="1" x14ac:dyDescent="0.55000000000000004">
      <c r="A16" s="163"/>
      <c r="B16" s="128" t="s">
        <v>297</v>
      </c>
      <c r="C16" s="129">
        <v>229.342184</v>
      </c>
      <c r="D16" s="129">
        <v>200.95415600000001</v>
      </c>
      <c r="E16" s="129">
        <v>242.95327</v>
      </c>
      <c r="F16" s="130" t="s">
        <v>298</v>
      </c>
      <c r="G16" s="164"/>
      <c r="I16" s="141"/>
      <c r="J16" s="142"/>
      <c r="K16" s="142"/>
      <c r="L16" s="167"/>
      <c r="M16" s="167"/>
      <c r="N16" s="165"/>
      <c r="O16" s="165"/>
      <c r="P16" s="166"/>
      <c r="Q16" s="166"/>
      <c r="R16" s="166"/>
    </row>
    <row r="17" spans="1:18" ht="20.100000000000001" customHeight="1" x14ac:dyDescent="0.55000000000000004">
      <c r="A17" s="161"/>
      <c r="B17" s="125" t="s">
        <v>146</v>
      </c>
      <c r="C17" s="126">
        <v>281.02939900000001</v>
      </c>
      <c r="D17" s="126">
        <v>126.99707600000001</v>
      </c>
      <c r="E17" s="126">
        <v>205.28632099999999</v>
      </c>
      <c r="F17" s="127" t="s">
        <v>516</v>
      </c>
      <c r="G17" s="162"/>
      <c r="I17" s="141"/>
      <c r="J17" s="142"/>
      <c r="K17" s="142"/>
      <c r="L17" s="67"/>
      <c r="M17" s="67"/>
      <c r="N17" s="165"/>
      <c r="O17" s="165"/>
      <c r="P17" s="166"/>
      <c r="Q17" s="166"/>
      <c r="R17" s="166"/>
    </row>
    <row r="18" spans="1:18" ht="20.100000000000001" customHeight="1" x14ac:dyDescent="0.55000000000000004">
      <c r="A18" s="163"/>
      <c r="B18" s="128" t="s">
        <v>150</v>
      </c>
      <c r="C18" s="129">
        <v>50.291327000000003</v>
      </c>
      <c r="D18" s="129">
        <v>72.106245999999999</v>
      </c>
      <c r="E18" s="129">
        <v>199.81783200000001</v>
      </c>
      <c r="F18" s="130" t="s">
        <v>282</v>
      </c>
      <c r="G18" s="164"/>
      <c r="I18" s="141"/>
      <c r="J18" s="142"/>
      <c r="K18" s="142"/>
      <c r="L18" s="67"/>
      <c r="M18" s="67"/>
      <c r="N18" s="165"/>
      <c r="O18" s="165"/>
      <c r="P18" s="166"/>
      <c r="Q18" s="166"/>
      <c r="R18" s="166"/>
    </row>
    <row r="19" spans="1:18" ht="20.100000000000001" customHeight="1" x14ac:dyDescent="0.55000000000000004">
      <c r="A19" s="161"/>
      <c r="B19" s="125" t="s">
        <v>145</v>
      </c>
      <c r="C19" s="126">
        <v>771.78547200000003</v>
      </c>
      <c r="D19" s="126">
        <v>250.22099900000001</v>
      </c>
      <c r="E19" s="126">
        <v>194.26044400000001</v>
      </c>
      <c r="F19" s="127" t="s">
        <v>279</v>
      </c>
      <c r="G19" s="162"/>
      <c r="I19" s="141"/>
      <c r="J19" s="142"/>
      <c r="K19" s="142"/>
      <c r="L19" s="67"/>
      <c r="M19" s="67"/>
      <c r="N19" s="165"/>
      <c r="O19" s="165"/>
      <c r="P19" s="166"/>
      <c r="Q19" s="166"/>
      <c r="R19" s="166"/>
    </row>
    <row r="20" spans="1:18" ht="20.100000000000001" customHeight="1" x14ac:dyDescent="0.55000000000000004">
      <c r="A20" s="163"/>
      <c r="B20" s="128" t="s">
        <v>148</v>
      </c>
      <c r="C20" s="129">
        <v>133.38088400000001</v>
      </c>
      <c r="D20" s="129">
        <v>211.424104</v>
      </c>
      <c r="E20" s="129">
        <v>178.96439000000001</v>
      </c>
      <c r="F20" s="130" t="s">
        <v>281</v>
      </c>
      <c r="G20" s="164"/>
      <c r="I20" s="141"/>
      <c r="J20" s="142"/>
      <c r="K20" s="142"/>
      <c r="L20" s="67"/>
      <c r="M20" s="67"/>
      <c r="N20" s="165"/>
      <c r="O20" s="165"/>
      <c r="P20" s="166"/>
      <c r="Q20" s="166"/>
      <c r="R20" s="166"/>
    </row>
    <row r="21" spans="1:18" ht="20.100000000000001" customHeight="1" x14ac:dyDescent="0.55000000000000004">
      <c r="A21" s="159" t="s">
        <v>140</v>
      </c>
      <c r="B21" s="136" t="s">
        <v>0</v>
      </c>
      <c r="C21" s="137">
        <f>SUBTOTAL(9,C22:C31)</f>
        <v>6799.3890930000007</v>
      </c>
      <c r="D21" s="137">
        <f>SUBTOTAL(9,D22:D31)</f>
        <v>6416.0400769999997</v>
      </c>
      <c r="E21" s="137">
        <f>SUBTOTAL(9,E22:E31)</f>
        <v>7465.5417930000003</v>
      </c>
      <c r="F21" s="138" t="s">
        <v>1</v>
      </c>
      <c r="G21" s="160" t="s">
        <v>130</v>
      </c>
      <c r="L21" s="67"/>
      <c r="M21" s="67"/>
      <c r="N21" s="165"/>
      <c r="O21" s="165"/>
      <c r="P21" s="166"/>
      <c r="Q21" s="165"/>
      <c r="R21" s="165"/>
    </row>
    <row r="22" spans="1:18" ht="20.100000000000001" customHeight="1" x14ac:dyDescent="0.55000000000000004">
      <c r="A22" s="161"/>
      <c r="B22" s="125" t="s">
        <v>151</v>
      </c>
      <c r="C22" s="126">
        <v>3454.548151</v>
      </c>
      <c r="D22" s="126">
        <v>2841.707328</v>
      </c>
      <c r="E22" s="126">
        <v>3673.2331300000001</v>
      </c>
      <c r="F22" s="127" t="s">
        <v>517</v>
      </c>
      <c r="G22" s="162"/>
      <c r="I22" s="141"/>
      <c r="L22" s="67"/>
      <c r="M22" s="67"/>
      <c r="N22" s="165"/>
      <c r="O22" s="165"/>
      <c r="P22" s="165"/>
      <c r="Q22" s="165"/>
      <c r="R22" s="165"/>
    </row>
    <row r="23" spans="1:18" ht="20.100000000000001" customHeight="1" x14ac:dyDescent="0.55000000000000004">
      <c r="A23" s="163"/>
      <c r="B23" s="128" t="s">
        <v>152</v>
      </c>
      <c r="C23" s="129">
        <v>2000.743281</v>
      </c>
      <c r="D23" s="129">
        <v>2421.9753569999998</v>
      </c>
      <c r="E23" s="129">
        <v>2334.0997349999998</v>
      </c>
      <c r="F23" s="130" t="s">
        <v>512</v>
      </c>
      <c r="G23" s="164"/>
      <c r="I23" s="141"/>
      <c r="L23" s="67"/>
      <c r="M23" s="67"/>
      <c r="N23" s="97"/>
      <c r="O23" s="97"/>
      <c r="P23" s="97"/>
      <c r="Q23" s="97"/>
      <c r="R23" s="97"/>
    </row>
    <row r="24" spans="1:18" ht="20.100000000000001" customHeight="1" x14ac:dyDescent="0.55000000000000004">
      <c r="A24" s="161"/>
      <c r="B24" s="125" t="s">
        <v>153</v>
      </c>
      <c r="C24" s="126">
        <v>623.15322000000003</v>
      </c>
      <c r="D24" s="126">
        <v>496.80368399999998</v>
      </c>
      <c r="E24" s="126">
        <v>627.88383099999999</v>
      </c>
      <c r="F24" s="127" t="s">
        <v>132</v>
      </c>
      <c r="G24" s="162"/>
      <c r="I24" s="141"/>
      <c r="L24" s="67"/>
      <c r="M24" s="67"/>
    </row>
    <row r="25" spans="1:18" ht="20.100000000000001" customHeight="1" x14ac:dyDescent="0.55000000000000004">
      <c r="A25" s="163"/>
      <c r="B25" s="128" t="s">
        <v>154</v>
      </c>
      <c r="C25" s="129">
        <v>474.657242</v>
      </c>
      <c r="D25" s="129">
        <v>417.53526799999997</v>
      </c>
      <c r="E25" s="129">
        <v>545.90535</v>
      </c>
      <c r="F25" s="130" t="s">
        <v>133</v>
      </c>
      <c r="G25" s="164"/>
      <c r="I25" s="141"/>
      <c r="L25" s="67"/>
      <c r="M25" s="67"/>
    </row>
    <row r="26" spans="1:18" ht="20.100000000000001" customHeight="1" x14ac:dyDescent="0.55000000000000004">
      <c r="A26" s="161"/>
      <c r="B26" s="125" t="s">
        <v>155</v>
      </c>
      <c r="C26" s="126">
        <v>138.822419</v>
      </c>
      <c r="D26" s="126">
        <v>160.726619</v>
      </c>
      <c r="E26" s="126">
        <v>203.71323100000001</v>
      </c>
      <c r="F26" s="127" t="s">
        <v>134</v>
      </c>
      <c r="G26" s="162"/>
      <c r="I26" s="141"/>
      <c r="L26" s="67"/>
      <c r="M26" s="67"/>
    </row>
    <row r="27" spans="1:18" ht="20.100000000000001" customHeight="1" x14ac:dyDescent="0.55000000000000004">
      <c r="A27" s="163"/>
      <c r="B27" s="128" t="s">
        <v>157</v>
      </c>
      <c r="C27" s="129">
        <v>69.925738999999993</v>
      </c>
      <c r="D27" s="129">
        <v>74.731165000000004</v>
      </c>
      <c r="E27" s="129">
        <v>76.159165000000002</v>
      </c>
      <c r="F27" s="130" t="s">
        <v>136</v>
      </c>
      <c r="G27" s="164"/>
      <c r="I27" s="141"/>
      <c r="L27" s="67"/>
      <c r="M27" s="67"/>
    </row>
    <row r="28" spans="1:18" ht="20.100000000000001" customHeight="1" x14ac:dyDescent="0.55000000000000004">
      <c r="A28" s="161"/>
      <c r="B28" s="125" t="s">
        <v>158</v>
      </c>
      <c r="C28" s="126">
        <v>7.8216479999999997</v>
      </c>
      <c r="D28" s="126">
        <v>2.4414090000000002</v>
      </c>
      <c r="E28" s="126">
        <v>3.5548820000000001</v>
      </c>
      <c r="F28" s="127" t="s">
        <v>137</v>
      </c>
      <c r="G28" s="162"/>
      <c r="I28" s="141"/>
      <c r="L28" s="67"/>
      <c r="M28" s="67"/>
    </row>
    <row r="29" spans="1:18" ht="20.100000000000001" customHeight="1" x14ac:dyDescent="0.55000000000000004">
      <c r="A29" s="163"/>
      <c r="B29" s="128" t="s">
        <v>585</v>
      </c>
      <c r="C29" s="129">
        <v>0</v>
      </c>
      <c r="D29" s="129">
        <v>1.0299000000000001E-2</v>
      </c>
      <c r="E29" s="129">
        <v>0.90342699999999998</v>
      </c>
      <c r="F29" s="130" t="s">
        <v>586</v>
      </c>
      <c r="G29" s="164"/>
      <c r="I29" s="141"/>
      <c r="L29" s="67"/>
      <c r="M29" s="67"/>
    </row>
    <row r="30" spans="1:18" ht="20.100000000000001" customHeight="1" x14ac:dyDescent="0.55000000000000004">
      <c r="A30" s="161"/>
      <c r="B30" s="125" t="s">
        <v>587</v>
      </c>
      <c r="C30" s="126">
        <v>0</v>
      </c>
      <c r="D30" s="126">
        <v>0.10809199999999999</v>
      </c>
      <c r="E30" s="126">
        <v>6.3829999999999998E-2</v>
      </c>
      <c r="F30" s="127" t="s">
        <v>588</v>
      </c>
      <c r="G30" s="162"/>
      <c r="I30" s="141"/>
      <c r="L30" s="67"/>
      <c r="M30" s="67"/>
    </row>
    <row r="31" spans="1:18" ht="20.100000000000001" customHeight="1" x14ac:dyDescent="0.55000000000000004">
      <c r="A31" s="163"/>
      <c r="B31" s="128" t="s">
        <v>156</v>
      </c>
      <c r="C31" s="129">
        <v>29.717393000000001</v>
      </c>
      <c r="D31" s="129">
        <v>8.5599999999999999E-4</v>
      </c>
      <c r="E31" s="129">
        <v>2.5211999999999998E-2</v>
      </c>
      <c r="F31" s="130" t="s">
        <v>135</v>
      </c>
      <c r="G31" s="164"/>
      <c r="I31" s="141"/>
      <c r="L31" s="67"/>
      <c r="M31" s="67"/>
    </row>
    <row r="32" spans="1:18" ht="20.100000000000001" customHeight="1" x14ac:dyDescent="0.55000000000000004">
      <c r="A32" s="159" t="s">
        <v>141</v>
      </c>
      <c r="B32" s="136" t="s">
        <v>0</v>
      </c>
      <c r="C32" s="137">
        <f>SUBTOTAL(9,C33:C49)</f>
        <v>9330.0860440000015</v>
      </c>
      <c r="D32" s="137">
        <f>SUBTOTAL(9,D33:D49)</f>
        <v>11451.697694999999</v>
      </c>
      <c r="E32" s="137">
        <f>SUBTOTAL(9,E33:E49)</f>
        <v>12966.752682999999</v>
      </c>
      <c r="F32" s="138" t="s">
        <v>1</v>
      </c>
      <c r="G32" s="160" t="s">
        <v>131</v>
      </c>
      <c r="L32" s="67"/>
      <c r="M32" s="67"/>
    </row>
    <row r="33" spans="1:13" ht="20.100000000000001" customHeight="1" x14ac:dyDescent="0.55000000000000004">
      <c r="A33" s="161"/>
      <c r="B33" s="125" t="s">
        <v>159</v>
      </c>
      <c r="C33" s="126">
        <v>4737.5288909999999</v>
      </c>
      <c r="D33" s="126">
        <v>6009.7613879999999</v>
      </c>
      <c r="E33" s="126">
        <v>5909.0964679999997</v>
      </c>
      <c r="F33" s="127" t="s">
        <v>520</v>
      </c>
      <c r="G33" s="162"/>
      <c r="I33" s="141"/>
      <c r="J33" s="141"/>
      <c r="K33" s="134"/>
      <c r="L33" s="67"/>
      <c r="M33" s="67"/>
    </row>
    <row r="34" spans="1:13" ht="20.100000000000001" customHeight="1" x14ac:dyDescent="0.55000000000000004">
      <c r="A34" s="163"/>
      <c r="B34" s="128" t="s">
        <v>160</v>
      </c>
      <c r="C34" s="129">
        <v>2440.9127119999998</v>
      </c>
      <c r="D34" s="129">
        <v>2990.1652490000001</v>
      </c>
      <c r="E34" s="129">
        <v>3551.9692890000001</v>
      </c>
      <c r="F34" s="130" t="s">
        <v>138</v>
      </c>
      <c r="G34" s="164"/>
      <c r="I34" s="141"/>
      <c r="J34" s="141"/>
      <c r="K34" s="134"/>
      <c r="L34" s="67"/>
      <c r="M34" s="67"/>
    </row>
    <row r="35" spans="1:13" ht="20.100000000000001" customHeight="1" x14ac:dyDescent="0.55000000000000004">
      <c r="A35" s="161"/>
      <c r="B35" s="125" t="s">
        <v>524</v>
      </c>
      <c r="C35" s="126">
        <v>2067.0694010000002</v>
      </c>
      <c r="D35" s="126">
        <v>2257.5762540000001</v>
      </c>
      <c r="E35" s="126">
        <v>3043.5595490000001</v>
      </c>
      <c r="F35" s="127" t="s">
        <v>518</v>
      </c>
      <c r="G35" s="162"/>
      <c r="I35" s="141"/>
      <c r="J35" s="141"/>
      <c r="K35" s="134"/>
      <c r="L35" s="67"/>
      <c r="M35" s="67"/>
    </row>
    <row r="36" spans="1:13" ht="20.100000000000001" customHeight="1" x14ac:dyDescent="0.55000000000000004">
      <c r="A36" s="163"/>
      <c r="B36" s="128" t="s">
        <v>165</v>
      </c>
      <c r="C36" s="129">
        <v>0.87304999999999999</v>
      </c>
      <c r="D36" s="129">
        <v>110.050134</v>
      </c>
      <c r="E36" s="129">
        <v>360.82666799999998</v>
      </c>
      <c r="F36" s="130" t="s">
        <v>526</v>
      </c>
      <c r="G36" s="164"/>
      <c r="I36" s="141"/>
      <c r="J36" s="141"/>
      <c r="K36" s="134"/>
      <c r="L36" s="67"/>
      <c r="M36" s="67"/>
    </row>
    <row r="37" spans="1:13" ht="20.100000000000001" customHeight="1" x14ac:dyDescent="0.55000000000000004">
      <c r="A37" s="161"/>
      <c r="B37" s="125" t="s">
        <v>514</v>
      </c>
      <c r="C37" s="126">
        <v>67.552289999999999</v>
      </c>
      <c r="D37" s="126">
        <v>76.927954999999997</v>
      </c>
      <c r="E37" s="126">
        <v>95.173648999999997</v>
      </c>
      <c r="F37" s="127" t="s">
        <v>519</v>
      </c>
      <c r="G37" s="162"/>
      <c r="I37" s="141"/>
      <c r="J37" s="141"/>
      <c r="K37" s="134"/>
      <c r="L37" s="67"/>
      <c r="M37" s="67"/>
    </row>
    <row r="38" spans="1:13" ht="20.100000000000001" customHeight="1" x14ac:dyDescent="0.55000000000000004">
      <c r="A38" s="163"/>
      <c r="B38" s="128" t="s">
        <v>168</v>
      </c>
      <c r="C38" s="129">
        <v>0.68977599999999994</v>
      </c>
      <c r="D38" s="129">
        <v>1.409815</v>
      </c>
      <c r="E38" s="129">
        <v>1.6473359999999999</v>
      </c>
      <c r="F38" s="130" t="s">
        <v>531</v>
      </c>
      <c r="G38" s="164"/>
      <c r="I38" s="141"/>
      <c r="J38" s="141"/>
      <c r="K38" s="134"/>
      <c r="L38" s="67"/>
      <c r="M38" s="67"/>
    </row>
    <row r="39" spans="1:13" ht="20.100000000000001" customHeight="1" x14ac:dyDescent="0.55000000000000004">
      <c r="A39" s="161"/>
      <c r="B39" s="125" t="s">
        <v>164</v>
      </c>
      <c r="C39" s="126">
        <v>0.58735700000000002</v>
      </c>
      <c r="D39" s="126">
        <v>1.227384</v>
      </c>
      <c r="E39" s="126">
        <v>1.1343650000000001</v>
      </c>
      <c r="F39" s="127" t="s">
        <v>528</v>
      </c>
      <c r="G39" s="162"/>
      <c r="I39" s="141"/>
      <c r="J39" s="141"/>
      <c r="K39" s="134"/>
      <c r="L39" s="67"/>
      <c r="M39" s="67"/>
    </row>
    <row r="40" spans="1:13" ht="20.100000000000001" customHeight="1" x14ac:dyDescent="0.55000000000000004">
      <c r="A40" s="163"/>
      <c r="B40" s="128" t="s">
        <v>513</v>
      </c>
      <c r="C40" s="129">
        <v>4.3747959999999999</v>
      </c>
      <c r="D40" s="129">
        <v>1.5268980000000001</v>
      </c>
      <c r="E40" s="129">
        <v>1.0354429999999999</v>
      </c>
      <c r="F40" s="130" t="s">
        <v>599</v>
      </c>
      <c r="G40" s="164"/>
      <c r="I40" s="141"/>
      <c r="J40" s="141"/>
      <c r="K40" s="134"/>
      <c r="L40" s="67"/>
      <c r="M40" s="67"/>
    </row>
    <row r="41" spans="1:13" ht="20.100000000000001" customHeight="1" x14ac:dyDescent="0.55000000000000004">
      <c r="A41" s="161"/>
      <c r="B41" s="125" t="s">
        <v>162</v>
      </c>
      <c r="C41" s="126">
        <v>1.1676690000000001</v>
      </c>
      <c r="D41" s="126">
        <v>1.8816280000000001</v>
      </c>
      <c r="E41" s="126">
        <v>0.88831199999999999</v>
      </c>
      <c r="F41" s="127" t="s">
        <v>521</v>
      </c>
      <c r="G41" s="162"/>
      <c r="I41" s="141"/>
      <c r="J41" s="141"/>
      <c r="K41" s="134"/>
      <c r="L41" s="67"/>
      <c r="M41" s="67"/>
    </row>
    <row r="42" spans="1:13" ht="20.100000000000001" customHeight="1" x14ac:dyDescent="0.55000000000000004">
      <c r="A42" s="163"/>
      <c r="B42" s="128" t="s">
        <v>161</v>
      </c>
      <c r="C42" s="129">
        <v>5.1250159999999996</v>
      </c>
      <c r="D42" s="129">
        <v>0.84724100000000002</v>
      </c>
      <c r="E42" s="129">
        <v>0.554616</v>
      </c>
      <c r="F42" s="130" t="s">
        <v>523</v>
      </c>
      <c r="G42" s="164"/>
      <c r="I42" s="141"/>
      <c r="J42" s="141"/>
      <c r="K42" s="134"/>
      <c r="L42" s="67"/>
      <c r="M42" s="67"/>
    </row>
    <row r="43" spans="1:13" ht="20.100000000000001" customHeight="1" x14ac:dyDescent="0.55000000000000004">
      <c r="A43" s="161"/>
      <c r="B43" s="125" t="s">
        <v>525</v>
      </c>
      <c r="C43" s="126">
        <v>1.4661489999999999</v>
      </c>
      <c r="D43" s="126">
        <v>0.12719900000000001</v>
      </c>
      <c r="E43" s="126">
        <v>0.54758499999999999</v>
      </c>
      <c r="F43" s="127" t="s">
        <v>522</v>
      </c>
      <c r="G43" s="162"/>
      <c r="I43" s="141"/>
      <c r="J43" s="141"/>
      <c r="K43" s="134"/>
      <c r="L43" s="67"/>
      <c r="M43" s="67"/>
    </row>
    <row r="44" spans="1:13" ht="20.100000000000001" customHeight="1" x14ac:dyDescent="0.55000000000000004">
      <c r="A44" s="163"/>
      <c r="B44" s="128" t="s">
        <v>163</v>
      </c>
      <c r="C44" s="129">
        <v>1.830835</v>
      </c>
      <c r="D44" s="129">
        <v>0.18555199999999999</v>
      </c>
      <c r="E44" s="129">
        <v>0.30677399999999999</v>
      </c>
      <c r="F44" s="130" t="s">
        <v>527</v>
      </c>
      <c r="G44" s="164"/>
      <c r="I44" s="141"/>
      <c r="J44" s="141"/>
      <c r="K44" s="134"/>
      <c r="L44" s="67"/>
      <c r="M44" s="67"/>
    </row>
    <row r="45" spans="1:13" ht="20.100000000000001" customHeight="1" x14ac:dyDescent="0.55000000000000004">
      <c r="A45" s="161"/>
      <c r="B45" s="125" t="s">
        <v>167</v>
      </c>
      <c r="C45" s="126">
        <v>0.141734</v>
      </c>
      <c r="D45" s="126">
        <v>1.0449E-2</v>
      </c>
      <c r="E45" s="126">
        <v>1.2548999999999999E-2</v>
      </c>
      <c r="F45" s="127" t="s">
        <v>529</v>
      </c>
      <c r="G45" s="162"/>
      <c r="I45" s="141"/>
      <c r="J45" s="141"/>
      <c r="K45" s="134"/>
      <c r="L45" s="67"/>
      <c r="M45" s="67"/>
    </row>
    <row r="46" spans="1:13" ht="20.100000000000001" customHeight="1" x14ac:dyDescent="0.55000000000000004">
      <c r="A46" s="163"/>
      <c r="B46" s="128" t="s">
        <v>602</v>
      </c>
      <c r="C46" s="129">
        <v>3.3760000000000001E-3</v>
      </c>
      <c r="D46" s="129">
        <v>5.4900000000000001E-4</v>
      </c>
      <c r="E46" s="129">
        <v>8.0000000000000007E-5</v>
      </c>
      <c r="F46" s="130" t="s">
        <v>603</v>
      </c>
      <c r="G46" s="164"/>
      <c r="I46" s="141"/>
      <c r="J46" s="141"/>
      <c r="K46" s="134"/>
      <c r="L46" s="67"/>
      <c r="M46" s="67"/>
    </row>
    <row r="47" spans="1:13" ht="20.100000000000001" customHeight="1" x14ac:dyDescent="0.55000000000000004">
      <c r="A47" s="161"/>
      <c r="B47" s="125" t="s">
        <v>617</v>
      </c>
      <c r="C47" s="126">
        <v>0.67015999999999998</v>
      </c>
      <c r="D47" s="126">
        <v>0</v>
      </c>
      <c r="E47" s="126">
        <v>0</v>
      </c>
      <c r="F47" s="127" t="s">
        <v>618</v>
      </c>
      <c r="G47" s="162"/>
      <c r="I47" s="141"/>
      <c r="J47" s="141"/>
      <c r="K47" s="134"/>
      <c r="L47" s="67"/>
      <c r="M47" s="67"/>
    </row>
    <row r="48" spans="1:13" ht="20.100000000000001" customHeight="1" x14ac:dyDescent="0.55000000000000004">
      <c r="A48" s="163"/>
      <c r="B48" s="128" t="s">
        <v>166</v>
      </c>
      <c r="C48" s="129">
        <v>9.1551999999999994E-2</v>
      </c>
      <c r="D48" s="129">
        <v>0</v>
      </c>
      <c r="E48" s="129">
        <v>0</v>
      </c>
      <c r="F48" s="130" t="s">
        <v>530</v>
      </c>
      <c r="G48" s="164"/>
      <c r="I48" s="141"/>
      <c r="J48" s="141"/>
      <c r="K48" s="134"/>
      <c r="L48" s="67"/>
      <c r="M48" s="67"/>
    </row>
    <row r="49" spans="1:13" ht="20.100000000000001" customHeight="1" thickBot="1" x14ac:dyDescent="0.6">
      <c r="A49" s="161"/>
      <c r="B49" s="125" t="s">
        <v>619</v>
      </c>
      <c r="C49" s="126">
        <v>1.2800000000000001E-3</v>
      </c>
      <c r="D49" s="126">
        <v>0</v>
      </c>
      <c r="E49" s="126">
        <v>0</v>
      </c>
      <c r="F49" s="127" t="s">
        <v>620</v>
      </c>
      <c r="G49" s="162"/>
      <c r="I49" s="141"/>
      <c r="J49" s="141"/>
      <c r="K49" s="134"/>
      <c r="L49" s="67"/>
      <c r="M49" s="67"/>
    </row>
    <row r="50" spans="1:13" ht="19.5" customHeight="1" thickBot="1" x14ac:dyDescent="0.6">
      <c r="A50" s="168"/>
      <c r="B50" s="131" t="s">
        <v>78</v>
      </c>
      <c r="C50" s="132">
        <f>SUBTOTAL(9,C8:C49)</f>
        <v>43318.69923299997</v>
      </c>
      <c r="D50" s="132">
        <f>SUBTOTAL(9,D8:D49)</f>
        <v>40370.600384999998</v>
      </c>
      <c r="E50" s="132">
        <f>SUBTOTAL(9,E8:E49)</f>
        <v>49396.354336999982</v>
      </c>
      <c r="F50" s="133" t="s">
        <v>1</v>
      </c>
      <c r="G50" s="151"/>
      <c r="L50" s="67"/>
      <c r="M50" s="67"/>
    </row>
    <row r="51" spans="1:13" ht="35.1" customHeight="1" x14ac:dyDescent="0.55000000000000004">
      <c r="A51" s="97"/>
      <c r="B51" s="97"/>
      <c r="C51" s="156"/>
      <c r="D51" s="156"/>
      <c r="E51" s="156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35.1" customHeight="1" x14ac:dyDescent="0.55000000000000004">
      <c r="A116" s="97"/>
      <c r="B116" s="97"/>
      <c r="C116" s="97"/>
      <c r="D116" s="97"/>
      <c r="E116" s="97"/>
      <c r="F116" s="97"/>
      <c r="G116" s="97"/>
      <c r="L116" s="67"/>
      <c r="M116" s="67"/>
    </row>
    <row r="117" spans="1:13" ht="35.1" customHeight="1" x14ac:dyDescent="0.55000000000000004">
      <c r="A117" s="97"/>
      <c r="B117" s="97"/>
      <c r="C117" s="97"/>
      <c r="D117" s="97"/>
      <c r="E117" s="97"/>
      <c r="F117" s="97"/>
      <c r="G117" s="97"/>
      <c r="L117" s="67"/>
      <c r="M117" s="67"/>
    </row>
    <row r="118" spans="1:13" ht="35.1" customHeight="1" x14ac:dyDescent="0.55000000000000004">
      <c r="A118" s="97"/>
      <c r="B118" s="97"/>
      <c r="C118" s="97"/>
      <c r="D118" s="97"/>
      <c r="E118" s="97"/>
      <c r="F118" s="97"/>
      <c r="G118" s="97"/>
      <c r="L118" s="67"/>
      <c r="M118" s="67"/>
    </row>
    <row r="119" spans="1:13" ht="35.1" customHeight="1" x14ac:dyDescent="0.55000000000000004">
      <c r="A119" s="97"/>
      <c r="B119" s="97"/>
      <c r="C119" s="97"/>
      <c r="D119" s="97"/>
      <c r="E119" s="97"/>
      <c r="F119" s="97"/>
      <c r="G119" s="97"/>
      <c r="L119" s="67"/>
      <c r="M119" s="67"/>
    </row>
    <row r="120" spans="1:13" ht="35.1" customHeight="1" x14ac:dyDescent="0.55000000000000004">
      <c r="A120" s="97"/>
      <c r="B120" s="97"/>
      <c r="C120" s="97"/>
      <c r="D120" s="97"/>
      <c r="E120" s="97"/>
      <c r="F120" s="97"/>
      <c r="G120" s="97"/>
      <c r="L120" s="67"/>
      <c r="M120" s="67"/>
    </row>
    <row r="121" spans="1:13" ht="35.1" customHeight="1" x14ac:dyDescent="0.55000000000000004">
      <c r="A121" s="97"/>
      <c r="B121" s="97"/>
      <c r="C121" s="97"/>
      <c r="D121" s="97"/>
      <c r="E121" s="97"/>
      <c r="F121" s="97"/>
      <c r="G121" s="97"/>
      <c r="L121" s="67"/>
      <c r="M121" s="67"/>
    </row>
    <row r="122" spans="1:13" ht="35.1" customHeight="1" x14ac:dyDescent="0.55000000000000004">
      <c r="A122" s="97"/>
      <c r="B122" s="97"/>
      <c r="C122" s="97"/>
      <c r="D122" s="97"/>
      <c r="E122" s="97"/>
      <c r="F122" s="97"/>
      <c r="G122" s="97"/>
      <c r="L122" s="67"/>
      <c r="M122" s="67"/>
    </row>
    <row r="123" spans="1:13" ht="35.1" customHeight="1" x14ac:dyDescent="0.55000000000000004">
      <c r="A123" s="97"/>
      <c r="B123" s="97"/>
      <c r="C123" s="97"/>
      <c r="D123" s="97"/>
      <c r="E123" s="97"/>
      <c r="F123" s="97"/>
      <c r="G123" s="97"/>
      <c r="L123" s="67"/>
      <c r="M123" s="67"/>
    </row>
    <row r="124" spans="1:13" ht="35.1" customHeight="1" x14ac:dyDescent="0.55000000000000004">
      <c r="A124" s="97"/>
      <c r="B124" s="97"/>
      <c r="C124" s="97"/>
      <c r="D124" s="97"/>
      <c r="E124" s="97"/>
      <c r="F124" s="97"/>
      <c r="G124" s="97"/>
      <c r="L124" s="67"/>
      <c r="M124" s="67"/>
    </row>
    <row r="125" spans="1:13" ht="35.1" customHeight="1" x14ac:dyDescent="0.55000000000000004">
      <c r="A125" s="97"/>
      <c r="B125" s="97"/>
      <c r="C125" s="97"/>
      <c r="D125" s="97"/>
      <c r="E125" s="97"/>
      <c r="F125" s="97"/>
      <c r="G125" s="97"/>
      <c r="L125" s="67"/>
      <c r="M125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875" defaultRowHeight="18" customHeight="1" x14ac:dyDescent="0.55000000000000004"/>
  <cols>
    <col min="1" max="1" width="7.875" style="67" customWidth="1"/>
    <col min="2" max="3" width="10.875" style="67" customWidth="1"/>
    <col min="4" max="5" width="17.75" style="67" customWidth="1"/>
    <col min="6" max="7" width="1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19.5" customHeight="1" x14ac:dyDescent="0.55000000000000004"/>
    <row r="3" spans="1:13" ht="23.25" customHeight="1" x14ac:dyDescent="0.55000000000000004">
      <c r="A3" s="225" t="s">
        <v>509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494</v>
      </c>
      <c r="B4" s="226"/>
      <c r="C4" s="226"/>
      <c r="D4" s="226"/>
      <c r="E4" s="226"/>
      <c r="F4" s="226"/>
      <c r="G4" s="226"/>
      <c r="L4" s="67"/>
      <c r="M4" s="67"/>
    </row>
    <row r="5" spans="1:13" ht="36" customHeight="1" x14ac:dyDescent="0.55000000000000004">
      <c r="A5" s="223" t="s">
        <v>15</v>
      </c>
      <c r="B5" s="69"/>
      <c r="C5" s="70"/>
      <c r="D5" s="169" t="s">
        <v>502</v>
      </c>
      <c r="E5" s="170" t="s">
        <v>120</v>
      </c>
      <c r="F5" s="170" t="s">
        <v>503</v>
      </c>
      <c r="G5" s="171" t="s">
        <v>493</v>
      </c>
      <c r="L5" s="67"/>
      <c r="M5" s="67"/>
    </row>
    <row r="6" spans="1:13" ht="18" customHeight="1" x14ac:dyDescent="0.55000000000000004">
      <c r="A6" s="223"/>
      <c r="B6" s="224" t="s">
        <v>50</v>
      </c>
      <c r="C6" s="223" t="s">
        <v>51</v>
      </c>
      <c r="D6" s="240" t="s">
        <v>501</v>
      </c>
      <c r="E6" s="230" t="s">
        <v>496</v>
      </c>
      <c r="F6" s="237" t="s">
        <v>497</v>
      </c>
      <c r="G6" s="224" t="s">
        <v>498</v>
      </c>
      <c r="L6" s="67"/>
      <c r="M6" s="67"/>
    </row>
    <row r="7" spans="1:13" ht="18" customHeight="1" x14ac:dyDescent="0.55000000000000004">
      <c r="A7" s="172" t="s">
        <v>17</v>
      </c>
      <c r="B7" s="224"/>
      <c r="C7" s="223"/>
      <c r="D7" s="241"/>
      <c r="E7" s="239"/>
      <c r="F7" s="238"/>
      <c r="G7" s="236"/>
      <c r="L7" s="67"/>
      <c r="M7" s="67"/>
    </row>
    <row r="8" spans="1:13" ht="19.5" customHeight="1" x14ac:dyDescent="0.55000000000000004">
      <c r="A8" s="152">
        <v>2020</v>
      </c>
      <c r="B8" s="77" t="s">
        <v>66</v>
      </c>
      <c r="C8" s="78" t="s">
        <v>54</v>
      </c>
      <c r="D8" s="173">
        <v>45552.345096999998</v>
      </c>
      <c r="E8" s="173">
        <v>43318.699232999999</v>
      </c>
      <c r="F8" s="173">
        <v>88871.044330000004</v>
      </c>
      <c r="G8" s="174">
        <v>2233.6458639999983</v>
      </c>
      <c r="I8" s="175"/>
      <c r="L8" s="67"/>
      <c r="M8" s="67"/>
    </row>
    <row r="9" spans="1:13" ht="19.5" customHeight="1" x14ac:dyDescent="0.55000000000000004">
      <c r="A9" s="153" t="s">
        <v>534</v>
      </c>
      <c r="B9" s="84" t="s">
        <v>67</v>
      </c>
      <c r="C9" s="85" t="s">
        <v>55</v>
      </c>
      <c r="D9" s="176">
        <v>38138.518365000004</v>
      </c>
      <c r="E9" s="176">
        <v>41789.809110000002</v>
      </c>
      <c r="F9" s="176">
        <v>79928.327474999998</v>
      </c>
      <c r="G9" s="177">
        <v>-3651.2907449999984</v>
      </c>
      <c r="I9" s="175"/>
      <c r="L9" s="67"/>
      <c r="M9" s="67"/>
    </row>
    <row r="10" spans="1:13" ht="19.5" customHeight="1" x14ac:dyDescent="0.55000000000000004">
      <c r="A10" s="152" t="s">
        <v>534</v>
      </c>
      <c r="B10" s="77" t="s">
        <v>68</v>
      </c>
      <c r="C10" s="78" t="s">
        <v>56</v>
      </c>
      <c r="D10" s="173">
        <v>37335.255251000002</v>
      </c>
      <c r="E10" s="173">
        <v>36915.968561000002</v>
      </c>
      <c r="F10" s="173">
        <v>74251.223812000011</v>
      </c>
      <c r="G10" s="174">
        <v>419.28669000000082</v>
      </c>
      <c r="I10" s="175"/>
      <c r="L10" s="67"/>
      <c r="M10" s="67"/>
    </row>
    <row r="11" spans="1:13" ht="19.5" customHeight="1" x14ac:dyDescent="0.55000000000000004">
      <c r="A11" s="153" t="s">
        <v>534</v>
      </c>
      <c r="B11" s="84" t="s">
        <v>74</v>
      </c>
      <c r="C11" s="85" t="s">
        <v>57</v>
      </c>
      <c r="D11" s="176">
        <v>44182.149399000002</v>
      </c>
      <c r="E11" s="176">
        <v>46143.005582999998</v>
      </c>
      <c r="F11" s="176">
        <v>90325.154982000007</v>
      </c>
      <c r="G11" s="177">
        <v>-1960.8561839999966</v>
      </c>
      <c r="I11" s="175"/>
      <c r="L11" s="67"/>
      <c r="M11" s="67"/>
    </row>
    <row r="12" spans="1:13" ht="19.5" customHeight="1" x14ac:dyDescent="0.55000000000000004">
      <c r="A12" s="152" t="s">
        <v>534</v>
      </c>
      <c r="B12" s="77" t="s">
        <v>75</v>
      </c>
      <c r="C12" s="78" t="s">
        <v>58</v>
      </c>
      <c r="D12" s="173">
        <v>51084.552911999999</v>
      </c>
      <c r="E12" s="173">
        <v>40298.209007999998</v>
      </c>
      <c r="F12" s="173">
        <v>91382.76191999999</v>
      </c>
      <c r="G12" s="174">
        <v>10786.343904000001</v>
      </c>
      <c r="I12" s="175"/>
      <c r="L12" s="67"/>
      <c r="M12" s="67"/>
    </row>
    <row r="13" spans="1:13" ht="19.5" customHeight="1" x14ac:dyDescent="0.55000000000000004">
      <c r="A13" s="153" t="s">
        <v>534</v>
      </c>
      <c r="B13" s="84" t="s">
        <v>69</v>
      </c>
      <c r="C13" s="85" t="s">
        <v>59</v>
      </c>
      <c r="D13" s="176">
        <v>56119.720207999999</v>
      </c>
      <c r="E13" s="176">
        <v>40739.298187</v>
      </c>
      <c r="F13" s="176">
        <v>96859.018394999992</v>
      </c>
      <c r="G13" s="177">
        <v>15380.422020999998</v>
      </c>
      <c r="L13" s="67"/>
      <c r="M13" s="67"/>
    </row>
    <row r="14" spans="1:13" ht="19.5" customHeight="1" x14ac:dyDescent="0.55000000000000004">
      <c r="A14" s="152" t="s">
        <v>534</v>
      </c>
      <c r="B14" s="77" t="s">
        <v>70</v>
      </c>
      <c r="C14" s="78" t="s">
        <v>60</v>
      </c>
      <c r="D14" s="173">
        <v>53374.907007999995</v>
      </c>
      <c r="E14" s="173">
        <v>41995.055714000002</v>
      </c>
      <c r="F14" s="173">
        <v>95369.962721999997</v>
      </c>
      <c r="G14" s="174">
        <v>11379.851293999993</v>
      </c>
      <c r="L14" s="67"/>
      <c r="M14" s="67"/>
    </row>
    <row r="15" spans="1:13" ht="19.5" customHeight="1" x14ac:dyDescent="0.55000000000000004">
      <c r="A15" s="153" t="s">
        <v>534</v>
      </c>
      <c r="B15" s="84" t="s">
        <v>71</v>
      </c>
      <c r="C15" s="85" t="s">
        <v>61</v>
      </c>
      <c r="D15" s="176">
        <v>55901.983741000004</v>
      </c>
      <c r="E15" s="176">
        <v>43035.318184999996</v>
      </c>
      <c r="F15" s="176">
        <v>98937.301926</v>
      </c>
      <c r="G15" s="177">
        <v>12866.665556000007</v>
      </c>
      <c r="L15" s="67"/>
      <c r="M15" s="67"/>
    </row>
    <row r="16" spans="1:13" ht="19.5" customHeight="1" x14ac:dyDescent="0.55000000000000004">
      <c r="A16" s="152" t="s">
        <v>534</v>
      </c>
      <c r="B16" s="77" t="s">
        <v>72</v>
      </c>
      <c r="C16" s="78" t="s">
        <v>62</v>
      </c>
      <c r="D16" s="173">
        <v>58806.316251999997</v>
      </c>
      <c r="E16" s="173">
        <v>48714.608340999999</v>
      </c>
      <c r="F16" s="173">
        <v>107520.924593</v>
      </c>
      <c r="G16" s="174">
        <v>10091.707910999998</v>
      </c>
      <c r="I16" s="175"/>
      <c r="L16" s="67"/>
      <c r="M16" s="67"/>
    </row>
    <row r="17" spans="1:13" ht="19.5" customHeight="1" x14ac:dyDescent="0.55000000000000004">
      <c r="A17" s="153" t="s">
        <v>534</v>
      </c>
      <c r="B17" s="84" t="s">
        <v>73</v>
      </c>
      <c r="C17" s="85" t="s">
        <v>63</v>
      </c>
      <c r="D17" s="176">
        <v>65335.385636999999</v>
      </c>
      <c r="E17" s="176">
        <v>45478.560609</v>
      </c>
      <c r="F17" s="176">
        <v>110813.94624600001</v>
      </c>
      <c r="G17" s="177">
        <v>19856.825027999999</v>
      </c>
      <c r="I17" s="175"/>
      <c r="L17" s="67"/>
      <c r="M17" s="67"/>
    </row>
    <row r="18" spans="1:13" ht="19.5" customHeight="1" x14ac:dyDescent="0.55000000000000004">
      <c r="A18" s="152">
        <v>2021</v>
      </c>
      <c r="B18" s="77" t="s">
        <v>64</v>
      </c>
      <c r="C18" s="78" t="s">
        <v>52</v>
      </c>
      <c r="D18" s="173">
        <v>71936.947878999999</v>
      </c>
      <c r="E18" s="173">
        <v>47937.256496000002</v>
      </c>
      <c r="F18" s="173">
        <v>119874.204375</v>
      </c>
      <c r="G18" s="174">
        <v>23999.691382999998</v>
      </c>
      <c r="I18" s="175"/>
      <c r="L18" s="67"/>
      <c r="M18" s="67"/>
    </row>
    <row r="19" spans="1:13" ht="19.5" customHeight="1" x14ac:dyDescent="0.55000000000000004">
      <c r="A19" s="153" t="s">
        <v>534</v>
      </c>
      <c r="B19" s="84" t="s">
        <v>65</v>
      </c>
      <c r="C19" s="85" t="s">
        <v>53</v>
      </c>
      <c r="D19" s="176">
        <v>65776.534608000002</v>
      </c>
      <c r="E19" s="176">
        <v>40370.600384999998</v>
      </c>
      <c r="F19" s="176">
        <v>106147.134993</v>
      </c>
      <c r="G19" s="177">
        <v>25405.934223000004</v>
      </c>
      <c r="I19" s="175"/>
      <c r="L19" s="67"/>
      <c r="M19" s="67"/>
    </row>
    <row r="20" spans="1:13" ht="19.5" customHeight="1" thickBot="1" x14ac:dyDescent="0.6">
      <c r="A20" s="178" t="s">
        <v>534</v>
      </c>
      <c r="B20" s="90" t="s">
        <v>66</v>
      </c>
      <c r="C20" s="91" t="s">
        <v>54</v>
      </c>
      <c r="D20" s="179">
        <v>74703.969889</v>
      </c>
      <c r="E20" s="179">
        <v>49396.354336999997</v>
      </c>
      <c r="F20" s="179">
        <v>124100.324226</v>
      </c>
      <c r="G20" s="180">
        <v>25307.615552000003</v>
      </c>
      <c r="I20" s="175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G8:G20">
    <cfRule type="expression" dxfId="3" priority="1">
      <formula>G8&lt;0</formula>
    </cfRule>
    <cfRule type="expression" dxfId="2" priority="2">
      <formula>G8&gt;=0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875" defaultRowHeight="18" customHeight="1" x14ac:dyDescent="0.55000000000000004"/>
  <cols>
    <col min="1" max="1" width="7.125" style="67" customWidth="1"/>
    <col min="2" max="3" width="12.875" style="67" customWidth="1"/>
    <col min="4" max="5" width="23" style="67" customWidth="1"/>
    <col min="6" max="6" width="21" style="67" customWidth="1"/>
    <col min="7" max="7" width="0.875" style="67" customWidth="1"/>
    <col min="8" max="8" width="17.875" style="67" customWidth="1"/>
    <col min="9" max="260" width="8.875" style="67"/>
    <col min="261" max="263" width="25.875" style="67" customWidth="1"/>
    <col min="264" max="516" width="8.875" style="67"/>
    <col min="517" max="519" width="25.875" style="67" customWidth="1"/>
    <col min="520" max="772" width="8.875" style="67"/>
    <col min="773" max="775" width="25.875" style="67" customWidth="1"/>
    <col min="776" max="1028" width="8.875" style="67"/>
    <col min="1029" max="1031" width="25.875" style="67" customWidth="1"/>
    <col min="1032" max="1284" width="8.875" style="67"/>
    <col min="1285" max="1287" width="25.875" style="67" customWidth="1"/>
    <col min="1288" max="1540" width="8.875" style="67"/>
    <col min="1541" max="1543" width="25.875" style="67" customWidth="1"/>
    <col min="1544" max="1796" width="8.875" style="67"/>
    <col min="1797" max="1799" width="25.875" style="67" customWidth="1"/>
    <col min="1800" max="2052" width="8.875" style="67"/>
    <col min="2053" max="2055" width="25.875" style="67" customWidth="1"/>
    <col min="2056" max="2308" width="8.875" style="67"/>
    <col min="2309" max="2311" width="25.875" style="67" customWidth="1"/>
    <col min="2312" max="2564" width="8.875" style="67"/>
    <col min="2565" max="2567" width="25.875" style="67" customWidth="1"/>
    <col min="2568" max="2820" width="8.875" style="67"/>
    <col min="2821" max="2823" width="25.875" style="67" customWidth="1"/>
    <col min="2824" max="3076" width="8.875" style="67"/>
    <col min="3077" max="3079" width="25.875" style="67" customWidth="1"/>
    <col min="3080" max="3332" width="8.875" style="67"/>
    <col min="3333" max="3335" width="25.875" style="67" customWidth="1"/>
    <col min="3336" max="3588" width="8.875" style="67"/>
    <col min="3589" max="3591" width="25.875" style="67" customWidth="1"/>
    <col min="3592" max="3844" width="8.875" style="67"/>
    <col min="3845" max="3847" width="25.875" style="67" customWidth="1"/>
    <col min="3848" max="4100" width="8.875" style="67"/>
    <col min="4101" max="4103" width="25.875" style="67" customWidth="1"/>
    <col min="4104" max="4356" width="8.875" style="67"/>
    <col min="4357" max="4359" width="25.875" style="67" customWidth="1"/>
    <col min="4360" max="4612" width="8.875" style="67"/>
    <col min="4613" max="4615" width="25.875" style="67" customWidth="1"/>
    <col min="4616" max="4868" width="8.875" style="67"/>
    <col min="4869" max="4871" width="25.875" style="67" customWidth="1"/>
    <col min="4872" max="5124" width="8.875" style="67"/>
    <col min="5125" max="5127" width="25.875" style="67" customWidth="1"/>
    <col min="5128" max="5380" width="8.875" style="67"/>
    <col min="5381" max="5383" width="25.875" style="67" customWidth="1"/>
    <col min="5384" max="5636" width="8.875" style="67"/>
    <col min="5637" max="5639" width="25.875" style="67" customWidth="1"/>
    <col min="5640" max="5892" width="8.875" style="67"/>
    <col min="5893" max="5895" width="25.875" style="67" customWidth="1"/>
    <col min="5896" max="6148" width="8.875" style="67"/>
    <col min="6149" max="6151" width="25.875" style="67" customWidth="1"/>
    <col min="6152" max="6404" width="8.875" style="67"/>
    <col min="6405" max="6407" width="25.875" style="67" customWidth="1"/>
    <col min="6408" max="6660" width="8.875" style="67"/>
    <col min="6661" max="6663" width="25.875" style="67" customWidth="1"/>
    <col min="6664" max="6916" width="8.875" style="67"/>
    <col min="6917" max="6919" width="25.875" style="67" customWidth="1"/>
    <col min="6920" max="7172" width="8.875" style="67"/>
    <col min="7173" max="7175" width="25.875" style="67" customWidth="1"/>
    <col min="7176" max="7428" width="8.875" style="67"/>
    <col min="7429" max="7431" width="25.875" style="67" customWidth="1"/>
    <col min="7432" max="7684" width="8.875" style="67"/>
    <col min="7685" max="7687" width="25.875" style="67" customWidth="1"/>
    <col min="7688" max="7940" width="8.875" style="67"/>
    <col min="7941" max="7943" width="25.875" style="67" customWidth="1"/>
    <col min="7944" max="8196" width="8.875" style="67"/>
    <col min="8197" max="8199" width="25.875" style="67" customWidth="1"/>
    <col min="8200" max="8452" width="8.875" style="67"/>
    <col min="8453" max="8455" width="25.875" style="67" customWidth="1"/>
    <col min="8456" max="8708" width="8.875" style="67"/>
    <col min="8709" max="8711" width="25.875" style="67" customWidth="1"/>
    <col min="8712" max="8964" width="8.875" style="67"/>
    <col min="8965" max="8967" width="25.875" style="67" customWidth="1"/>
    <col min="8968" max="9220" width="8.875" style="67"/>
    <col min="9221" max="9223" width="25.875" style="67" customWidth="1"/>
    <col min="9224" max="9476" width="8.875" style="67"/>
    <col min="9477" max="9479" width="25.875" style="67" customWidth="1"/>
    <col min="9480" max="9732" width="8.875" style="67"/>
    <col min="9733" max="9735" width="25.875" style="67" customWidth="1"/>
    <col min="9736" max="9988" width="8.875" style="67"/>
    <col min="9989" max="9991" width="25.875" style="67" customWidth="1"/>
    <col min="9992" max="10244" width="8.875" style="67"/>
    <col min="10245" max="10247" width="25.875" style="67" customWidth="1"/>
    <col min="10248" max="10500" width="8.875" style="67"/>
    <col min="10501" max="10503" width="25.875" style="67" customWidth="1"/>
    <col min="10504" max="10756" width="8.875" style="67"/>
    <col min="10757" max="10759" width="25.875" style="67" customWidth="1"/>
    <col min="10760" max="11012" width="8.875" style="67"/>
    <col min="11013" max="11015" width="25.875" style="67" customWidth="1"/>
    <col min="11016" max="11268" width="8.875" style="67"/>
    <col min="11269" max="11271" width="25.875" style="67" customWidth="1"/>
    <col min="11272" max="11524" width="8.875" style="67"/>
    <col min="11525" max="11527" width="25.875" style="67" customWidth="1"/>
    <col min="11528" max="11780" width="8.875" style="67"/>
    <col min="11781" max="11783" width="25.875" style="67" customWidth="1"/>
    <col min="11784" max="12036" width="8.875" style="67"/>
    <col min="12037" max="12039" width="25.875" style="67" customWidth="1"/>
    <col min="12040" max="12292" width="8.875" style="67"/>
    <col min="12293" max="12295" width="25.875" style="67" customWidth="1"/>
    <col min="12296" max="12548" width="8.875" style="67"/>
    <col min="12549" max="12551" width="25.875" style="67" customWidth="1"/>
    <col min="12552" max="12804" width="8.875" style="67"/>
    <col min="12805" max="12807" width="25.875" style="67" customWidth="1"/>
    <col min="12808" max="13060" width="8.875" style="67"/>
    <col min="13061" max="13063" width="25.875" style="67" customWidth="1"/>
    <col min="13064" max="13316" width="8.875" style="67"/>
    <col min="13317" max="13319" width="25.875" style="67" customWidth="1"/>
    <col min="13320" max="13572" width="8.875" style="67"/>
    <col min="13573" max="13575" width="25.875" style="67" customWidth="1"/>
    <col min="13576" max="13828" width="8.875" style="67"/>
    <col min="13829" max="13831" width="25.875" style="67" customWidth="1"/>
    <col min="13832" max="14084" width="8.875" style="67"/>
    <col min="14085" max="14087" width="25.875" style="67" customWidth="1"/>
    <col min="14088" max="14340" width="8.875" style="67"/>
    <col min="14341" max="14343" width="25.875" style="67" customWidth="1"/>
    <col min="14344" max="14596" width="8.875" style="67"/>
    <col min="14597" max="14599" width="25.875" style="67" customWidth="1"/>
    <col min="14600" max="14852" width="8.875" style="67"/>
    <col min="14853" max="14855" width="25.875" style="67" customWidth="1"/>
    <col min="14856" max="15108" width="8.875" style="67"/>
    <col min="15109" max="15111" width="25.875" style="67" customWidth="1"/>
    <col min="15112" max="15364" width="8.875" style="67"/>
    <col min="15365" max="15367" width="25.875" style="67" customWidth="1"/>
    <col min="15368" max="15620" width="8.875" style="67"/>
    <col min="15621" max="15623" width="25.875" style="67" customWidth="1"/>
    <col min="15624" max="15876" width="8.875" style="67"/>
    <col min="15877" max="15879" width="25.875" style="67" customWidth="1"/>
    <col min="15880" max="16132" width="8.875" style="67"/>
    <col min="16133" max="16135" width="25.875" style="67" customWidth="1"/>
    <col min="16136" max="16384" width="8.875" style="67"/>
  </cols>
  <sheetData>
    <row r="1" spans="1:8" ht="18" customHeight="1" x14ac:dyDescent="0.55000000000000004">
      <c r="H1" s="68" t="s">
        <v>77</v>
      </c>
    </row>
    <row r="2" spans="1:8" ht="21.75" customHeight="1" x14ac:dyDescent="0.55000000000000004">
      <c r="G2" s="68"/>
    </row>
    <row r="3" spans="1:8" ht="30" customHeight="1" x14ac:dyDescent="0.55000000000000004">
      <c r="A3" s="218" t="s">
        <v>42</v>
      </c>
      <c r="B3" s="218"/>
      <c r="C3" s="218"/>
      <c r="D3" s="218"/>
      <c r="E3" s="218"/>
      <c r="F3" s="218"/>
    </row>
    <row r="4" spans="1:8" ht="30" customHeight="1" x14ac:dyDescent="0.55000000000000004">
      <c r="A4" s="219" t="s">
        <v>43</v>
      </c>
      <c r="B4" s="219"/>
      <c r="C4" s="219"/>
      <c r="D4" s="219"/>
      <c r="E4" s="219"/>
      <c r="F4" s="219"/>
    </row>
    <row r="5" spans="1:8" ht="36" customHeight="1" x14ac:dyDescent="0.55000000000000004">
      <c r="A5" s="172"/>
      <c r="B5" s="224"/>
      <c r="C5" s="223"/>
      <c r="D5" s="71" t="s">
        <v>33</v>
      </c>
      <c r="E5" s="71" t="s">
        <v>36</v>
      </c>
      <c r="F5" s="145" t="s">
        <v>112</v>
      </c>
    </row>
    <row r="6" spans="1:8" ht="15.75" customHeight="1" x14ac:dyDescent="0.55000000000000004">
      <c r="A6" s="172" t="s">
        <v>15</v>
      </c>
      <c r="B6" s="224" t="s">
        <v>50</v>
      </c>
      <c r="C6" s="223"/>
      <c r="D6" s="181" t="s">
        <v>34</v>
      </c>
      <c r="E6" s="181" t="s">
        <v>35</v>
      </c>
      <c r="F6" s="231" t="s">
        <v>113</v>
      </c>
    </row>
    <row r="7" spans="1:8" ht="18" customHeight="1" x14ac:dyDescent="0.55000000000000004">
      <c r="A7" s="172" t="s">
        <v>17</v>
      </c>
      <c r="B7" s="224" t="s">
        <v>51</v>
      </c>
      <c r="C7" s="223"/>
      <c r="D7" s="242" t="s">
        <v>79</v>
      </c>
      <c r="E7" s="242"/>
      <c r="F7" s="231"/>
    </row>
    <row r="8" spans="1:8" ht="18" customHeight="1" x14ac:dyDescent="0.55000000000000004">
      <c r="A8" s="152">
        <v>2020</v>
      </c>
      <c r="B8" s="77" t="s">
        <v>66</v>
      </c>
      <c r="C8" s="78" t="s">
        <v>54</v>
      </c>
      <c r="D8" s="79">
        <v>15659.657225999999</v>
      </c>
      <c r="E8" s="79">
        <v>43318.699232999999</v>
      </c>
      <c r="F8" s="182">
        <v>36.149878697351419</v>
      </c>
    </row>
    <row r="9" spans="1:8" ht="18" customHeight="1" x14ac:dyDescent="0.55000000000000004">
      <c r="A9" s="153" t="s">
        <v>534</v>
      </c>
      <c r="B9" s="84" t="s">
        <v>67</v>
      </c>
      <c r="C9" s="85" t="s">
        <v>55</v>
      </c>
      <c r="D9" s="86">
        <v>13411.005983000001</v>
      </c>
      <c r="E9" s="86">
        <v>41789.809110000002</v>
      </c>
      <c r="F9" s="183">
        <v>32.091570334047887</v>
      </c>
    </row>
    <row r="10" spans="1:8" ht="18" customHeight="1" x14ac:dyDescent="0.55000000000000004">
      <c r="A10" s="152" t="s">
        <v>534</v>
      </c>
      <c r="B10" s="77" t="s">
        <v>68</v>
      </c>
      <c r="C10" s="78" t="s">
        <v>56</v>
      </c>
      <c r="D10" s="79">
        <v>12945.502746</v>
      </c>
      <c r="E10" s="79">
        <v>36915.968561000002</v>
      </c>
      <c r="F10" s="182">
        <v>35.06748773124788</v>
      </c>
    </row>
    <row r="11" spans="1:8" ht="18" customHeight="1" x14ac:dyDescent="0.55000000000000004">
      <c r="A11" s="153" t="s">
        <v>534</v>
      </c>
      <c r="B11" s="84" t="s">
        <v>74</v>
      </c>
      <c r="C11" s="85" t="s">
        <v>57</v>
      </c>
      <c r="D11" s="86">
        <v>16807.000923</v>
      </c>
      <c r="E11" s="86">
        <v>46143.005582999998</v>
      </c>
      <c r="F11" s="183">
        <v>36.423723835605614</v>
      </c>
    </row>
    <row r="12" spans="1:8" ht="18" customHeight="1" x14ac:dyDescent="0.55000000000000004">
      <c r="A12" s="152" t="s">
        <v>534</v>
      </c>
      <c r="B12" s="77" t="s">
        <v>75</v>
      </c>
      <c r="C12" s="78" t="s">
        <v>58</v>
      </c>
      <c r="D12" s="79">
        <v>17616.104510000001</v>
      </c>
      <c r="E12" s="79">
        <v>40298.209007999998</v>
      </c>
      <c r="F12" s="182">
        <v>43.714360870238309</v>
      </c>
    </row>
    <row r="13" spans="1:8" ht="18" customHeight="1" x14ac:dyDescent="0.55000000000000004">
      <c r="A13" s="153" t="s">
        <v>534</v>
      </c>
      <c r="B13" s="84" t="s">
        <v>69</v>
      </c>
      <c r="C13" s="85" t="s">
        <v>59</v>
      </c>
      <c r="D13" s="86">
        <v>18098.261565000001</v>
      </c>
      <c r="E13" s="86">
        <v>40739.298187</v>
      </c>
      <c r="F13" s="183">
        <v>44.424578651124619</v>
      </c>
    </row>
    <row r="14" spans="1:8" ht="18" customHeight="1" x14ac:dyDescent="0.55000000000000004">
      <c r="A14" s="152" t="s">
        <v>534</v>
      </c>
      <c r="B14" s="77" t="s">
        <v>70</v>
      </c>
      <c r="C14" s="78" t="s">
        <v>60</v>
      </c>
      <c r="D14" s="79">
        <v>18302.584155</v>
      </c>
      <c r="E14" s="79">
        <v>41995.055714000002</v>
      </c>
      <c r="F14" s="182">
        <v>43.582711926009949</v>
      </c>
    </row>
    <row r="15" spans="1:8" ht="18" customHeight="1" x14ac:dyDescent="0.55000000000000004">
      <c r="A15" s="153" t="s">
        <v>534</v>
      </c>
      <c r="B15" s="84" t="s">
        <v>71</v>
      </c>
      <c r="C15" s="85" t="s">
        <v>61</v>
      </c>
      <c r="D15" s="86">
        <v>18967.730683000002</v>
      </c>
      <c r="E15" s="86">
        <v>43035.318184999996</v>
      </c>
      <c r="F15" s="183">
        <v>44.074800612514636</v>
      </c>
    </row>
    <row r="16" spans="1:8" ht="18" customHeight="1" x14ac:dyDescent="0.55000000000000004">
      <c r="A16" s="152" t="s">
        <v>534</v>
      </c>
      <c r="B16" s="77" t="s">
        <v>72</v>
      </c>
      <c r="C16" s="78" t="s">
        <v>62</v>
      </c>
      <c r="D16" s="79">
        <v>20602.250338999998</v>
      </c>
      <c r="E16" s="79">
        <v>48714.608340999999</v>
      </c>
      <c r="F16" s="182">
        <v>42.291729402369818</v>
      </c>
    </row>
    <row r="17" spans="1:6" ht="18" customHeight="1" x14ac:dyDescent="0.55000000000000004">
      <c r="A17" s="153" t="s">
        <v>534</v>
      </c>
      <c r="B17" s="84" t="s">
        <v>73</v>
      </c>
      <c r="C17" s="85" t="s">
        <v>63</v>
      </c>
      <c r="D17" s="86">
        <v>18942.985670000002</v>
      </c>
      <c r="E17" s="86">
        <v>45478.560609</v>
      </c>
      <c r="F17" s="183">
        <v>41.652562034364983</v>
      </c>
    </row>
    <row r="18" spans="1:6" ht="18" customHeight="1" x14ac:dyDescent="0.55000000000000004">
      <c r="A18" s="152">
        <v>2021</v>
      </c>
      <c r="B18" s="77" t="s">
        <v>64</v>
      </c>
      <c r="C18" s="78" t="s">
        <v>52</v>
      </c>
      <c r="D18" s="79">
        <v>18904.652958999999</v>
      </c>
      <c r="E18" s="79">
        <v>47937.256496000002</v>
      </c>
      <c r="F18" s="182">
        <v>39.436242999382848</v>
      </c>
    </row>
    <row r="19" spans="1:6" ht="18" customHeight="1" x14ac:dyDescent="0.55000000000000004">
      <c r="A19" s="153" t="s">
        <v>534</v>
      </c>
      <c r="B19" s="84" t="s">
        <v>65</v>
      </c>
      <c r="C19" s="85" t="s">
        <v>53</v>
      </c>
      <c r="D19" s="86">
        <v>18621.635151999999</v>
      </c>
      <c r="E19" s="86">
        <v>40370.600384999998</v>
      </c>
      <c r="F19" s="183">
        <v>46.126723344245853</v>
      </c>
    </row>
    <row r="20" spans="1:6" ht="18" customHeight="1" thickBot="1" x14ac:dyDescent="0.6">
      <c r="A20" s="178" t="s">
        <v>534</v>
      </c>
      <c r="B20" s="90" t="s">
        <v>66</v>
      </c>
      <c r="C20" s="91" t="s">
        <v>54</v>
      </c>
      <c r="D20" s="92">
        <v>22384.711357</v>
      </c>
      <c r="E20" s="92">
        <v>49396.354336999997</v>
      </c>
      <c r="F20" s="184">
        <v>45.316525191886257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9"/>
  <sheetViews>
    <sheetView showGridLines="0" rightToLeft="1" workbookViewId="0"/>
  </sheetViews>
  <sheetFormatPr defaultColWidth="8.875" defaultRowHeight="18" customHeight="1" x14ac:dyDescent="0.2"/>
  <cols>
    <col min="1" max="1" width="9.125" style="2" customWidth="1"/>
    <col min="2" max="3" width="22.875" style="2" customWidth="1"/>
    <col min="4" max="4" width="22" style="2" customWidth="1"/>
    <col min="5" max="5" width="0.875" style="2" customWidth="1"/>
    <col min="6" max="6" width="17.875" style="2" customWidth="1"/>
    <col min="7" max="258" width="8.875" style="2"/>
    <col min="259" max="261" width="25.875" style="2" customWidth="1"/>
    <col min="262" max="514" width="8.875" style="2"/>
    <col min="515" max="517" width="25.875" style="2" customWidth="1"/>
    <col min="518" max="770" width="8.875" style="2"/>
    <col min="771" max="773" width="25.875" style="2" customWidth="1"/>
    <col min="774" max="1026" width="8.875" style="2"/>
    <col min="1027" max="1029" width="25.875" style="2" customWidth="1"/>
    <col min="1030" max="1282" width="8.875" style="2"/>
    <col min="1283" max="1285" width="25.875" style="2" customWidth="1"/>
    <col min="1286" max="1538" width="8.875" style="2"/>
    <col min="1539" max="1541" width="25.875" style="2" customWidth="1"/>
    <col min="1542" max="1794" width="8.875" style="2"/>
    <col min="1795" max="1797" width="25.875" style="2" customWidth="1"/>
    <col min="1798" max="2050" width="8.875" style="2"/>
    <col min="2051" max="2053" width="25.875" style="2" customWidth="1"/>
    <col min="2054" max="2306" width="8.875" style="2"/>
    <col min="2307" max="2309" width="25.875" style="2" customWidth="1"/>
    <col min="2310" max="2562" width="8.875" style="2"/>
    <col min="2563" max="2565" width="25.875" style="2" customWidth="1"/>
    <col min="2566" max="2818" width="8.875" style="2"/>
    <col min="2819" max="2821" width="25.875" style="2" customWidth="1"/>
    <col min="2822" max="3074" width="8.875" style="2"/>
    <col min="3075" max="3077" width="25.875" style="2" customWidth="1"/>
    <col min="3078" max="3330" width="8.875" style="2"/>
    <col min="3331" max="3333" width="25.875" style="2" customWidth="1"/>
    <col min="3334" max="3586" width="8.875" style="2"/>
    <col min="3587" max="3589" width="25.875" style="2" customWidth="1"/>
    <col min="3590" max="3842" width="8.875" style="2"/>
    <col min="3843" max="3845" width="25.875" style="2" customWidth="1"/>
    <col min="3846" max="4098" width="8.875" style="2"/>
    <col min="4099" max="4101" width="25.875" style="2" customWidth="1"/>
    <col min="4102" max="4354" width="8.875" style="2"/>
    <col min="4355" max="4357" width="25.875" style="2" customWidth="1"/>
    <col min="4358" max="4610" width="8.875" style="2"/>
    <col min="4611" max="4613" width="25.875" style="2" customWidth="1"/>
    <col min="4614" max="4866" width="8.875" style="2"/>
    <col min="4867" max="4869" width="25.875" style="2" customWidth="1"/>
    <col min="4870" max="5122" width="8.875" style="2"/>
    <col min="5123" max="5125" width="25.875" style="2" customWidth="1"/>
    <col min="5126" max="5378" width="8.875" style="2"/>
    <col min="5379" max="5381" width="25.875" style="2" customWidth="1"/>
    <col min="5382" max="5634" width="8.875" style="2"/>
    <col min="5635" max="5637" width="25.875" style="2" customWidth="1"/>
    <col min="5638" max="5890" width="8.875" style="2"/>
    <col min="5891" max="5893" width="25.875" style="2" customWidth="1"/>
    <col min="5894" max="6146" width="8.875" style="2"/>
    <col min="6147" max="6149" width="25.875" style="2" customWidth="1"/>
    <col min="6150" max="6402" width="8.875" style="2"/>
    <col min="6403" max="6405" width="25.875" style="2" customWidth="1"/>
    <col min="6406" max="6658" width="8.875" style="2"/>
    <col min="6659" max="6661" width="25.875" style="2" customWidth="1"/>
    <col min="6662" max="6914" width="8.875" style="2"/>
    <col min="6915" max="6917" width="25.875" style="2" customWidth="1"/>
    <col min="6918" max="7170" width="8.875" style="2"/>
    <col min="7171" max="7173" width="25.875" style="2" customWidth="1"/>
    <col min="7174" max="7426" width="8.875" style="2"/>
    <col min="7427" max="7429" width="25.875" style="2" customWidth="1"/>
    <col min="7430" max="7682" width="8.875" style="2"/>
    <col min="7683" max="7685" width="25.875" style="2" customWidth="1"/>
    <col min="7686" max="7938" width="8.875" style="2"/>
    <col min="7939" max="7941" width="25.875" style="2" customWidth="1"/>
    <col min="7942" max="8194" width="8.875" style="2"/>
    <col min="8195" max="8197" width="25.875" style="2" customWidth="1"/>
    <col min="8198" max="8450" width="8.875" style="2"/>
    <col min="8451" max="8453" width="25.875" style="2" customWidth="1"/>
    <col min="8454" max="8706" width="8.875" style="2"/>
    <col min="8707" max="8709" width="25.875" style="2" customWidth="1"/>
    <col min="8710" max="8962" width="8.875" style="2"/>
    <col min="8963" max="8965" width="25.875" style="2" customWidth="1"/>
    <col min="8966" max="9218" width="8.875" style="2"/>
    <col min="9219" max="9221" width="25.875" style="2" customWidth="1"/>
    <col min="9222" max="9474" width="8.875" style="2"/>
    <col min="9475" max="9477" width="25.875" style="2" customWidth="1"/>
    <col min="9478" max="9730" width="8.875" style="2"/>
    <col min="9731" max="9733" width="25.875" style="2" customWidth="1"/>
    <col min="9734" max="9986" width="8.875" style="2"/>
    <col min="9987" max="9989" width="25.875" style="2" customWidth="1"/>
    <col min="9990" max="10242" width="8.875" style="2"/>
    <col min="10243" max="10245" width="25.875" style="2" customWidth="1"/>
    <col min="10246" max="10498" width="8.875" style="2"/>
    <col min="10499" max="10501" width="25.875" style="2" customWidth="1"/>
    <col min="10502" max="10754" width="8.875" style="2"/>
    <col min="10755" max="10757" width="25.875" style="2" customWidth="1"/>
    <col min="10758" max="11010" width="8.875" style="2"/>
    <col min="11011" max="11013" width="25.875" style="2" customWidth="1"/>
    <col min="11014" max="11266" width="8.875" style="2"/>
    <col min="11267" max="11269" width="25.875" style="2" customWidth="1"/>
    <col min="11270" max="11522" width="8.875" style="2"/>
    <col min="11523" max="11525" width="25.875" style="2" customWidth="1"/>
    <col min="11526" max="11778" width="8.875" style="2"/>
    <col min="11779" max="11781" width="25.875" style="2" customWidth="1"/>
    <col min="11782" max="12034" width="8.875" style="2"/>
    <col min="12035" max="12037" width="25.875" style="2" customWidth="1"/>
    <col min="12038" max="12290" width="8.875" style="2"/>
    <col min="12291" max="12293" width="25.875" style="2" customWidth="1"/>
    <col min="12294" max="12546" width="8.875" style="2"/>
    <col min="12547" max="12549" width="25.875" style="2" customWidth="1"/>
    <col min="12550" max="12802" width="8.875" style="2"/>
    <col min="12803" max="12805" width="25.875" style="2" customWidth="1"/>
    <col min="12806" max="13058" width="8.875" style="2"/>
    <col min="13059" max="13061" width="25.875" style="2" customWidth="1"/>
    <col min="13062" max="13314" width="8.875" style="2"/>
    <col min="13315" max="13317" width="25.875" style="2" customWidth="1"/>
    <col min="13318" max="13570" width="8.875" style="2"/>
    <col min="13571" max="13573" width="25.875" style="2" customWidth="1"/>
    <col min="13574" max="13826" width="8.875" style="2"/>
    <col min="13827" max="13829" width="25.875" style="2" customWidth="1"/>
    <col min="13830" max="14082" width="8.875" style="2"/>
    <col min="14083" max="14085" width="25.875" style="2" customWidth="1"/>
    <col min="14086" max="14338" width="8.875" style="2"/>
    <col min="14339" max="14341" width="25.875" style="2" customWidth="1"/>
    <col min="14342" max="14594" width="8.875" style="2"/>
    <col min="14595" max="14597" width="25.875" style="2" customWidth="1"/>
    <col min="14598" max="14850" width="8.875" style="2"/>
    <col min="14851" max="14853" width="25.875" style="2" customWidth="1"/>
    <col min="14854" max="15106" width="8.875" style="2"/>
    <col min="15107" max="15109" width="25.875" style="2" customWidth="1"/>
    <col min="15110" max="15362" width="8.875" style="2"/>
    <col min="15363" max="15365" width="25.875" style="2" customWidth="1"/>
    <col min="15366" max="15618" width="8.875" style="2"/>
    <col min="15619" max="15621" width="25.875" style="2" customWidth="1"/>
    <col min="15622" max="15874" width="8.875" style="2"/>
    <col min="15875" max="15877" width="25.875" style="2" customWidth="1"/>
    <col min="15878" max="16130" width="8.875" style="2"/>
    <col min="16131" max="16133" width="25.875" style="2" customWidth="1"/>
    <col min="16134" max="16384" width="8.875" style="2"/>
  </cols>
  <sheetData>
    <row r="1" spans="1:7" ht="18" customHeight="1" x14ac:dyDescent="0.2">
      <c r="F1" s="5" t="s">
        <v>77</v>
      </c>
    </row>
    <row r="2" spans="1:7" ht="23.25" customHeight="1" x14ac:dyDescent="0.2">
      <c r="E2" s="4"/>
    </row>
    <row r="3" spans="1:7" ht="30" customHeight="1" x14ac:dyDescent="0.25">
      <c r="A3" s="218" t="s">
        <v>44</v>
      </c>
      <c r="B3" s="218"/>
      <c r="C3" s="218"/>
      <c r="D3" s="218"/>
    </row>
    <row r="4" spans="1:7" ht="30" customHeight="1" x14ac:dyDescent="0.2">
      <c r="A4" s="219" t="s">
        <v>49</v>
      </c>
      <c r="B4" s="219"/>
      <c r="C4" s="219"/>
      <c r="D4" s="219"/>
    </row>
    <row r="5" spans="1:7" s="67" customFormat="1" ht="36" customHeight="1" x14ac:dyDescent="0.55000000000000004">
      <c r="A5" s="73"/>
      <c r="B5" s="71" t="s">
        <v>33</v>
      </c>
      <c r="C5" s="71" t="s">
        <v>36</v>
      </c>
      <c r="D5" s="145" t="s">
        <v>112</v>
      </c>
    </row>
    <row r="6" spans="1:7" s="67" customFormat="1" ht="15.75" customHeight="1" x14ac:dyDescent="0.55000000000000004">
      <c r="A6" s="73" t="s">
        <v>15</v>
      </c>
      <c r="B6" s="181" t="s">
        <v>34</v>
      </c>
      <c r="C6" s="181" t="s">
        <v>35</v>
      </c>
      <c r="D6" s="231" t="s">
        <v>113</v>
      </c>
    </row>
    <row r="7" spans="1:7" s="67" customFormat="1" ht="18" customHeight="1" x14ac:dyDescent="0.55000000000000004">
      <c r="A7" s="73" t="s">
        <v>17</v>
      </c>
      <c r="B7" s="242" t="s">
        <v>79</v>
      </c>
      <c r="C7" s="242"/>
      <c r="D7" s="231"/>
    </row>
    <row r="8" spans="1:7" s="67" customFormat="1" ht="18" customHeight="1" x14ac:dyDescent="0.55000000000000004">
      <c r="A8" s="206">
        <v>2011</v>
      </c>
      <c r="B8" s="185">
        <v>176567.73164899999</v>
      </c>
      <c r="C8" s="185">
        <v>493449.08258499997</v>
      </c>
      <c r="D8" s="182">
        <v>35.782360912300412</v>
      </c>
    </row>
    <row r="9" spans="1:7" s="67" customFormat="1" ht="18" customHeight="1" x14ac:dyDescent="0.55000000000000004">
      <c r="A9" s="207">
        <v>2012</v>
      </c>
      <c r="B9" s="186">
        <v>190951.55351299999</v>
      </c>
      <c r="C9" s="186">
        <v>583473.06787499995</v>
      </c>
      <c r="D9" s="183">
        <v>32.726712512788744</v>
      </c>
      <c r="F9" s="95"/>
      <c r="G9" s="95"/>
    </row>
    <row r="10" spans="1:7" s="67" customFormat="1" ht="18" customHeight="1" x14ac:dyDescent="0.55000000000000004">
      <c r="A10" s="206">
        <v>2013</v>
      </c>
      <c r="B10" s="185">
        <v>202443.21295900003</v>
      </c>
      <c r="C10" s="185">
        <v>630582.43309199996</v>
      </c>
      <c r="D10" s="182">
        <v>32.104163125245861</v>
      </c>
      <c r="F10" s="95"/>
      <c r="G10" s="95"/>
    </row>
    <row r="11" spans="1:7" s="67" customFormat="1" ht="18" customHeight="1" x14ac:dyDescent="0.55000000000000004">
      <c r="A11" s="207">
        <v>2014</v>
      </c>
      <c r="B11" s="186">
        <v>217029.90358300001</v>
      </c>
      <c r="C11" s="186">
        <v>651875.76067400002</v>
      </c>
      <c r="D11" s="183">
        <v>33.293139072789607</v>
      </c>
      <c r="F11" s="95"/>
      <c r="G11" s="95"/>
    </row>
    <row r="12" spans="1:7" s="67" customFormat="1" ht="18" customHeight="1" x14ac:dyDescent="0.55000000000000004">
      <c r="A12" s="206">
        <v>2015</v>
      </c>
      <c r="B12" s="185">
        <v>189901.077563</v>
      </c>
      <c r="C12" s="185">
        <v>655033.36353199999</v>
      </c>
      <c r="D12" s="182">
        <v>28.991054217305205</v>
      </c>
      <c r="F12" s="95"/>
      <c r="G12" s="95"/>
    </row>
    <row r="13" spans="1:7" s="67" customFormat="1" ht="18" customHeight="1" x14ac:dyDescent="0.55000000000000004">
      <c r="A13" s="207">
        <v>2016</v>
      </c>
      <c r="B13" s="186">
        <v>177693.53221399998</v>
      </c>
      <c r="C13" s="186">
        <v>525635.96280400001</v>
      </c>
      <c r="D13" s="183">
        <v>33.805436611699008</v>
      </c>
      <c r="F13" s="95"/>
      <c r="G13" s="95"/>
    </row>
    <row r="14" spans="1:7" s="67" customFormat="1" ht="18" customHeight="1" x14ac:dyDescent="0.55000000000000004">
      <c r="A14" s="206">
        <v>2017</v>
      </c>
      <c r="B14" s="185">
        <v>193479.00447199997</v>
      </c>
      <c r="C14" s="185">
        <v>504446.616737</v>
      </c>
      <c r="D14" s="182">
        <v>38.354703560807671</v>
      </c>
      <c r="F14" s="95"/>
      <c r="G14" s="95"/>
    </row>
    <row r="15" spans="1:7" s="67" customFormat="1" ht="18" customHeight="1" x14ac:dyDescent="0.55000000000000004">
      <c r="A15" s="207">
        <v>2018</v>
      </c>
      <c r="B15" s="186">
        <v>235458.08366500001</v>
      </c>
      <c r="C15" s="186">
        <v>513992.690199</v>
      </c>
      <c r="D15" s="183">
        <v>45.809617170594173</v>
      </c>
      <c r="F15" s="95"/>
      <c r="G15" s="95"/>
    </row>
    <row r="16" spans="1:7" s="67" customFormat="1" ht="18" customHeight="1" x14ac:dyDescent="0.55000000000000004">
      <c r="A16" s="76">
        <v>2019</v>
      </c>
      <c r="B16" s="185">
        <v>229184.23463699996</v>
      </c>
      <c r="C16" s="185">
        <v>574361.45460399997</v>
      </c>
      <c r="D16" s="182">
        <v>39.902439970490988</v>
      </c>
      <c r="F16" s="95"/>
      <c r="G16" s="95"/>
    </row>
    <row r="17" spans="1:7" s="67" customFormat="1" ht="18" customHeight="1" thickBot="1" x14ac:dyDescent="0.6">
      <c r="A17" s="187">
        <v>2020</v>
      </c>
      <c r="B17" s="188">
        <v>204352.737425</v>
      </c>
      <c r="C17" s="188">
        <v>517490.59427</v>
      </c>
      <c r="D17" s="189">
        <v>39.489169404763949</v>
      </c>
      <c r="F17" s="95"/>
      <c r="G17" s="95"/>
    </row>
    <row r="18" spans="1:7" s="67" customFormat="1" ht="18" customHeight="1" x14ac:dyDescent="0.55000000000000004">
      <c r="A18" s="205"/>
      <c r="F18" s="95"/>
      <c r="G18" s="95"/>
    </row>
    <row r="19" spans="1:7" s="67" customFormat="1" ht="18" customHeight="1" x14ac:dyDescent="0.55000000000000004"/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tabSelected="1" workbookViewId="0"/>
  </sheetViews>
  <sheetFormatPr defaultColWidth="8.875" defaultRowHeight="18" customHeight="1" x14ac:dyDescent="0.2"/>
  <cols>
    <col min="1" max="1" width="23.875" style="2" customWidth="1"/>
    <col min="2" max="5" width="10.125" style="2" customWidth="1"/>
    <col min="6" max="7" width="9.25" style="2" customWidth="1"/>
    <col min="8" max="11" width="12.875" style="2" customWidth="1"/>
    <col min="12" max="12" width="23.875" style="2" customWidth="1"/>
    <col min="13" max="13" width="0.125" style="2" customWidth="1"/>
    <col min="14" max="14" width="11.875" style="2" bestFit="1" customWidth="1"/>
    <col min="15" max="16" width="8.875" style="2"/>
    <col min="17" max="18" width="8.875" style="3"/>
    <col min="19" max="252" width="8.875" style="2"/>
    <col min="253" max="253" width="5.875" style="2" customWidth="1"/>
    <col min="254" max="254" width="32.875" style="2" customWidth="1"/>
    <col min="255" max="255" width="5.875" style="2" customWidth="1"/>
    <col min="256" max="256" width="32.875" style="2" customWidth="1"/>
    <col min="257" max="262" width="8.875" style="2"/>
    <col min="263" max="263" width="32.875" style="2" customWidth="1"/>
    <col min="264" max="264" width="5.875" style="2" customWidth="1"/>
    <col min="265" max="265" width="32.875" style="2" customWidth="1"/>
    <col min="266" max="266" width="5.875" style="2" customWidth="1"/>
    <col min="267" max="508" width="8.875" style="2"/>
    <col min="509" max="509" width="5.875" style="2" customWidth="1"/>
    <col min="510" max="510" width="32.875" style="2" customWidth="1"/>
    <col min="511" max="511" width="5.875" style="2" customWidth="1"/>
    <col min="512" max="512" width="32.875" style="2" customWidth="1"/>
    <col min="513" max="518" width="8.875" style="2"/>
    <col min="519" max="519" width="32.875" style="2" customWidth="1"/>
    <col min="520" max="520" width="5.875" style="2" customWidth="1"/>
    <col min="521" max="521" width="32.875" style="2" customWidth="1"/>
    <col min="522" max="522" width="5.875" style="2" customWidth="1"/>
    <col min="523" max="764" width="8.875" style="2"/>
    <col min="765" max="765" width="5.875" style="2" customWidth="1"/>
    <col min="766" max="766" width="32.875" style="2" customWidth="1"/>
    <col min="767" max="767" width="5.875" style="2" customWidth="1"/>
    <col min="768" max="768" width="32.875" style="2" customWidth="1"/>
    <col min="769" max="774" width="8.875" style="2"/>
    <col min="775" max="775" width="32.875" style="2" customWidth="1"/>
    <col min="776" max="776" width="5.875" style="2" customWidth="1"/>
    <col min="777" max="777" width="32.875" style="2" customWidth="1"/>
    <col min="778" max="778" width="5.875" style="2" customWidth="1"/>
    <col min="779" max="1020" width="8.875" style="2"/>
    <col min="1021" max="1021" width="5.875" style="2" customWidth="1"/>
    <col min="1022" max="1022" width="32.875" style="2" customWidth="1"/>
    <col min="1023" max="1023" width="5.875" style="2" customWidth="1"/>
    <col min="1024" max="1024" width="32.875" style="2" customWidth="1"/>
    <col min="1025" max="1030" width="8.875" style="2"/>
    <col min="1031" max="1031" width="32.875" style="2" customWidth="1"/>
    <col min="1032" max="1032" width="5.875" style="2" customWidth="1"/>
    <col min="1033" max="1033" width="32.875" style="2" customWidth="1"/>
    <col min="1034" max="1034" width="5.875" style="2" customWidth="1"/>
    <col min="1035" max="1276" width="8.875" style="2"/>
    <col min="1277" max="1277" width="5.875" style="2" customWidth="1"/>
    <col min="1278" max="1278" width="32.875" style="2" customWidth="1"/>
    <col min="1279" max="1279" width="5.875" style="2" customWidth="1"/>
    <col min="1280" max="1280" width="32.875" style="2" customWidth="1"/>
    <col min="1281" max="1286" width="8.875" style="2"/>
    <col min="1287" max="1287" width="32.875" style="2" customWidth="1"/>
    <col min="1288" max="1288" width="5.875" style="2" customWidth="1"/>
    <col min="1289" max="1289" width="32.875" style="2" customWidth="1"/>
    <col min="1290" max="1290" width="5.875" style="2" customWidth="1"/>
    <col min="1291" max="1532" width="8.875" style="2"/>
    <col min="1533" max="1533" width="5.875" style="2" customWidth="1"/>
    <col min="1534" max="1534" width="32.875" style="2" customWidth="1"/>
    <col min="1535" max="1535" width="5.875" style="2" customWidth="1"/>
    <col min="1536" max="1536" width="32.875" style="2" customWidth="1"/>
    <col min="1537" max="1542" width="8.875" style="2"/>
    <col min="1543" max="1543" width="32.875" style="2" customWidth="1"/>
    <col min="1544" max="1544" width="5.875" style="2" customWidth="1"/>
    <col min="1545" max="1545" width="32.875" style="2" customWidth="1"/>
    <col min="1546" max="1546" width="5.875" style="2" customWidth="1"/>
    <col min="1547" max="1788" width="8.875" style="2"/>
    <col min="1789" max="1789" width="5.875" style="2" customWidth="1"/>
    <col min="1790" max="1790" width="32.875" style="2" customWidth="1"/>
    <col min="1791" max="1791" width="5.875" style="2" customWidth="1"/>
    <col min="1792" max="1792" width="32.875" style="2" customWidth="1"/>
    <col min="1793" max="1798" width="8.875" style="2"/>
    <col min="1799" max="1799" width="32.875" style="2" customWidth="1"/>
    <col min="1800" max="1800" width="5.875" style="2" customWidth="1"/>
    <col min="1801" max="1801" width="32.875" style="2" customWidth="1"/>
    <col min="1802" max="1802" width="5.875" style="2" customWidth="1"/>
    <col min="1803" max="2044" width="8.875" style="2"/>
    <col min="2045" max="2045" width="5.875" style="2" customWidth="1"/>
    <col min="2046" max="2046" width="32.875" style="2" customWidth="1"/>
    <col min="2047" max="2047" width="5.875" style="2" customWidth="1"/>
    <col min="2048" max="2048" width="32.875" style="2" customWidth="1"/>
    <col min="2049" max="2054" width="8.875" style="2"/>
    <col min="2055" max="2055" width="32.875" style="2" customWidth="1"/>
    <col min="2056" max="2056" width="5.875" style="2" customWidth="1"/>
    <col min="2057" max="2057" width="32.875" style="2" customWidth="1"/>
    <col min="2058" max="2058" width="5.875" style="2" customWidth="1"/>
    <col min="2059" max="2300" width="8.875" style="2"/>
    <col min="2301" max="2301" width="5.875" style="2" customWidth="1"/>
    <col min="2302" max="2302" width="32.875" style="2" customWidth="1"/>
    <col min="2303" max="2303" width="5.875" style="2" customWidth="1"/>
    <col min="2304" max="2304" width="32.875" style="2" customWidth="1"/>
    <col min="2305" max="2310" width="8.875" style="2"/>
    <col min="2311" max="2311" width="32.875" style="2" customWidth="1"/>
    <col min="2312" max="2312" width="5.875" style="2" customWidth="1"/>
    <col min="2313" max="2313" width="32.875" style="2" customWidth="1"/>
    <col min="2314" max="2314" width="5.875" style="2" customWidth="1"/>
    <col min="2315" max="2556" width="8.875" style="2"/>
    <col min="2557" max="2557" width="5.875" style="2" customWidth="1"/>
    <col min="2558" max="2558" width="32.875" style="2" customWidth="1"/>
    <col min="2559" max="2559" width="5.875" style="2" customWidth="1"/>
    <col min="2560" max="2560" width="32.875" style="2" customWidth="1"/>
    <col min="2561" max="2566" width="8.875" style="2"/>
    <col min="2567" max="2567" width="32.875" style="2" customWidth="1"/>
    <col min="2568" max="2568" width="5.875" style="2" customWidth="1"/>
    <col min="2569" max="2569" width="32.875" style="2" customWidth="1"/>
    <col min="2570" max="2570" width="5.875" style="2" customWidth="1"/>
    <col min="2571" max="2812" width="8.875" style="2"/>
    <col min="2813" max="2813" width="5.875" style="2" customWidth="1"/>
    <col min="2814" max="2814" width="32.875" style="2" customWidth="1"/>
    <col min="2815" max="2815" width="5.875" style="2" customWidth="1"/>
    <col min="2816" max="2816" width="32.875" style="2" customWidth="1"/>
    <col min="2817" max="2822" width="8.875" style="2"/>
    <col min="2823" max="2823" width="32.875" style="2" customWidth="1"/>
    <col min="2824" max="2824" width="5.875" style="2" customWidth="1"/>
    <col min="2825" max="2825" width="32.875" style="2" customWidth="1"/>
    <col min="2826" max="2826" width="5.875" style="2" customWidth="1"/>
    <col min="2827" max="3068" width="8.875" style="2"/>
    <col min="3069" max="3069" width="5.875" style="2" customWidth="1"/>
    <col min="3070" max="3070" width="32.875" style="2" customWidth="1"/>
    <col min="3071" max="3071" width="5.875" style="2" customWidth="1"/>
    <col min="3072" max="3072" width="32.875" style="2" customWidth="1"/>
    <col min="3073" max="3078" width="8.875" style="2"/>
    <col min="3079" max="3079" width="32.875" style="2" customWidth="1"/>
    <col min="3080" max="3080" width="5.875" style="2" customWidth="1"/>
    <col min="3081" max="3081" width="32.875" style="2" customWidth="1"/>
    <col min="3082" max="3082" width="5.875" style="2" customWidth="1"/>
    <col min="3083" max="3324" width="8.875" style="2"/>
    <col min="3325" max="3325" width="5.875" style="2" customWidth="1"/>
    <col min="3326" max="3326" width="32.875" style="2" customWidth="1"/>
    <col min="3327" max="3327" width="5.875" style="2" customWidth="1"/>
    <col min="3328" max="3328" width="32.875" style="2" customWidth="1"/>
    <col min="3329" max="3334" width="8.875" style="2"/>
    <col min="3335" max="3335" width="32.875" style="2" customWidth="1"/>
    <col min="3336" max="3336" width="5.875" style="2" customWidth="1"/>
    <col min="3337" max="3337" width="32.875" style="2" customWidth="1"/>
    <col min="3338" max="3338" width="5.875" style="2" customWidth="1"/>
    <col min="3339" max="3580" width="8.875" style="2"/>
    <col min="3581" max="3581" width="5.875" style="2" customWidth="1"/>
    <col min="3582" max="3582" width="32.875" style="2" customWidth="1"/>
    <col min="3583" max="3583" width="5.875" style="2" customWidth="1"/>
    <col min="3584" max="3584" width="32.875" style="2" customWidth="1"/>
    <col min="3585" max="3590" width="8.875" style="2"/>
    <col min="3591" max="3591" width="32.875" style="2" customWidth="1"/>
    <col min="3592" max="3592" width="5.875" style="2" customWidth="1"/>
    <col min="3593" max="3593" width="32.875" style="2" customWidth="1"/>
    <col min="3594" max="3594" width="5.875" style="2" customWidth="1"/>
    <col min="3595" max="3836" width="8.875" style="2"/>
    <col min="3837" max="3837" width="5.875" style="2" customWidth="1"/>
    <col min="3838" max="3838" width="32.875" style="2" customWidth="1"/>
    <col min="3839" max="3839" width="5.875" style="2" customWidth="1"/>
    <col min="3840" max="3840" width="32.875" style="2" customWidth="1"/>
    <col min="3841" max="3846" width="8.875" style="2"/>
    <col min="3847" max="3847" width="32.875" style="2" customWidth="1"/>
    <col min="3848" max="3848" width="5.875" style="2" customWidth="1"/>
    <col min="3849" max="3849" width="32.875" style="2" customWidth="1"/>
    <col min="3850" max="3850" width="5.875" style="2" customWidth="1"/>
    <col min="3851" max="4092" width="8.875" style="2"/>
    <col min="4093" max="4093" width="5.875" style="2" customWidth="1"/>
    <col min="4094" max="4094" width="32.875" style="2" customWidth="1"/>
    <col min="4095" max="4095" width="5.875" style="2" customWidth="1"/>
    <col min="4096" max="4096" width="32.875" style="2" customWidth="1"/>
    <col min="4097" max="4102" width="8.875" style="2"/>
    <col min="4103" max="4103" width="32.875" style="2" customWidth="1"/>
    <col min="4104" max="4104" width="5.875" style="2" customWidth="1"/>
    <col min="4105" max="4105" width="32.875" style="2" customWidth="1"/>
    <col min="4106" max="4106" width="5.875" style="2" customWidth="1"/>
    <col min="4107" max="4348" width="8.875" style="2"/>
    <col min="4349" max="4349" width="5.875" style="2" customWidth="1"/>
    <col min="4350" max="4350" width="32.875" style="2" customWidth="1"/>
    <col min="4351" max="4351" width="5.875" style="2" customWidth="1"/>
    <col min="4352" max="4352" width="32.875" style="2" customWidth="1"/>
    <col min="4353" max="4358" width="8.875" style="2"/>
    <col min="4359" max="4359" width="32.875" style="2" customWidth="1"/>
    <col min="4360" max="4360" width="5.875" style="2" customWidth="1"/>
    <col min="4361" max="4361" width="32.875" style="2" customWidth="1"/>
    <col min="4362" max="4362" width="5.875" style="2" customWidth="1"/>
    <col min="4363" max="4604" width="8.875" style="2"/>
    <col min="4605" max="4605" width="5.875" style="2" customWidth="1"/>
    <col min="4606" max="4606" width="32.875" style="2" customWidth="1"/>
    <col min="4607" max="4607" width="5.875" style="2" customWidth="1"/>
    <col min="4608" max="4608" width="32.875" style="2" customWidth="1"/>
    <col min="4609" max="4614" width="8.875" style="2"/>
    <col min="4615" max="4615" width="32.875" style="2" customWidth="1"/>
    <col min="4616" max="4616" width="5.875" style="2" customWidth="1"/>
    <col min="4617" max="4617" width="32.875" style="2" customWidth="1"/>
    <col min="4618" max="4618" width="5.875" style="2" customWidth="1"/>
    <col min="4619" max="4860" width="8.875" style="2"/>
    <col min="4861" max="4861" width="5.875" style="2" customWidth="1"/>
    <col min="4862" max="4862" width="32.875" style="2" customWidth="1"/>
    <col min="4863" max="4863" width="5.875" style="2" customWidth="1"/>
    <col min="4864" max="4864" width="32.875" style="2" customWidth="1"/>
    <col min="4865" max="4870" width="8.875" style="2"/>
    <col min="4871" max="4871" width="32.875" style="2" customWidth="1"/>
    <col min="4872" max="4872" width="5.875" style="2" customWidth="1"/>
    <col min="4873" max="4873" width="32.875" style="2" customWidth="1"/>
    <col min="4874" max="4874" width="5.875" style="2" customWidth="1"/>
    <col min="4875" max="5116" width="8.875" style="2"/>
    <col min="5117" max="5117" width="5.875" style="2" customWidth="1"/>
    <col min="5118" max="5118" width="32.875" style="2" customWidth="1"/>
    <col min="5119" max="5119" width="5.875" style="2" customWidth="1"/>
    <col min="5120" max="5120" width="32.875" style="2" customWidth="1"/>
    <col min="5121" max="5126" width="8.875" style="2"/>
    <col min="5127" max="5127" width="32.875" style="2" customWidth="1"/>
    <col min="5128" max="5128" width="5.875" style="2" customWidth="1"/>
    <col min="5129" max="5129" width="32.875" style="2" customWidth="1"/>
    <col min="5130" max="5130" width="5.875" style="2" customWidth="1"/>
    <col min="5131" max="5372" width="8.875" style="2"/>
    <col min="5373" max="5373" width="5.875" style="2" customWidth="1"/>
    <col min="5374" max="5374" width="32.875" style="2" customWidth="1"/>
    <col min="5375" max="5375" width="5.875" style="2" customWidth="1"/>
    <col min="5376" max="5376" width="32.875" style="2" customWidth="1"/>
    <col min="5377" max="5382" width="8.875" style="2"/>
    <col min="5383" max="5383" width="32.875" style="2" customWidth="1"/>
    <col min="5384" max="5384" width="5.875" style="2" customWidth="1"/>
    <col min="5385" max="5385" width="32.875" style="2" customWidth="1"/>
    <col min="5386" max="5386" width="5.875" style="2" customWidth="1"/>
    <col min="5387" max="5628" width="8.875" style="2"/>
    <col min="5629" max="5629" width="5.875" style="2" customWidth="1"/>
    <col min="5630" max="5630" width="32.875" style="2" customWidth="1"/>
    <col min="5631" max="5631" width="5.875" style="2" customWidth="1"/>
    <col min="5632" max="5632" width="32.875" style="2" customWidth="1"/>
    <col min="5633" max="5638" width="8.875" style="2"/>
    <col min="5639" max="5639" width="32.875" style="2" customWidth="1"/>
    <col min="5640" max="5640" width="5.875" style="2" customWidth="1"/>
    <col min="5641" max="5641" width="32.875" style="2" customWidth="1"/>
    <col min="5642" max="5642" width="5.875" style="2" customWidth="1"/>
    <col min="5643" max="5884" width="8.875" style="2"/>
    <col min="5885" max="5885" width="5.875" style="2" customWidth="1"/>
    <col min="5886" max="5886" width="32.875" style="2" customWidth="1"/>
    <col min="5887" max="5887" width="5.875" style="2" customWidth="1"/>
    <col min="5888" max="5888" width="32.875" style="2" customWidth="1"/>
    <col min="5889" max="5894" width="8.875" style="2"/>
    <col min="5895" max="5895" width="32.875" style="2" customWidth="1"/>
    <col min="5896" max="5896" width="5.875" style="2" customWidth="1"/>
    <col min="5897" max="5897" width="32.875" style="2" customWidth="1"/>
    <col min="5898" max="5898" width="5.875" style="2" customWidth="1"/>
    <col min="5899" max="6140" width="8.875" style="2"/>
    <col min="6141" max="6141" width="5.875" style="2" customWidth="1"/>
    <col min="6142" max="6142" width="32.875" style="2" customWidth="1"/>
    <col min="6143" max="6143" width="5.875" style="2" customWidth="1"/>
    <col min="6144" max="6144" width="32.875" style="2" customWidth="1"/>
    <col min="6145" max="6150" width="8.875" style="2"/>
    <col min="6151" max="6151" width="32.875" style="2" customWidth="1"/>
    <col min="6152" max="6152" width="5.875" style="2" customWidth="1"/>
    <col min="6153" max="6153" width="32.875" style="2" customWidth="1"/>
    <col min="6154" max="6154" width="5.875" style="2" customWidth="1"/>
    <col min="6155" max="6396" width="8.875" style="2"/>
    <col min="6397" max="6397" width="5.875" style="2" customWidth="1"/>
    <col min="6398" max="6398" width="32.875" style="2" customWidth="1"/>
    <col min="6399" max="6399" width="5.875" style="2" customWidth="1"/>
    <col min="6400" max="6400" width="32.875" style="2" customWidth="1"/>
    <col min="6401" max="6406" width="8.875" style="2"/>
    <col min="6407" max="6407" width="32.875" style="2" customWidth="1"/>
    <col min="6408" max="6408" width="5.875" style="2" customWidth="1"/>
    <col min="6409" max="6409" width="32.875" style="2" customWidth="1"/>
    <col min="6410" max="6410" width="5.875" style="2" customWidth="1"/>
    <col min="6411" max="6652" width="8.875" style="2"/>
    <col min="6653" max="6653" width="5.875" style="2" customWidth="1"/>
    <col min="6654" max="6654" width="32.875" style="2" customWidth="1"/>
    <col min="6655" max="6655" width="5.875" style="2" customWidth="1"/>
    <col min="6656" max="6656" width="32.875" style="2" customWidth="1"/>
    <col min="6657" max="6662" width="8.875" style="2"/>
    <col min="6663" max="6663" width="32.875" style="2" customWidth="1"/>
    <col min="6664" max="6664" width="5.875" style="2" customWidth="1"/>
    <col min="6665" max="6665" width="32.875" style="2" customWidth="1"/>
    <col min="6666" max="6666" width="5.875" style="2" customWidth="1"/>
    <col min="6667" max="6908" width="8.875" style="2"/>
    <col min="6909" max="6909" width="5.875" style="2" customWidth="1"/>
    <col min="6910" max="6910" width="32.875" style="2" customWidth="1"/>
    <col min="6911" max="6911" width="5.875" style="2" customWidth="1"/>
    <col min="6912" max="6912" width="32.875" style="2" customWidth="1"/>
    <col min="6913" max="6918" width="8.875" style="2"/>
    <col min="6919" max="6919" width="32.875" style="2" customWidth="1"/>
    <col min="6920" max="6920" width="5.875" style="2" customWidth="1"/>
    <col min="6921" max="6921" width="32.875" style="2" customWidth="1"/>
    <col min="6922" max="6922" width="5.875" style="2" customWidth="1"/>
    <col min="6923" max="7164" width="8.875" style="2"/>
    <col min="7165" max="7165" width="5.875" style="2" customWidth="1"/>
    <col min="7166" max="7166" width="32.875" style="2" customWidth="1"/>
    <col min="7167" max="7167" width="5.875" style="2" customWidth="1"/>
    <col min="7168" max="7168" width="32.875" style="2" customWidth="1"/>
    <col min="7169" max="7174" width="8.875" style="2"/>
    <col min="7175" max="7175" width="32.875" style="2" customWidth="1"/>
    <col min="7176" max="7176" width="5.875" style="2" customWidth="1"/>
    <col min="7177" max="7177" width="32.875" style="2" customWidth="1"/>
    <col min="7178" max="7178" width="5.875" style="2" customWidth="1"/>
    <col min="7179" max="7420" width="8.875" style="2"/>
    <col min="7421" max="7421" width="5.875" style="2" customWidth="1"/>
    <col min="7422" max="7422" width="32.875" style="2" customWidth="1"/>
    <col min="7423" max="7423" width="5.875" style="2" customWidth="1"/>
    <col min="7424" max="7424" width="32.875" style="2" customWidth="1"/>
    <col min="7425" max="7430" width="8.875" style="2"/>
    <col min="7431" max="7431" width="32.875" style="2" customWidth="1"/>
    <col min="7432" max="7432" width="5.875" style="2" customWidth="1"/>
    <col min="7433" max="7433" width="32.875" style="2" customWidth="1"/>
    <col min="7434" max="7434" width="5.875" style="2" customWidth="1"/>
    <col min="7435" max="7676" width="8.875" style="2"/>
    <col min="7677" max="7677" width="5.875" style="2" customWidth="1"/>
    <col min="7678" max="7678" width="32.875" style="2" customWidth="1"/>
    <col min="7679" max="7679" width="5.875" style="2" customWidth="1"/>
    <col min="7680" max="7680" width="32.875" style="2" customWidth="1"/>
    <col min="7681" max="7686" width="8.875" style="2"/>
    <col min="7687" max="7687" width="32.875" style="2" customWidth="1"/>
    <col min="7688" max="7688" width="5.875" style="2" customWidth="1"/>
    <col min="7689" max="7689" width="32.875" style="2" customWidth="1"/>
    <col min="7690" max="7690" width="5.875" style="2" customWidth="1"/>
    <col min="7691" max="7932" width="8.875" style="2"/>
    <col min="7933" max="7933" width="5.875" style="2" customWidth="1"/>
    <col min="7934" max="7934" width="32.875" style="2" customWidth="1"/>
    <col min="7935" max="7935" width="5.875" style="2" customWidth="1"/>
    <col min="7936" max="7936" width="32.875" style="2" customWidth="1"/>
    <col min="7937" max="7942" width="8.875" style="2"/>
    <col min="7943" max="7943" width="32.875" style="2" customWidth="1"/>
    <col min="7944" max="7944" width="5.875" style="2" customWidth="1"/>
    <col min="7945" max="7945" width="32.875" style="2" customWidth="1"/>
    <col min="7946" max="7946" width="5.875" style="2" customWidth="1"/>
    <col min="7947" max="8188" width="8.875" style="2"/>
    <col min="8189" max="8189" width="5.875" style="2" customWidth="1"/>
    <col min="8190" max="8190" width="32.875" style="2" customWidth="1"/>
    <col min="8191" max="8191" width="5.875" style="2" customWidth="1"/>
    <col min="8192" max="8192" width="32.875" style="2" customWidth="1"/>
    <col min="8193" max="8198" width="8.875" style="2"/>
    <col min="8199" max="8199" width="32.875" style="2" customWidth="1"/>
    <col min="8200" max="8200" width="5.875" style="2" customWidth="1"/>
    <col min="8201" max="8201" width="32.875" style="2" customWidth="1"/>
    <col min="8202" max="8202" width="5.875" style="2" customWidth="1"/>
    <col min="8203" max="8444" width="8.875" style="2"/>
    <col min="8445" max="8445" width="5.875" style="2" customWidth="1"/>
    <col min="8446" max="8446" width="32.875" style="2" customWidth="1"/>
    <col min="8447" max="8447" width="5.875" style="2" customWidth="1"/>
    <col min="8448" max="8448" width="32.875" style="2" customWidth="1"/>
    <col min="8449" max="8454" width="8.875" style="2"/>
    <col min="8455" max="8455" width="32.875" style="2" customWidth="1"/>
    <col min="8456" max="8456" width="5.875" style="2" customWidth="1"/>
    <col min="8457" max="8457" width="32.875" style="2" customWidth="1"/>
    <col min="8458" max="8458" width="5.875" style="2" customWidth="1"/>
    <col min="8459" max="8700" width="8.875" style="2"/>
    <col min="8701" max="8701" width="5.875" style="2" customWidth="1"/>
    <col min="8702" max="8702" width="32.875" style="2" customWidth="1"/>
    <col min="8703" max="8703" width="5.875" style="2" customWidth="1"/>
    <col min="8704" max="8704" width="32.875" style="2" customWidth="1"/>
    <col min="8705" max="8710" width="8.875" style="2"/>
    <col min="8711" max="8711" width="32.875" style="2" customWidth="1"/>
    <col min="8712" max="8712" width="5.875" style="2" customWidth="1"/>
    <col min="8713" max="8713" width="32.875" style="2" customWidth="1"/>
    <col min="8714" max="8714" width="5.875" style="2" customWidth="1"/>
    <col min="8715" max="8956" width="8.875" style="2"/>
    <col min="8957" max="8957" width="5.875" style="2" customWidth="1"/>
    <col min="8958" max="8958" width="32.875" style="2" customWidth="1"/>
    <col min="8959" max="8959" width="5.875" style="2" customWidth="1"/>
    <col min="8960" max="8960" width="32.875" style="2" customWidth="1"/>
    <col min="8961" max="8966" width="8.875" style="2"/>
    <col min="8967" max="8967" width="32.875" style="2" customWidth="1"/>
    <col min="8968" max="8968" width="5.875" style="2" customWidth="1"/>
    <col min="8969" max="8969" width="32.875" style="2" customWidth="1"/>
    <col min="8970" max="8970" width="5.875" style="2" customWidth="1"/>
    <col min="8971" max="9212" width="8.875" style="2"/>
    <col min="9213" max="9213" width="5.875" style="2" customWidth="1"/>
    <col min="9214" max="9214" width="32.875" style="2" customWidth="1"/>
    <col min="9215" max="9215" width="5.875" style="2" customWidth="1"/>
    <col min="9216" max="9216" width="32.875" style="2" customWidth="1"/>
    <col min="9217" max="9222" width="8.875" style="2"/>
    <col min="9223" max="9223" width="32.875" style="2" customWidth="1"/>
    <col min="9224" max="9224" width="5.875" style="2" customWidth="1"/>
    <col min="9225" max="9225" width="32.875" style="2" customWidth="1"/>
    <col min="9226" max="9226" width="5.875" style="2" customWidth="1"/>
    <col min="9227" max="9468" width="8.875" style="2"/>
    <col min="9469" max="9469" width="5.875" style="2" customWidth="1"/>
    <col min="9470" max="9470" width="32.875" style="2" customWidth="1"/>
    <col min="9471" max="9471" width="5.875" style="2" customWidth="1"/>
    <col min="9472" max="9472" width="32.875" style="2" customWidth="1"/>
    <col min="9473" max="9478" width="8.875" style="2"/>
    <col min="9479" max="9479" width="32.875" style="2" customWidth="1"/>
    <col min="9480" max="9480" width="5.875" style="2" customWidth="1"/>
    <col min="9481" max="9481" width="32.875" style="2" customWidth="1"/>
    <col min="9482" max="9482" width="5.875" style="2" customWidth="1"/>
    <col min="9483" max="9724" width="8.875" style="2"/>
    <col min="9725" max="9725" width="5.875" style="2" customWidth="1"/>
    <col min="9726" max="9726" width="32.875" style="2" customWidth="1"/>
    <col min="9727" max="9727" width="5.875" style="2" customWidth="1"/>
    <col min="9728" max="9728" width="32.875" style="2" customWidth="1"/>
    <col min="9729" max="9734" width="8.875" style="2"/>
    <col min="9735" max="9735" width="32.875" style="2" customWidth="1"/>
    <col min="9736" max="9736" width="5.875" style="2" customWidth="1"/>
    <col min="9737" max="9737" width="32.875" style="2" customWidth="1"/>
    <col min="9738" max="9738" width="5.875" style="2" customWidth="1"/>
    <col min="9739" max="9980" width="8.875" style="2"/>
    <col min="9981" max="9981" width="5.875" style="2" customWidth="1"/>
    <col min="9982" max="9982" width="32.875" style="2" customWidth="1"/>
    <col min="9983" max="9983" width="5.875" style="2" customWidth="1"/>
    <col min="9984" max="9984" width="32.875" style="2" customWidth="1"/>
    <col min="9985" max="9990" width="8.875" style="2"/>
    <col min="9991" max="9991" width="32.875" style="2" customWidth="1"/>
    <col min="9992" max="9992" width="5.875" style="2" customWidth="1"/>
    <col min="9993" max="9993" width="32.875" style="2" customWidth="1"/>
    <col min="9994" max="9994" width="5.875" style="2" customWidth="1"/>
    <col min="9995" max="10236" width="8.875" style="2"/>
    <col min="10237" max="10237" width="5.875" style="2" customWidth="1"/>
    <col min="10238" max="10238" width="32.875" style="2" customWidth="1"/>
    <col min="10239" max="10239" width="5.875" style="2" customWidth="1"/>
    <col min="10240" max="10240" width="32.875" style="2" customWidth="1"/>
    <col min="10241" max="10246" width="8.875" style="2"/>
    <col min="10247" max="10247" width="32.875" style="2" customWidth="1"/>
    <col min="10248" max="10248" width="5.875" style="2" customWidth="1"/>
    <col min="10249" max="10249" width="32.875" style="2" customWidth="1"/>
    <col min="10250" max="10250" width="5.875" style="2" customWidth="1"/>
    <col min="10251" max="10492" width="8.875" style="2"/>
    <col min="10493" max="10493" width="5.875" style="2" customWidth="1"/>
    <col min="10494" max="10494" width="32.875" style="2" customWidth="1"/>
    <col min="10495" max="10495" width="5.875" style="2" customWidth="1"/>
    <col min="10496" max="10496" width="32.875" style="2" customWidth="1"/>
    <col min="10497" max="10502" width="8.875" style="2"/>
    <col min="10503" max="10503" width="32.875" style="2" customWidth="1"/>
    <col min="10504" max="10504" width="5.875" style="2" customWidth="1"/>
    <col min="10505" max="10505" width="32.875" style="2" customWidth="1"/>
    <col min="10506" max="10506" width="5.875" style="2" customWidth="1"/>
    <col min="10507" max="10748" width="8.875" style="2"/>
    <col min="10749" max="10749" width="5.875" style="2" customWidth="1"/>
    <col min="10750" max="10750" width="32.875" style="2" customWidth="1"/>
    <col min="10751" max="10751" width="5.875" style="2" customWidth="1"/>
    <col min="10752" max="10752" width="32.875" style="2" customWidth="1"/>
    <col min="10753" max="10758" width="8.875" style="2"/>
    <col min="10759" max="10759" width="32.875" style="2" customWidth="1"/>
    <col min="10760" max="10760" width="5.875" style="2" customWidth="1"/>
    <col min="10761" max="10761" width="32.875" style="2" customWidth="1"/>
    <col min="10762" max="10762" width="5.875" style="2" customWidth="1"/>
    <col min="10763" max="11004" width="8.875" style="2"/>
    <col min="11005" max="11005" width="5.875" style="2" customWidth="1"/>
    <col min="11006" max="11006" width="32.875" style="2" customWidth="1"/>
    <col min="11007" max="11007" width="5.875" style="2" customWidth="1"/>
    <col min="11008" max="11008" width="32.875" style="2" customWidth="1"/>
    <col min="11009" max="11014" width="8.875" style="2"/>
    <col min="11015" max="11015" width="32.875" style="2" customWidth="1"/>
    <col min="11016" max="11016" width="5.875" style="2" customWidth="1"/>
    <col min="11017" max="11017" width="32.875" style="2" customWidth="1"/>
    <col min="11018" max="11018" width="5.875" style="2" customWidth="1"/>
    <col min="11019" max="11260" width="8.875" style="2"/>
    <col min="11261" max="11261" width="5.875" style="2" customWidth="1"/>
    <col min="11262" max="11262" width="32.875" style="2" customWidth="1"/>
    <col min="11263" max="11263" width="5.875" style="2" customWidth="1"/>
    <col min="11264" max="11264" width="32.875" style="2" customWidth="1"/>
    <col min="11265" max="11270" width="8.875" style="2"/>
    <col min="11271" max="11271" width="32.875" style="2" customWidth="1"/>
    <col min="11272" max="11272" width="5.875" style="2" customWidth="1"/>
    <col min="11273" max="11273" width="32.875" style="2" customWidth="1"/>
    <col min="11274" max="11274" width="5.875" style="2" customWidth="1"/>
    <col min="11275" max="11516" width="8.875" style="2"/>
    <col min="11517" max="11517" width="5.875" style="2" customWidth="1"/>
    <col min="11518" max="11518" width="32.875" style="2" customWidth="1"/>
    <col min="11519" max="11519" width="5.875" style="2" customWidth="1"/>
    <col min="11520" max="11520" width="32.875" style="2" customWidth="1"/>
    <col min="11521" max="11526" width="8.875" style="2"/>
    <col min="11527" max="11527" width="32.875" style="2" customWidth="1"/>
    <col min="11528" max="11528" width="5.875" style="2" customWidth="1"/>
    <col min="11529" max="11529" width="32.875" style="2" customWidth="1"/>
    <col min="11530" max="11530" width="5.875" style="2" customWidth="1"/>
    <col min="11531" max="11772" width="8.875" style="2"/>
    <col min="11773" max="11773" width="5.875" style="2" customWidth="1"/>
    <col min="11774" max="11774" width="32.875" style="2" customWidth="1"/>
    <col min="11775" max="11775" width="5.875" style="2" customWidth="1"/>
    <col min="11776" max="11776" width="32.875" style="2" customWidth="1"/>
    <col min="11777" max="11782" width="8.875" style="2"/>
    <col min="11783" max="11783" width="32.875" style="2" customWidth="1"/>
    <col min="11784" max="11784" width="5.875" style="2" customWidth="1"/>
    <col min="11785" max="11785" width="32.875" style="2" customWidth="1"/>
    <col min="11786" max="11786" width="5.875" style="2" customWidth="1"/>
    <col min="11787" max="12028" width="8.875" style="2"/>
    <col min="12029" max="12029" width="5.875" style="2" customWidth="1"/>
    <col min="12030" max="12030" width="32.875" style="2" customWidth="1"/>
    <col min="12031" max="12031" width="5.875" style="2" customWidth="1"/>
    <col min="12032" max="12032" width="32.875" style="2" customWidth="1"/>
    <col min="12033" max="12038" width="8.875" style="2"/>
    <col min="12039" max="12039" width="32.875" style="2" customWidth="1"/>
    <col min="12040" max="12040" width="5.875" style="2" customWidth="1"/>
    <col min="12041" max="12041" width="32.875" style="2" customWidth="1"/>
    <col min="12042" max="12042" width="5.875" style="2" customWidth="1"/>
    <col min="12043" max="12284" width="8.875" style="2"/>
    <col min="12285" max="12285" width="5.875" style="2" customWidth="1"/>
    <col min="12286" max="12286" width="32.875" style="2" customWidth="1"/>
    <col min="12287" max="12287" width="5.875" style="2" customWidth="1"/>
    <col min="12288" max="12288" width="32.875" style="2" customWidth="1"/>
    <col min="12289" max="12294" width="8.875" style="2"/>
    <col min="12295" max="12295" width="32.875" style="2" customWidth="1"/>
    <col min="12296" max="12296" width="5.875" style="2" customWidth="1"/>
    <col min="12297" max="12297" width="32.875" style="2" customWidth="1"/>
    <col min="12298" max="12298" width="5.875" style="2" customWidth="1"/>
    <col min="12299" max="12540" width="8.875" style="2"/>
    <col min="12541" max="12541" width="5.875" style="2" customWidth="1"/>
    <col min="12542" max="12542" width="32.875" style="2" customWidth="1"/>
    <col min="12543" max="12543" width="5.875" style="2" customWidth="1"/>
    <col min="12544" max="12544" width="32.875" style="2" customWidth="1"/>
    <col min="12545" max="12550" width="8.875" style="2"/>
    <col min="12551" max="12551" width="32.875" style="2" customWidth="1"/>
    <col min="12552" max="12552" width="5.875" style="2" customWidth="1"/>
    <col min="12553" max="12553" width="32.875" style="2" customWidth="1"/>
    <col min="12554" max="12554" width="5.875" style="2" customWidth="1"/>
    <col min="12555" max="12796" width="8.875" style="2"/>
    <col min="12797" max="12797" width="5.875" style="2" customWidth="1"/>
    <col min="12798" max="12798" width="32.875" style="2" customWidth="1"/>
    <col min="12799" max="12799" width="5.875" style="2" customWidth="1"/>
    <col min="12800" max="12800" width="32.875" style="2" customWidth="1"/>
    <col min="12801" max="12806" width="8.875" style="2"/>
    <col min="12807" max="12807" width="32.875" style="2" customWidth="1"/>
    <col min="12808" max="12808" width="5.875" style="2" customWidth="1"/>
    <col min="12809" max="12809" width="32.875" style="2" customWidth="1"/>
    <col min="12810" max="12810" width="5.875" style="2" customWidth="1"/>
    <col min="12811" max="13052" width="8.875" style="2"/>
    <col min="13053" max="13053" width="5.875" style="2" customWidth="1"/>
    <col min="13054" max="13054" width="32.875" style="2" customWidth="1"/>
    <col min="13055" max="13055" width="5.875" style="2" customWidth="1"/>
    <col min="13056" max="13056" width="32.875" style="2" customWidth="1"/>
    <col min="13057" max="13062" width="8.875" style="2"/>
    <col min="13063" max="13063" width="32.875" style="2" customWidth="1"/>
    <col min="13064" max="13064" width="5.875" style="2" customWidth="1"/>
    <col min="13065" max="13065" width="32.875" style="2" customWidth="1"/>
    <col min="13066" max="13066" width="5.875" style="2" customWidth="1"/>
    <col min="13067" max="13308" width="8.875" style="2"/>
    <col min="13309" max="13309" width="5.875" style="2" customWidth="1"/>
    <col min="13310" max="13310" width="32.875" style="2" customWidth="1"/>
    <col min="13311" max="13311" width="5.875" style="2" customWidth="1"/>
    <col min="13312" max="13312" width="32.875" style="2" customWidth="1"/>
    <col min="13313" max="13318" width="8.875" style="2"/>
    <col min="13319" max="13319" width="32.875" style="2" customWidth="1"/>
    <col min="13320" max="13320" width="5.875" style="2" customWidth="1"/>
    <col min="13321" max="13321" width="32.875" style="2" customWidth="1"/>
    <col min="13322" max="13322" width="5.875" style="2" customWidth="1"/>
    <col min="13323" max="13564" width="8.875" style="2"/>
    <col min="13565" max="13565" width="5.875" style="2" customWidth="1"/>
    <col min="13566" max="13566" width="32.875" style="2" customWidth="1"/>
    <col min="13567" max="13567" width="5.875" style="2" customWidth="1"/>
    <col min="13568" max="13568" width="32.875" style="2" customWidth="1"/>
    <col min="13569" max="13574" width="8.875" style="2"/>
    <col min="13575" max="13575" width="32.875" style="2" customWidth="1"/>
    <col min="13576" max="13576" width="5.875" style="2" customWidth="1"/>
    <col min="13577" max="13577" width="32.875" style="2" customWidth="1"/>
    <col min="13578" max="13578" width="5.875" style="2" customWidth="1"/>
    <col min="13579" max="13820" width="8.875" style="2"/>
    <col min="13821" max="13821" width="5.875" style="2" customWidth="1"/>
    <col min="13822" max="13822" width="32.875" style="2" customWidth="1"/>
    <col min="13823" max="13823" width="5.875" style="2" customWidth="1"/>
    <col min="13824" max="13824" width="32.875" style="2" customWidth="1"/>
    <col min="13825" max="13830" width="8.875" style="2"/>
    <col min="13831" max="13831" width="32.875" style="2" customWidth="1"/>
    <col min="13832" max="13832" width="5.875" style="2" customWidth="1"/>
    <col min="13833" max="13833" width="32.875" style="2" customWidth="1"/>
    <col min="13834" max="13834" width="5.875" style="2" customWidth="1"/>
    <col min="13835" max="14076" width="8.875" style="2"/>
    <col min="14077" max="14077" width="5.875" style="2" customWidth="1"/>
    <col min="14078" max="14078" width="32.875" style="2" customWidth="1"/>
    <col min="14079" max="14079" width="5.875" style="2" customWidth="1"/>
    <col min="14080" max="14080" width="32.875" style="2" customWidth="1"/>
    <col min="14081" max="14086" width="8.875" style="2"/>
    <col min="14087" max="14087" width="32.875" style="2" customWidth="1"/>
    <col min="14088" max="14088" width="5.875" style="2" customWidth="1"/>
    <col min="14089" max="14089" width="32.875" style="2" customWidth="1"/>
    <col min="14090" max="14090" width="5.875" style="2" customWidth="1"/>
    <col min="14091" max="14332" width="8.875" style="2"/>
    <col min="14333" max="14333" width="5.875" style="2" customWidth="1"/>
    <col min="14334" max="14334" width="32.875" style="2" customWidth="1"/>
    <col min="14335" max="14335" width="5.875" style="2" customWidth="1"/>
    <col min="14336" max="14336" width="32.875" style="2" customWidth="1"/>
    <col min="14337" max="14342" width="8.875" style="2"/>
    <col min="14343" max="14343" width="32.875" style="2" customWidth="1"/>
    <col min="14344" max="14344" width="5.875" style="2" customWidth="1"/>
    <col min="14345" max="14345" width="32.875" style="2" customWidth="1"/>
    <col min="14346" max="14346" width="5.875" style="2" customWidth="1"/>
    <col min="14347" max="14588" width="8.875" style="2"/>
    <col min="14589" max="14589" width="5.875" style="2" customWidth="1"/>
    <col min="14590" max="14590" width="32.875" style="2" customWidth="1"/>
    <col min="14591" max="14591" width="5.875" style="2" customWidth="1"/>
    <col min="14592" max="14592" width="32.875" style="2" customWidth="1"/>
    <col min="14593" max="14598" width="8.875" style="2"/>
    <col min="14599" max="14599" width="32.875" style="2" customWidth="1"/>
    <col min="14600" max="14600" width="5.875" style="2" customWidth="1"/>
    <col min="14601" max="14601" width="32.875" style="2" customWidth="1"/>
    <col min="14602" max="14602" width="5.875" style="2" customWidth="1"/>
    <col min="14603" max="14844" width="8.875" style="2"/>
    <col min="14845" max="14845" width="5.875" style="2" customWidth="1"/>
    <col min="14846" max="14846" width="32.875" style="2" customWidth="1"/>
    <col min="14847" max="14847" width="5.875" style="2" customWidth="1"/>
    <col min="14848" max="14848" width="32.875" style="2" customWidth="1"/>
    <col min="14849" max="14854" width="8.875" style="2"/>
    <col min="14855" max="14855" width="32.875" style="2" customWidth="1"/>
    <col min="14856" max="14856" width="5.875" style="2" customWidth="1"/>
    <col min="14857" max="14857" width="32.875" style="2" customWidth="1"/>
    <col min="14858" max="14858" width="5.875" style="2" customWidth="1"/>
    <col min="14859" max="15100" width="8.875" style="2"/>
    <col min="15101" max="15101" width="5.875" style="2" customWidth="1"/>
    <col min="15102" max="15102" width="32.875" style="2" customWidth="1"/>
    <col min="15103" max="15103" width="5.875" style="2" customWidth="1"/>
    <col min="15104" max="15104" width="32.875" style="2" customWidth="1"/>
    <col min="15105" max="15110" width="8.875" style="2"/>
    <col min="15111" max="15111" width="32.875" style="2" customWidth="1"/>
    <col min="15112" max="15112" width="5.875" style="2" customWidth="1"/>
    <col min="15113" max="15113" width="32.875" style="2" customWidth="1"/>
    <col min="15114" max="15114" width="5.875" style="2" customWidth="1"/>
    <col min="15115" max="15356" width="8.875" style="2"/>
    <col min="15357" max="15357" width="5.875" style="2" customWidth="1"/>
    <col min="15358" max="15358" width="32.875" style="2" customWidth="1"/>
    <col min="15359" max="15359" width="5.875" style="2" customWidth="1"/>
    <col min="15360" max="15360" width="32.875" style="2" customWidth="1"/>
    <col min="15361" max="15366" width="8.875" style="2"/>
    <col min="15367" max="15367" width="32.875" style="2" customWidth="1"/>
    <col min="15368" max="15368" width="5.875" style="2" customWidth="1"/>
    <col min="15369" max="15369" width="32.875" style="2" customWidth="1"/>
    <col min="15370" max="15370" width="5.875" style="2" customWidth="1"/>
    <col min="15371" max="15612" width="8.875" style="2"/>
    <col min="15613" max="15613" width="5.875" style="2" customWidth="1"/>
    <col min="15614" max="15614" width="32.875" style="2" customWidth="1"/>
    <col min="15615" max="15615" width="5.875" style="2" customWidth="1"/>
    <col min="15616" max="15616" width="32.875" style="2" customWidth="1"/>
    <col min="15617" max="15622" width="8.875" style="2"/>
    <col min="15623" max="15623" width="32.875" style="2" customWidth="1"/>
    <col min="15624" max="15624" width="5.875" style="2" customWidth="1"/>
    <col min="15625" max="15625" width="32.875" style="2" customWidth="1"/>
    <col min="15626" max="15626" width="5.875" style="2" customWidth="1"/>
    <col min="15627" max="15868" width="8.875" style="2"/>
    <col min="15869" max="15869" width="5.875" style="2" customWidth="1"/>
    <col min="15870" max="15870" width="32.875" style="2" customWidth="1"/>
    <col min="15871" max="15871" width="5.875" style="2" customWidth="1"/>
    <col min="15872" max="15872" width="32.875" style="2" customWidth="1"/>
    <col min="15873" max="15878" width="8.875" style="2"/>
    <col min="15879" max="15879" width="32.875" style="2" customWidth="1"/>
    <col min="15880" max="15880" width="5.875" style="2" customWidth="1"/>
    <col min="15881" max="15881" width="32.875" style="2" customWidth="1"/>
    <col min="15882" max="15882" width="5.875" style="2" customWidth="1"/>
    <col min="15883" max="16124" width="8.875" style="2"/>
    <col min="16125" max="16125" width="5.875" style="2" customWidth="1"/>
    <col min="16126" max="16126" width="32.875" style="2" customWidth="1"/>
    <col min="16127" max="16127" width="5.875" style="2" customWidth="1"/>
    <col min="16128" max="16128" width="32.875" style="2" customWidth="1"/>
    <col min="16129" max="16134" width="8.875" style="2"/>
    <col min="16135" max="16135" width="32.875" style="2" customWidth="1"/>
    <col min="16136" max="16136" width="5.875" style="2" customWidth="1"/>
    <col min="16137" max="16137" width="32.875" style="2" customWidth="1"/>
    <col min="16138" max="16138" width="5.875" style="2" customWidth="1"/>
    <col min="16139" max="16384" width="8.875" style="2"/>
  </cols>
  <sheetData>
    <row r="1" spans="1:18" ht="18" customHeight="1" x14ac:dyDescent="0.2">
      <c r="N1" s="5" t="s">
        <v>77</v>
      </c>
    </row>
    <row r="2" spans="1:18" ht="21" customHeight="1" x14ac:dyDescent="0.2"/>
    <row r="3" spans="1:18" ht="23.25" customHeight="1" x14ac:dyDescent="0.25">
      <c r="A3" s="225" t="s">
        <v>652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Q3" s="2"/>
      <c r="R3" s="2"/>
    </row>
    <row r="4" spans="1:18" ht="23.25" customHeight="1" x14ac:dyDescent="0.2">
      <c r="A4" s="226" t="s">
        <v>653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Q4" s="2"/>
      <c r="R4" s="2"/>
    </row>
    <row r="5" spans="1:18" s="67" customFormat="1" ht="18" customHeight="1" x14ac:dyDescent="0.55000000000000004">
      <c r="A5" s="172"/>
      <c r="B5" s="247" t="s">
        <v>117</v>
      </c>
      <c r="C5" s="248"/>
      <c r="D5" s="248"/>
      <c r="E5" s="248"/>
      <c r="F5" s="248"/>
      <c r="G5" s="249"/>
      <c r="H5" s="190"/>
      <c r="I5" s="191"/>
      <c r="J5" s="190"/>
      <c r="K5" s="191"/>
      <c r="L5" s="145"/>
    </row>
    <row r="6" spans="1:18" s="67" customFormat="1" ht="18" customHeight="1" x14ac:dyDescent="0.55000000000000004">
      <c r="A6" s="223" t="s">
        <v>94</v>
      </c>
      <c r="B6" s="243" t="s">
        <v>118</v>
      </c>
      <c r="C6" s="244"/>
      <c r="D6" s="243" t="s">
        <v>114</v>
      </c>
      <c r="E6" s="244"/>
      <c r="F6" s="243" t="s">
        <v>78</v>
      </c>
      <c r="G6" s="244"/>
      <c r="H6" s="243" t="s">
        <v>120</v>
      </c>
      <c r="I6" s="244"/>
      <c r="J6" s="243" t="s">
        <v>495</v>
      </c>
      <c r="K6" s="244"/>
      <c r="L6" s="224" t="s">
        <v>430</v>
      </c>
    </row>
    <row r="7" spans="1:18" s="67" customFormat="1" ht="18" customHeight="1" x14ac:dyDescent="0.55000000000000004">
      <c r="A7" s="223"/>
      <c r="B7" s="250" t="s">
        <v>119</v>
      </c>
      <c r="C7" s="251"/>
      <c r="D7" s="245" t="s">
        <v>115</v>
      </c>
      <c r="E7" s="246"/>
      <c r="F7" s="245" t="s">
        <v>1</v>
      </c>
      <c r="G7" s="246"/>
      <c r="H7" s="245" t="s">
        <v>121</v>
      </c>
      <c r="I7" s="246"/>
      <c r="J7" s="245" t="s">
        <v>116</v>
      </c>
      <c r="K7" s="246"/>
      <c r="L7" s="224"/>
    </row>
    <row r="8" spans="1:18" s="67" customFormat="1" ht="18" customHeight="1" x14ac:dyDescent="0.55000000000000004">
      <c r="A8" s="223"/>
      <c r="B8" s="192">
        <v>2020</v>
      </c>
      <c r="C8" s="192">
        <v>2021</v>
      </c>
      <c r="D8" s="192">
        <v>2020</v>
      </c>
      <c r="E8" s="192">
        <v>2021</v>
      </c>
      <c r="F8" s="192">
        <v>2020</v>
      </c>
      <c r="G8" s="192">
        <v>2021</v>
      </c>
      <c r="H8" s="192">
        <v>2020</v>
      </c>
      <c r="I8" s="192">
        <v>2021</v>
      </c>
      <c r="J8" s="192">
        <v>2020</v>
      </c>
      <c r="K8" s="192">
        <v>2021</v>
      </c>
      <c r="L8" s="224"/>
    </row>
    <row r="9" spans="1:18" s="67" customFormat="1" ht="20.100000000000001" customHeight="1" x14ac:dyDescent="0.55000000000000004">
      <c r="A9" s="193" t="s">
        <v>28</v>
      </c>
      <c r="B9" s="194">
        <v>1338.01288</v>
      </c>
      <c r="C9" s="194">
        <v>1781.5401079999999</v>
      </c>
      <c r="D9" s="194">
        <v>729.25721799999997</v>
      </c>
      <c r="E9" s="194">
        <v>1398.3573080000001</v>
      </c>
      <c r="F9" s="194">
        <v>2067.270098</v>
      </c>
      <c r="G9" s="194">
        <v>3179.8974159999998</v>
      </c>
      <c r="H9" s="194">
        <v>2931.7479199999998</v>
      </c>
      <c r="I9" s="194">
        <v>4914.2358029999996</v>
      </c>
      <c r="J9" s="194">
        <v>-864.47782199999983</v>
      </c>
      <c r="K9" s="194">
        <v>-1734.3383869999998</v>
      </c>
      <c r="L9" s="195" t="s">
        <v>504</v>
      </c>
      <c r="N9" s="175"/>
    </row>
    <row r="10" spans="1:18" s="67" customFormat="1" ht="20.100000000000001" customHeight="1" x14ac:dyDescent="0.55000000000000004">
      <c r="A10" s="196" t="s">
        <v>24</v>
      </c>
      <c r="B10" s="197">
        <v>554.81957199999999</v>
      </c>
      <c r="C10" s="197">
        <v>524.32500200000004</v>
      </c>
      <c r="D10" s="197">
        <v>45.539127000000001</v>
      </c>
      <c r="E10" s="197">
        <v>71.065978999999999</v>
      </c>
      <c r="F10" s="197">
        <v>600.358699</v>
      </c>
      <c r="G10" s="197">
        <v>595.39098100000001</v>
      </c>
      <c r="H10" s="197">
        <v>151.93957700000001</v>
      </c>
      <c r="I10" s="197">
        <v>170.281046</v>
      </c>
      <c r="J10" s="197">
        <v>448.41912200000002</v>
      </c>
      <c r="K10" s="197">
        <v>425.10993500000001</v>
      </c>
      <c r="L10" s="198" t="s">
        <v>505</v>
      </c>
      <c r="N10" s="175"/>
    </row>
    <row r="11" spans="1:18" s="67" customFormat="1" ht="20.100000000000001" customHeight="1" x14ac:dyDescent="0.55000000000000004">
      <c r="A11" s="193" t="s">
        <v>27</v>
      </c>
      <c r="B11" s="194">
        <v>310.65486099999998</v>
      </c>
      <c r="C11" s="194">
        <v>381.75773800000002</v>
      </c>
      <c r="D11" s="194">
        <v>27.482182999999999</v>
      </c>
      <c r="E11" s="194">
        <v>56.917237999999998</v>
      </c>
      <c r="F11" s="194">
        <v>338.137044</v>
      </c>
      <c r="G11" s="194">
        <v>438.67497600000002</v>
      </c>
      <c r="H11" s="194">
        <v>516.44544699999994</v>
      </c>
      <c r="I11" s="194">
        <v>376.66807999999997</v>
      </c>
      <c r="J11" s="194">
        <v>-178.30840299999994</v>
      </c>
      <c r="K11" s="194">
        <v>62.00689600000004</v>
      </c>
      <c r="L11" s="195" t="s">
        <v>508</v>
      </c>
      <c r="N11" s="175"/>
    </row>
    <row r="12" spans="1:18" s="67" customFormat="1" ht="20.100000000000001" customHeight="1" x14ac:dyDescent="0.55000000000000004">
      <c r="A12" s="196" t="s">
        <v>25</v>
      </c>
      <c r="B12" s="197">
        <v>289.71399400000001</v>
      </c>
      <c r="C12" s="197">
        <v>319.13080000000002</v>
      </c>
      <c r="D12" s="197">
        <v>108.276788</v>
      </c>
      <c r="E12" s="197">
        <v>115.85852300000001</v>
      </c>
      <c r="F12" s="197">
        <v>397.99078200000002</v>
      </c>
      <c r="G12" s="197">
        <v>434.98932300000001</v>
      </c>
      <c r="H12" s="197">
        <v>730.34233099999994</v>
      </c>
      <c r="I12" s="197">
        <v>659.66426999999999</v>
      </c>
      <c r="J12" s="197">
        <v>-332.35154899999992</v>
      </c>
      <c r="K12" s="197">
        <v>-224.67494699999997</v>
      </c>
      <c r="L12" s="198" t="s">
        <v>506</v>
      </c>
      <c r="N12" s="175"/>
    </row>
    <row r="13" spans="1:18" s="67" customFormat="1" ht="20.100000000000001" customHeight="1" thickBot="1" x14ac:dyDescent="0.6">
      <c r="A13" s="193" t="s">
        <v>26</v>
      </c>
      <c r="B13" s="194">
        <v>0</v>
      </c>
      <c r="C13" s="194">
        <v>4.320754</v>
      </c>
      <c r="D13" s="194">
        <v>0</v>
      </c>
      <c r="E13" s="194">
        <v>15.437227999999999</v>
      </c>
      <c r="F13" s="194">
        <v>0</v>
      </c>
      <c r="G13" s="194">
        <v>19.757981999999998</v>
      </c>
      <c r="H13" s="194">
        <v>0</v>
      </c>
      <c r="I13" s="194">
        <v>0.26965600000000001</v>
      </c>
      <c r="J13" s="194">
        <v>0</v>
      </c>
      <c r="K13" s="194">
        <v>19.488325999999997</v>
      </c>
      <c r="L13" s="195" t="s">
        <v>507</v>
      </c>
      <c r="N13" s="175"/>
    </row>
    <row r="14" spans="1:18" s="67" customFormat="1" ht="19.5" customHeight="1" thickBot="1" x14ac:dyDescent="0.6">
      <c r="A14" s="199" t="s">
        <v>78</v>
      </c>
      <c r="B14" s="200">
        <v>2493.2013070000003</v>
      </c>
      <c r="C14" s="200">
        <v>3011.0744019999997</v>
      </c>
      <c r="D14" s="200">
        <v>910.55531599999995</v>
      </c>
      <c r="E14" s="200">
        <v>1657.6362760000002</v>
      </c>
      <c r="F14" s="200">
        <v>3403.7566230000002</v>
      </c>
      <c r="G14" s="200">
        <v>4668.7106779999995</v>
      </c>
      <c r="H14" s="200">
        <v>4330.4752749999998</v>
      </c>
      <c r="I14" s="200">
        <v>6121.1188550000006</v>
      </c>
      <c r="J14" s="200">
        <v>-926.71865199999957</v>
      </c>
      <c r="K14" s="200">
        <v>-1452.4081770000012</v>
      </c>
      <c r="L14" s="201" t="s">
        <v>1</v>
      </c>
    </row>
    <row r="15" spans="1:18" ht="35.1" customHeight="1" x14ac:dyDescent="0.2">
      <c r="A15" s="1"/>
      <c r="B15" s="1"/>
      <c r="C15" s="1"/>
      <c r="D15" s="1"/>
      <c r="E15" s="6"/>
      <c r="F15" s="1"/>
      <c r="G15" s="1"/>
      <c r="H15" s="1"/>
      <c r="I15" s="10"/>
      <c r="J15" s="10"/>
      <c r="K15" s="1"/>
      <c r="L15" s="1"/>
      <c r="Q15" s="2"/>
      <c r="R15" s="2"/>
    </row>
    <row r="16" spans="1:18" ht="35.1" customHeight="1" x14ac:dyDescent="0.2">
      <c r="A16" s="1"/>
      <c r="B16" s="1"/>
      <c r="C16" s="6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J9:K14">
    <cfRule type="expression" dxfId="1" priority="1">
      <formula>J9&lt;0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875" defaultRowHeight="18" customHeight="1" x14ac:dyDescent="0.45"/>
  <cols>
    <col min="1" max="1" width="8.875" style="42" customWidth="1"/>
    <col min="2" max="2" width="11.875" style="42" customWidth="1"/>
    <col min="3" max="3" width="11.875" style="42" bestFit="1" customWidth="1"/>
    <col min="4" max="4" width="15" style="42" customWidth="1"/>
    <col min="5" max="5" width="25.875" style="42" customWidth="1"/>
    <col min="6" max="6" width="15" style="42" customWidth="1"/>
    <col min="7" max="7" width="23.125" style="42" bestFit="1" customWidth="1"/>
    <col min="8" max="8" width="15.125" style="42" customWidth="1"/>
    <col min="9" max="9" width="0.875" style="42" customWidth="1"/>
    <col min="10" max="10" width="17.875" style="42" customWidth="1"/>
    <col min="11" max="260" width="8.875" style="42"/>
    <col min="261" max="263" width="25.875" style="42" customWidth="1"/>
    <col min="264" max="516" width="8.875" style="42"/>
    <col min="517" max="519" width="25.875" style="42" customWidth="1"/>
    <col min="520" max="772" width="8.875" style="42"/>
    <col min="773" max="775" width="25.875" style="42" customWidth="1"/>
    <col min="776" max="1028" width="8.875" style="42"/>
    <col min="1029" max="1031" width="25.875" style="42" customWidth="1"/>
    <col min="1032" max="1284" width="8.875" style="42"/>
    <col min="1285" max="1287" width="25.875" style="42" customWidth="1"/>
    <col min="1288" max="1540" width="8.875" style="42"/>
    <col min="1541" max="1543" width="25.875" style="42" customWidth="1"/>
    <col min="1544" max="1796" width="8.875" style="42"/>
    <col min="1797" max="1799" width="25.875" style="42" customWidth="1"/>
    <col min="1800" max="2052" width="8.875" style="42"/>
    <col min="2053" max="2055" width="25.875" style="42" customWidth="1"/>
    <col min="2056" max="2308" width="8.875" style="42"/>
    <col min="2309" max="2311" width="25.875" style="42" customWidth="1"/>
    <col min="2312" max="2564" width="8.875" style="42"/>
    <col min="2565" max="2567" width="25.875" style="42" customWidth="1"/>
    <col min="2568" max="2820" width="8.875" style="42"/>
    <col min="2821" max="2823" width="25.875" style="42" customWidth="1"/>
    <col min="2824" max="3076" width="8.875" style="42"/>
    <col min="3077" max="3079" width="25.875" style="42" customWidth="1"/>
    <col min="3080" max="3332" width="8.875" style="42"/>
    <col min="3333" max="3335" width="25.875" style="42" customWidth="1"/>
    <col min="3336" max="3588" width="8.875" style="42"/>
    <col min="3589" max="3591" width="25.875" style="42" customWidth="1"/>
    <col min="3592" max="3844" width="8.875" style="42"/>
    <col min="3845" max="3847" width="25.875" style="42" customWidth="1"/>
    <col min="3848" max="4100" width="8.875" style="42"/>
    <col min="4101" max="4103" width="25.875" style="42" customWidth="1"/>
    <col min="4104" max="4356" width="8.875" style="42"/>
    <col min="4357" max="4359" width="25.875" style="42" customWidth="1"/>
    <col min="4360" max="4612" width="8.875" style="42"/>
    <col min="4613" max="4615" width="25.875" style="42" customWidth="1"/>
    <col min="4616" max="4868" width="8.875" style="42"/>
    <col min="4869" max="4871" width="25.875" style="42" customWidth="1"/>
    <col min="4872" max="5124" width="8.875" style="42"/>
    <col min="5125" max="5127" width="25.875" style="42" customWidth="1"/>
    <col min="5128" max="5380" width="8.875" style="42"/>
    <col min="5381" max="5383" width="25.875" style="42" customWidth="1"/>
    <col min="5384" max="5636" width="8.875" style="42"/>
    <col min="5637" max="5639" width="25.875" style="42" customWidth="1"/>
    <col min="5640" max="5892" width="8.875" style="42"/>
    <col min="5893" max="5895" width="25.875" style="42" customWidth="1"/>
    <col min="5896" max="6148" width="8.875" style="42"/>
    <col min="6149" max="6151" width="25.875" style="42" customWidth="1"/>
    <col min="6152" max="6404" width="8.875" style="42"/>
    <col min="6405" max="6407" width="25.875" style="42" customWidth="1"/>
    <col min="6408" max="6660" width="8.875" style="42"/>
    <col min="6661" max="6663" width="25.875" style="42" customWidth="1"/>
    <col min="6664" max="6916" width="8.875" style="42"/>
    <col min="6917" max="6919" width="25.875" style="42" customWidth="1"/>
    <col min="6920" max="7172" width="8.875" style="42"/>
    <col min="7173" max="7175" width="25.875" style="42" customWidth="1"/>
    <col min="7176" max="7428" width="8.875" style="42"/>
    <col min="7429" max="7431" width="25.875" style="42" customWidth="1"/>
    <col min="7432" max="7684" width="8.875" style="42"/>
    <col min="7685" max="7687" width="25.875" style="42" customWidth="1"/>
    <col min="7688" max="7940" width="8.875" style="42"/>
    <col min="7941" max="7943" width="25.875" style="42" customWidth="1"/>
    <col min="7944" max="8196" width="8.875" style="42"/>
    <col min="8197" max="8199" width="25.875" style="42" customWidth="1"/>
    <col min="8200" max="8452" width="8.875" style="42"/>
    <col min="8453" max="8455" width="25.875" style="42" customWidth="1"/>
    <col min="8456" max="8708" width="8.875" style="42"/>
    <col min="8709" max="8711" width="25.875" style="42" customWidth="1"/>
    <col min="8712" max="8964" width="8.875" style="42"/>
    <col min="8965" max="8967" width="25.875" style="42" customWidth="1"/>
    <col min="8968" max="9220" width="8.875" style="42"/>
    <col min="9221" max="9223" width="25.875" style="42" customWidth="1"/>
    <col min="9224" max="9476" width="8.875" style="42"/>
    <col min="9477" max="9479" width="25.875" style="42" customWidth="1"/>
    <col min="9480" max="9732" width="8.875" style="42"/>
    <col min="9733" max="9735" width="25.875" style="42" customWidth="1"/>
    <col min="9736" max="9988" width="8.875" style="42"/>
    <col min="9989" max="9991" width="25.875" style="42" customWidth="1"/>
    <col min="9992" max="10244" width="8.875" style="42"/>
    <col min="10245" max="10247" width="25.875" style="42" customWidth="1"/>
    <col min="10248" max="10500" width="8.875" style="42"/>
    <col min="10501" max="10503" width="25.875" style="42" customWidth="1"/>
    <col min="10504" max="10756" width="8.875" style="42"/>
    <col min="10757" max="10759" width="25.875" style="42" customWidth="1"/>
    <col min="10760" max="11012" width="8.875" style="42"/>
    <col min="11013" max="11015" width="25.875" style="42" customWidth="1"/>
    <col min="11016" max="11268" width="8.875" style="42"/>
    <col min="11269" max="11271" width="25.875" style="42" customWidth="1"/>
    <col min="11272" max="11524" width="8.875" style="42"/>
    <col min="11525" max="11527" width="25.875" style="42" customWidth="1"/>
    <col min="11528" max="11780" width="8.875" style="42"/>
    <col min="11781" max="11783" width="25.875" style="42" customWidth="1"/>
    <col min="11784" max="12036" width="8.875" style="42"/>
    <col min="12037" max="12039" width="25.875" style="42" customWidth="1"/>
    <col min="12040" max="12292" width="8.875" style="42"/>
    <col min="12293" max="12295" width="25.875" style="42" customWidth="1"/>
    <col min="12296" max="12548" width="8.875" style="42"/>
    <col min="12549" max="12551" width="25.875" style="42" customWidth="1"/>
    <col min="12552" max="12804" width="8.875" style="42"/>
    <col min="12805" max="12807" width="25.875" style="42" customWidth="1"/>
    <col min="12808" max="13060" width="8.875" style="42"/>
    <col min="13061" max="13063" width="25.875" style="42" customWidth="1"/>
    <col min="13064" max="13316" width="8.875" style="42"/>
    <col min="13317" max="13319" width="25.875" style="42" customWidth="1"/>
    <col min="13320" max="13572" width="8.875" style="42"/>
    <col min="13573" max="13575" width="25.875" style="42" customWidth="1"/>
    <col min="13576" max="13828" width="8.875" style="42"/>
    <col min="13829" max="13831" width="25.875" style="42" customWidth="1"/>
    <col min="13832" max="14084" width="8.875" style="42"/>
    <col min="14085" max="14087" width="25.875" style="42" customWidth="1"/>
    <col min="14088" max="14340" width="8.875" style="42"/>
    <col min="14341" max="14343" width="25.875" style="42" customWidth="1"/>
    <col min="14344" max="14596" width="8.875" style="42"/>
    <col min="14597" max="14599" width="25.875" style="42" customWidth="1"/>
    <col min="14600" max="14852" width="8.875" style="42"/>
    <col min="14853" max="14855" width="25.875" style="42" customWidth="1"/>
    <col min="14856" max="15108" width="8.875" style="42"/>
    <col min="15109" max="15111" width="25.875" style="42" customWidth="1"/>
    <col min="15112" max="15364" width="8.875" style="42"/>
    <col min="15365" max="15367" width="25.875" style="42" customWidth="1"/>
    <col min="15368" max="15620" width="8.875" style="42"/>
    <col min="15621" max="15623" width="25.875" style="42" customWidth="1"/>
    <col min="15624" max="15876" width="8.875" style="42"/>
    <col min="15877" max="15879" width="25.875" style="42" customWidth="1"/>
    <col min="15880" max="16132" width="8.875" style="42"/>
    <col min="16133" max="16135" width="25.875" style="42" customWidth="1"/>
    <col min="16136" max="16384" width="8.875" style="42"/>
  </cols>
  <sheetData>
    <row r="1" spans="1:10" x14ac:dyDescent="0.45">
      <c r="J1" s="43" t="s">
        <v>77</v>
      </c>
    </row>
    <row r="3" spans="1:10" ht="30" customHeight="1" x14ac:dyDescent="0.45">
      <c r="A3" s="213" t="s">
        <v>300</v>
      </c>
      <c r="B3" s="213"/>
      <c r="C3" s="213"/>
      <c r="D3" s="213"/>
      <c r="E3" s="213"/>
      <c r="F3" s="213"/>
      <c r="G3" s="213"/>
      <c r="H3" s="213"/>
    </row>
    <row r="4" spans="1:10" ht="30" customHeight="1" x14ac:dyDescent="0.45">
      <c r="A4" s="214" t="s">
        <v>301</v>
      </c>
      <c r="B4" s="214"/>
      <c r="C4" s="214"/>
      <c r="D4" s="214"/>
      <c r="E4" s="214"/>
      <c r="F4" s="214"/>
      <c r="G4" s="214"/>
      <c r="H4" s="214"/>
    </row>
    <row r="5" spans="1:10" ht="18" customHeight="1" x14ac:dyDescent="0.45">
      <c r="A5" s="215" t="s">
        <v>15</v>
      </c>
      <c r="B5" s="44"/>
      <c r="C5" s="45"/>
      <c r="D5" s="216" t="s">
        <v>483</v>
      </c>
      <c r="E5" s="216"/>
      <c r="F5" s="216" t="s">
        <v>484</v>
      </c>
      <c r="G5" s="216"/>
      <c r="H5" s="46" t="s">
        <v>485</v>
      </c>
    </row>
    <row r="6" spans="1:10" ht="18" customHeight="1" x14ac:dyDescent="0.45">
      <c r="A6" s="215"/>
      <c r="B6" s="217" t="s">
        <v>50</v>
      </c>
      <c r="C6" s="215" t="s">
        <v>51</v>
      </c>
      <c r="D6" s="47" t="s">
        <v>488</v>
      </c>
      <c r="E6" s="47" t="s">
        <v>471</v>
      </c>
      <c r="F6" s="47" t="s">
        <v>488</v>
      </c>
      <c r="G6" s="47" t="s">
        <v>471</v>
      </c>
      <c r="H6" s="48" t="s">
        <v>488</v>
      </c>
    </row>
    <row r="7" spans="1:10" ht="18" customHeight="1" x14ac:dyDescent="0.45">
      <c r="A7" s="49" t="s">
        <v>17</v>
      </c>
      <c r="B7" s="217"/>
      <c r="C7" s="215"/>
      <c r="D7" s="50" t="s">
        <v>489</v>
      </c>
      <c r="E7" s="50" t="s">
        <v>470</v>
      </c>
      <c r="F7" s="50" t="s">
        <v>489</v>
      </c>
      <c r="G7" s="50" t="s">
        <v>470</v>
      </c>
      <c r="H7" s="51" t="s">
        <v>489</v>
      </c>
    </row>
    <row r="8" spans="1:10" ht="19.5" customHeight="1" x14ac:dyDescent="0.45">
      <c r="A8" s="52">
        <v>2020</v>
      </c>
      <c r="B8" s="53" t="s">
        <v>66</v>
      </c>
      <c r="C8" s="54" t="s">
        <v>54</v>
      </c>
      <c r="D8" s="55">
        <v>43514.043726999997</v>
      </c>
      <c r="E8" s="56">
        <v>95.525364576379985</v>
      </c>
      <c r="F8" s="55">
        <v>2038.3013699999999</v>
      </c>
      <c r="G8" s="56">
        <v>4.4746354236200219</v>
      </c>
      <c r="H8" s="55">
        <v>45552.345096999998</v>
      </c>
    </row>
    <row r="9" spans="1:10" ht="19.5" customHeight="1" x14ac:dyDescent="0.45">
      <c r="A9" s="57" t="s">
        <v>534</v>
      </c>
      <c r="B9" s="58" t="s">
        <v>67</v>
      </c>
      <c r="C9" s="59" t="s">
        <v>55</v>
      </c>
      <c r="D9" s="60">
        <v>36322.724789</v>
      </c>
      <c r="E9" s="61">
        <v>95.238950924568769</v>
      </c>
      <c r="F9" s="60">
        <v>1815.793576</v>
      </c>
      <c r="G9" s="61">
        <v>4.7610490754312238</v>
      </c>
      <c r="H9" s="60">
        <v>38138.518365000004</v>
      </c>
    </row>
    <row r="10" spans="1:10" ht="19.5" customHeight="1" x14ac:dyDescent="0.45">
      <c r="A10" s="52" t="s">
        <v>534</v>
      </c>
      <c r="B10" s="53" t="s">
        <v>68</v>
      </c>
      <c r="C10" s="54" t="s">
        <v>56</v>
      </c>
      <c r="D10" s="55">
        <v>34913.439022000006</v>
      </c>
      <c r="E10" s="56">
        <v>93.51332617731299</v>
      </c>
      <c r="F10" s="55">
        <v>2421.816229</v>
      </c>
      <c r="G10" s="56">
        <v>6.4866738226870249</v>
      </c>
      <c r="H10" s="55">
        <v>37335.255251000002</v>
      </c>
    </row>
    <row r="11" spans="1:10" ht="19.5" customHeight="1" x14ac:dyDescent="0.45">
      <c r="A11" s="57" t="s">
        <v>534</v>
      </c>
      <c r="B11" s="58" t="s">
        <v>74</v>
      </c>
      <c r="C11" s="59" t="s">
        <v>57</v>
      </c>
      <c r="D11" s="60">
        <v>40930.543189000004</v>
      </c>
      <c r="E11" s="61">
        <v>92.640452639287858</v>
      </c>
      <c r="F11" s="60">
        <v>3251.6062099999999</v>
      </c>
      <c r="G11" s="61">
        <v>7.359547360712142</v>
      </c>
      <c r="H11" s="60">
        <v>44182.149399000002</v>
      </c>
    </row>
    <row r="12" spans="1:10" ht="19.5" customHeight="1" x14ac:dyDescent="0.45">
      <c r="A12" s="52" t="s">
        <v>534</v>
      </c>
      <c r="B12" s="53" t="s">
        <v>75</v>
      </c>
      <c r="C12" s="54" t="s">
        <v>58</v>
      </c>
      <c r="D12" s="55">
        <v>47905.437328</v>
      </c>
      <c r="E12" s="56">
        <v>93.776757546500505</v>
      </c>
      <c r="F12" s="55">
        <v>3179.1155840000001</v>
      </c>
      <c r="G12" s="56">
        <v>6.2232424534995019</v>
      </c>
      <c r="H12" s="55">
        <v>51084.552911999999</v>
      </c>
    </row>
    <row r="13" spans="1:10" ht="19.5" customHeight="1" x14ac:dyDescent="0.45">
      <c r="A13" s="57" t="s">
        <v>534</v>
      </c>
      <c r="B13" s="58" t="s">
        <v>69</v>
      </c>
      <c r="C13" s="59" t="s">
        <v>59</v>
      </c>
      <c r="D13" s="60">
        <v>53494.996447999998</v>
      </c>
      <c r="E13" s="61">
        <v>95.322992077879533</v>
      </c>
      <c r="F13" s="60">
        <v>2624.7237599999999</v>
      </c>
      <c r="G13" s="61">
        <v>4.6770079221204659</v>
      </c>
      <c r="H13" s="60">
        <v>56119.720207999999</v>
      </c>
    </row>
    <row r="14" spans="1:10" ht="19.5" customHeight="1" x14ac:dyDescent="0.45">
      <c r="A14" s="52" t="s">
        <v>534</v>
      </c>
      <c r="B14" s="53" t="s">
        <v>70</v>
      </c>
      <c r="C14" s="54" t="s">
        <v>60</v>
      </c>
      <c r="D14" s="55">
        <v>50940.495329999998</v>
      </c>
      <c r="E14" s="56">
        <v>95.439033406399901</v>
      </c>
      <c r="F14" s="55">
        <v>2434.4116779999999</v>
      </c>
      <c r="G14" s="56">
        <v>4.5609665936001029</v>
      </c>
      <c r="H14" s="55">
        <v>53374.907007999995</v>
      </c>
    </row>
    <row r="15" spans="1:10" ht="19.5" customHeight="1" x14ac:dyDescent="0.45">
      <c r="A15" s="57" t="s">
        <v>534</v>
      </c>
      <c r="B15" s="58" t="s">
        <v>71</v>
      </c>
      <c r="C15" s="59" t="s">
        <v>61</v>
      </c>
      <c r="D15" s="60">
        <v>52454.595627000002</v>
      </c>
      <c r="E15" s="61">
        <v>93.833156029002254</v>
      </c>
      <c r="F15" s="60">
        <v>3447.3881139999999</v>
      </c>
      <c r="G15" s="61">
        <v>6.1668439709977481</v>
      </c>
      <c r="H15" s="60">
        <v>55901.983741000004</v>
      </c>
    </row>
    <row r="16" spans="1:10" ht="19.5" customHeight="1" x14ac:dyDescent="0.45">
      <c r="A16" s="52" t="s">
        <v>534</v>
      </c>
      <c r="B16" s="53" t="s">
        <v>72</v>
      </c>
      <c r="C16" s="54" t="s">
        <v>62</v>
      </c>
      <c r="D16" s="55">
        <v>53668.112547999997</v>
      </c>
      <c r="E16" s="56">
        <v>91.26249690257508</v>
      </c>
      <c r="F16" s="55">
        <v>5138.2037039999996</v>
      </c>
      <c r="G16" s="56">
        <v>8.7375030974249306</v>
      </c>
      <c r="H16" s="55">
        <v>58806.316251999997</v>
      </c>
    </row>
    <row r="17" spans="1:8" ht="19.5" customHeight="1" x14ac:dyDescent="0.45">
      <c r="A17" s="57" t="s">
        <v>534</v>
      </c>
      <c r="B17" s="58" t="s">
        <v>73</v>
      </c>
      <c r="C17" s="59" t="s">
        <v>63</v>
      </c>
      <c r="D17" s="60">
        <v>62404.211306999998</v>
      </c>
      <c r="E17" s="61">
        <v>95.513649607449395</v>
      </c>
      <c r="F17" s="60">
        <v>2931.1743299999998</v>
      </c>
      <c r="G17" s="61">
        <v>4.4863503925506034</v>
      </c>
      <c r="H17" s="60">
        <v>65335.385636999999</v>
      </c>
    </row>
    <row r="18" spans="1:8" ht="19.5" customHeight="1" x14ac:dyDescent="0.45">
      <c r="A18" s="52">
        <v>2021</v>
      </c>
      <c r="B18" s="53" t="s">
        <v>64</v>
      </c>
      <c r="C18" s="54" t="s">
        <v>52</v>
      </c>
      <c r="D18" s="55">
        <v>68237.256393000003</v>
      </c>
      <c r="E18" s="56">
        <v>94.857035786084538</v>
      </c>
      <c r="F18" s="55">
        <v>3699.6914860000002</v>
      </c>
      <c r="G18" s="56">
        <v>5.1429642139154792</v>
      </c>
      <c r="H18" s="55">
        <v>71936.947878999999</v>
      </c>
    </row>
    <row r="19" spans="1:8" ht="19.5" customHeight="1" x14ac:dyDescent="0.45">
      <c r="A19" s="57" t="s">
        <v>534</v>
      </c>
      <c r="B19" s="58" t="s">
        <v>65</v>
      </c>
      <c r="C19" s="59" t="s">
        <v>53</v>
      </c>
      <c r="D19" s="60">
        <v>62417.087024</v>
      </c>
      <c r="E19" s="61">
        <v>94.89263518666516</v>
      </c>
      <c r="F19" s="60">
        <v>3359.447584</v>
      </c>
      <c r="G19" s="61">
        <v>5.1073648133348311</v>
      </c>
      <c r="H19" s="60">
        <v>65776.534608000002</v>
      </c>
    </row>
    <row r="20" spans="1:8" ht="19.5" customHeight="1" thickBot="1" x14ac:dyDescent="0.5">
      <c r="A20" s="62" t="s">
        <v>534</v>
      </c>
      <c r="B20" s="63" t="s">
        <v>66</v>
      </c>
      <c r="C20" s="64" t="s">
        <v>54</v>
      </c>
      <c r="D20" s="65">
        <v>70846.167551999999</v>
      </c>
      <c r="E20" s="66">
        <v>94.835880418761988</v>
      </c>
      <c r="F20" s="65">
        <v>3857.8023370000001</v>
      </c>
      <c r="G20" s="66">
        <v>5.1641195812380154</v>
      </c>
      <c r="H20" s="65">
        <v>74703.969889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875" defaultRowHeight="18" customHeight="1" x14ac:dyDescent="0.55000000000000004"/>
  <cols>
    <col min="1" max="1" width="8.875" style="67" customWidth="1"/>
    <col min="2" max="2" width="11.875" style="67" customWidth="1"/>
    <col min="3" max="3" width="11.875" style="67" bestFit="1" customWidth="1"/>
    <col min="4" max="4" width="15" style="67" customWidth="1"/>
    <col min="5" max="5" width="25.875" style="67" customWidth="1"/>
    <col min="6" max="6" width="15" style="67" customWidth="1"/>
    <col min="7" max="7" width="23.125" style="67" bestFit="1" customWidth="1"/>
    <col min="8" max="8" width="0.875" style="67" customWidth="1"/>
    <col min="9" max="9" width="17.875" style="67" customWidth="1"/>
    <col min="10" max="261" width="8.875" style="67"/>
    <col min="262" max="264" width="25.875" style="67" customWidth="1"/>
    <col min="265" max="517" width="8.875" style="67"/>
    <col min="518" max="520" width="25.875" style="67" customWidth="1"/>
    <col min="521" max="773" width="8.875" style="67"/>
    <col min="774" max="776" width="25.875" style="67" customWidth="1"/>
    <col min="777" max="1029" width="8.875" style="67"/>
    <col min="1030" max="1032" width="25.875" style="67" customWidth="1"/>
    <col min="1033" max="1285" width="8.875" style="67"/>
    <col min="1286" max="1288" width="25.875" style="67" customWidth="1"/>
    <col min="1289" max="1541" width="8.875" style="67"/>
    <col min="1542" max="1544" width="25.875" style="67" customWidth="1"/>
    <col min="1545" max="1797" width="8.875" style="67"/>
    <col min="1798" max="1800" width="25.875" style="67" customWidth="1"/>
    <col min="1801" max="2053" width="8.875" style="67"/>
    <col min="2054" max="2056" width="25.875" style="67" customWidth="1"/>
    <col min="2057" max="2309" width="8.875" style="67"/>
    <col min="2310" max="2312" width="25.875" style="67" customWidth="1"/>
    <col min="2313" max="2565" width="8.875" style="67"/>
    <col min="2566" max="2568" width="25.875" style="67" customWidth="1"/>
    <col min="2569" max="2821" width="8.875" style="67"/>
    <col min="2822" max="2824" width="25.875" style="67" customWidth="1"/>
    <col min="2825" max="3077" width="8.875" style="67"/>
    <col min="3078" max="3080" width="25.875" style="67" customWidth="1"/>
    <col min="3081" max="3333" width="8.875" style="67"/>
    <col min="3334" max="3336" width="25.875" style="67" customWidth="1"/>
    <col min="3337" max="3589" width="8.875" style="67"/>
    <col min="3590" max="3592" width="25.875" style="67" customWidth="1"/>
    <col min="3593" max="3845" width="8.875" style="67"/>
    <col min="3846" max="3848" width="25.875" style="67" customWidth="1"/>
    <col min="3849" max="4101" width="8.875" style="67"/>
    <col min="4102" max="4104" width="25.875" style="67" customWidth="1"/>
    <col min="4105" max="4357" width="8.875" style="67"/>
    <col min="4358" max="4360" width="25.875" style="67" customWidth="1"/>
    <col min="4361" max="4613" width="8.875" style="67"/>
    <col min="4614" max="4616" width="25.875" style="67" customWidth="1"/>
    <col min="4617" max="4869" width="8.875" style="67"/>
    <col min="4870" max="4872" width="25.875" style="67" customWidth="1"/>
    <col min="4873" max="5125" width="8.875" style="67"/>
    <col min="5126" max="5128" width="25.875" style="67" customWidth="1"/>
    <col min="5129" max="5381" width="8.875" style="67"/>
    <col min="5382" max="5384" width="25.875" style="67" customWidth="1"/>
    <col min="5385" max="5637" width="8.875" style="67"/>
    <col min="5638" max="5640" width="25.875" style="67" customWidth="1"/>
    <col min="5641" max="5893" width="8.875" style="67"/>
    <col min="5894" max="5896" width="25.875" style="67" customWidth="1"/>
    <col min="5897" max="6149" width="8.875" style="67"/>
    <col min="6150" max="6152" width="25.875" style="67" customWidth="1"/>
    <col min="6153" max="6405" width="8.875" style="67"/>
    <col min="6406" max="6408" width="25.875" style="67" customWidth="1"/>
    <col min="6409" max="6661" width="8.875" style="67"/>
    <col min="6662" max="6664" width="25.875" style="67" customWidth="1"/>
    <col min="6665" max="6917" width="8.875" style="67"/>
    <col min="6918" max="6920" width="25.875" style="67" customWidth="1"/>
    <col min="6921" max="7173" width="8.875" style="67"/>
    <col min="7174" max="7176" width="25.875" style="67" customWidth="1"/>
    <col min="7177" max="7429" width="8.875" style="67"/>
    <col min="7430" max="7432" width="25.875" style="67" customWidth="1"/>
    <col min="7433" max="7685" width="8.875" style="67"/>
    <col min="7686" max="7688" width="25.875" style="67" customWidth="1"/>
    <col min="7689" max="7941" width="8.875" style="67"/>
    <col min="7942" max="7944" width="25.875" style="67" customWidth="1"/>
    <col min="7945" max="8197" width="8.875" style="67"/>
    <col min="8198" max="8200" width="25.875" style="67" customWidth="1"/>
    <col min="8201" max="8453" width="8.875" style="67"/>
    <col min="8454" max="8456" width="25.875" style="67" customWidth="1"/>
    <col min="8457" max="8709" width="8.875" style="67"/>
    <col min="8710" max="8712" width="25.875" style="67" customWidth="1"/>
    <col min="8713" max="8965" width="8.875" style="67"/>
    <col min="8966" max="8968" width="25.875" style="67" customWidth="1"/>
    <col min="8969" max="9221" width="8.875" style="67"/>
    <col min="9222" max="9224" width="25.875" style="67" customWidth="1"/>
    <col min="9225" max="9477" width="8.875" style="67"/>
    <col min="9478" max="9480" width="25.875" style="67" customWidth="1"/>
    <col min="9481" max="9733" width="8.875" style="67"/>
    <col min="9734" max="9736" width="25.875" style="67" customWidth="1"/>
    <col min="9737" max="9989" width="8.875" style="67"/>
    <col min="9990" max="9992" width="25.875" style="67" customWidth="1"/>
    <col min="9993" max="10245" width="8.875" style="67"/>
    <col min="10246" max="10248" width="25.875" style="67" customWidth="1"/>
    <col min="10249" max="10501" width="8.875" style="67"/>
    <col min="10502" max="10504" width="25.875" style="67" customWidth="1"/>
    <col min="10505" max="10757" width="8.875" style="67"/>
    <col min="10758" max="10760" width="25.875" style="67" customWidth="1"/>
    <col min="10761" max="11013" width="8.875" style="67"/>
    <col min="11014" max="11016" width="25.875" style="67" customWidth="1"/>
    <col min="11017" max="11269" width="8.875" style="67"/>
    <col min="11270" max="11272" width="25.875" style="67" customWidth="1"/>
    <col min="11273" max="11525" width="8.875" style="67"/>
    <col min="11526" max="11528" width="25.875" style="67" customWidth="1"/>
    <col min="11529" max="11781" width="8.875" style="67"/>
    <col min="11782" max="11784" width="25.875" style="67" customWidth="1"/>
    <col min="11785" max="12037" width="8.875" style="67"/>
    <col min="12038" max="12040" width="25.875" style="67" customWidth="1"/>
    <col min="12041" max="12293" width="8.875" style="67"/>
    <col min="12294" max="12296" width="25.875" style="67" customWidth="1"/>
    <col min="12297" max="12549" width="8.875" style="67"/>
    <col min="12550" max="12552" width="25.875" style="67" customWidth="1"/>
    <col min="12553" max="12805" width="8.875" style="67"/>
    <col min="12806" max="12808" width="25.875" style="67" customWidth="1"/>
    <col min="12809" max="13061" width="8.875" style="67"/>
    <col min="13062" max="13064" width="25.875" style="67" customWidth="1"/>
    <col min="13065" max="13317" width="8.875" style="67"/>
    <col min="13318" max="13320" width="25.875" style="67" customWidth="1"/>
    <col min="13321" max="13573" width="8.875" style="67"/>
    <col min="13574" max="13576" width="25.875" style="67" customWidth="1"/>
    <col min="13577" max="13829" width="8.875" style="67"/>
    <col min="13830" max="13832" width="25.875" style="67" customWidth="1"/>
    <col min="13833" max="14085" width="8.875" style="67"/>
    <col min="14086" max="14088" width="25.875" style="67" customWidth="1"/>
    <col min="14089" max="14341" width="8.875" style="67"/>
    <col min="14342" max="14344" width="25.875" style="67" customWidth="1"/>
    <col min="14345" max="14597" width="8.875" style="67"/>
    <col min="14598" max="14600" width="25.875" style="67" customWidth="1"/>
    <col min="14601" max="14853" width="8.875" style="67"/>
    <col min="14854" max="14856" width="25.875" style="67" customWidth="1"/>
    <col min="14857" max="15109" width="8.875" style="67"/>
    <col min="15110" max="15112" width="25.875" style="67" customWidth="1"/>
    <col min="15113" max="15365" width="8.875" style="67"/>
    <col min="15366" max="15368" width="25.875" style="67" customWidth="1"/>
    <col min="15369" max="15621" width="8.875" style="67"/>
    <col min="15622" max="15624" width="25.875" style="67" customWidth="1"/>
    <col min="15625" max="15877" width="8.875" style="67"/>
    <col min="15878" max="15880" width="25.875" style="67" customWidth="1"/>
    <col min="15881" max="16133" width="8.875" style="67"/>
    <col min="16134" max="16136" width="25.875" style="67" customWidth="1"/>
    <col min="16137" max="16384" width="8.875" style="67"/>
  </cols>
  <sheetData>
    <row r="1" spans="1:12" ht="18" customHeight="1" x14ac:dyDescent="0.55000000000000004">
      <c r="I1" s="68" t="s">
        <v>77</v>
      </c>
    </row>
    <row r="2" spans="1:12" ht="17.25" customHeight="1" x14ac:dyDescent="0.55000000000000004">
      <c r="H2" s="68"/>
    </row>
    <row r="3" spans="1:12" ht="30" customHeight="1" x14ac:dyDescent="0.55000000000000004">
      <c r="A3" s="218" t="s">
        <v>480</v>
      </c>
      <c r="B3" s="218"/>
      <c r="C3" s="218"/>
      <c r="D3" s="218"/>
      <c r="E3" s="218"/>
      <c r="F3" s="218"/>
      <c r="G3" s="218"/>
    </row>
    <row r="4" spans="1:12" ht="30" customHeight="1" x14ac:dyDescent="0.55000000000000004">
      <c r="A4" s="219" t="s">
        <v>479</v>
      </c>
      <c r="B4" s="219"/>
      <c r="C4" s="219"/>
      <c r="D4" s="219"/>
      <c r="E4" s="219"/>
      <c r="F4" s="219"/>
      <c r="G4" s="219"/>
    </row>
    <row r="5" spans="1:12" ht="18" customHeight="1" x14ac:dyDescent="0.55000000000000004">
      <c r="A5" s="223" t="s">
        <v>15</v>
      </c>
      <c r="B5" s="69"/>
      <c r="C5" s="70"/>
      <c r="D5" s="220" t="s">
        <v>481</v>
      </c>
      <c r="E5" s="221"/>
      <c r="F5" s="220" t="s">
        <v>482</v>
      </c>
      <c r="G5" s="222"/>
    </row>
    <row r="6" spans="1:12" ht="18" customHeight="1" x14ac:dyDescent="0.55000000000000004">
      <c r="A6" s="223"/>
      <c r="B6" s="224" t="s">
        <v>50</v>
      </c>
      <c r="C6" s="223" t="s">
        <v>51</v>
      </c>
      <c r="D6" s="71" t="s">
        <v>488</v>
      </c>
      <c r="E6" s="71" t="s">
        <v>471</v>
      </c>
      <c r="F6" s="71" t="s">
        <v>488</v>
      </c>
      <c r="G6" s="72" t="s">
        <v>471</v>
      </c>
    </row>
    <row r="7" spans="1:12" ht="18" customHeight="1" x14ac:dyDescent="0.55000000000000004">
      <c r="A7" s="73" t="s">
        <v>17</v>
      </c>
      <c r="B7" s="224"/>
      <c r="C7" s="223"/>
      <c r="D7" s="74" t="s">
        <v>489</v>
      </c>
      <c r="E7" s="74" t="s">
        <v>470</v>
      </c>
      <c r="F7" s="74" t="s">
        <v>489</v>
      </c>
      <c r="G7" s="75" t="s">
        <v>470</v>
      </c>
    </row>
    <row r="8" spans="1:12" ht="19.5" customHeight="1" x14ac:dyDescent="0.55000000000000004">
      <c r="A8" s="76">
        <v>2020</v>
      </c>
      <c r="B8" s="77" t="s">
        <v>66</v>
      </c>
      <c r="C8" s="78" t="s">
        <v>54</v>
      </c>
      <c r="D8" s="79">
        <v>29892.687870999998</v>
      </c>
      <c r="E8" s="80">
        <v>65.622719988062002</v>
      </c>
      <c r="F8" s="79">
        <v>15659.657225999999</v>
      </c>
      <c r="G8" s="81">
        <v>34.377280011937998</v>
      </c>
      <c r="K8" s="82"/>
      <c r="L8" s="82"/>
    </row>
    <row r="9" spans="1:12" ht="19.5" customHeight="1" x14ac:dyDescent="0.55000000000000004">
      <c r="A9" s="83" t="s">
        <v>534</v>
      </c>
      <c r="B9" s="84" t="s">
        <v>67</v>
      </c>
      <c r="C9" s="85" t="s">
        <v>55</v>
      </c>
      <c r="D9" s="86">
        <v>24727.512382000001</v>
      </c>
      <c r="E9" s="87">
        <v>64.836059296662711</v>
      </c>
      <c r="F9" s="86">
        <v>13411.005983000001</v>
      </c>
      <c r="G9" s="88">
        <v>35.163940703337282</v>
      </c>
      <c r="K9" s="82"/>
      <c r="L9" s="82"/>
    </row>
    <row r="10" spans="1:12" ht="19.5" customHeight="1" x14ac:dyDescent="0.55000000000000004">
      <c r="A10" s="76" t="s">
        <v>534</v>
      </c>
      <c r="B10" s="77" t="s">
        <v>68</v>
      </c>
      <c r="C10" s="78" t="s">
        <v>56</v>
      </c>
      <c r="D10" s="79">
        <v>24389.752505000004</v>
      </c>
      <c r="E10" s="80">
        <v>65.326331214373411</v>
      </c>
      <c r="F10" s="79">
        <v>12945.502746</v>
      </c>
      <c r="G10" s="81">
        <v>34.673668785626589</v>
      </c>
      <c r="K10" s="82"/>
      <c r="L10" s="82"/>
    </row>
    <row r="11" spans="1:12" ht="19.5" customHeight="1" x14ac:dyDescent="0.55000000000000004">
      <c r="A11" s="83" t="s">
        <v>534</v>
      </c>
      <c r="B11" s="84" t="s">
        <v>74</v>
      </c>
      <c r="C11" s="85" t="s">
        <v>57</v>
      </c>
      <c r="D11" s="86">
        <v>27375.148476000002</v>
      </c>
      <c r="E11" s="87">
        <v>61.959748107274294</v>
      </c>
      <c r="F11" s="86">
        <v>16807.000923</v>
      </c>
      <c r="G11" s="88">
        <v>38.040251892725713</v>
      </c>
      <c r="K11" s="82"/>
      <c r="L11" s="82"/>
    </row>
    <row r="12" spans="1:12" ht="19.5" customHeight="1" x14ac:dyDescent="0.55000000000000004">
      <c r="A12" s="76" t="s">
        <v>534</v>
      </c>
      <c r="B12" s="77" t="s">
        <v>75</v>
      </c>
      <c r="C12" s="78" t="s">
        <v>58</v>
      </c>
      <c r="D12" s="79">
        <v>33468.448401999995</v>
      </c>
      <c r="E12" s="80">
        <v>65.515789987736397</v>
      </c>
      <c r="F12" s="79">
        <v>17616.104510000001</v>
      </c>
      <c r="G12" s="81">
        <v>34.484210012263603</v>
      </c>
      <c r="K12" s="82"/>
      <c r="L12" s="82"/>
    </row>
    <row r="13" spans="1:12" ht="19.5" customHeight="1" x14ac:dyDescent="0.55000000000000004">
      <c r="A13" s="83" t="s">
        <v>534</v>
      </c>
      <c r="B13" s="84" t="s">
        <v>69</v>
      </c>
      <c r="C13" s="85" t="s">
        <v>59</v>
      </c>
      <c r="D13" s="86">
        <v>38021.458642999998</v>
      </c>
      <c r="E13" s="87">
        <v>67.750620462965088</v>
      </c>
      <c r="F13" s="86">
        <v>18098.261565000001</v>
      </c>
      <c r="G13" s="88">
        <v>32.249379537034919</v>
      </c>
      <c r="K13" s="82"/>
      <c r="L13" s="82"/>
    </row>
    <row r="14" spans="1:12" ht="19.5" customHeight="1" x14ac:dyDescent="0.55000000000000004">
      <c r="A14" s="76" t="s">
        <v>534</v>
      </c>
      <c r="B14" s="77" t="s">
        <v>70</v>
      </c>
      <c r="C14" s="78" t="s">
        <v>60</v>
      </c>
      <c r="D14" s="79">
        <v>35072.322852999991</v>
      </c>
      <c r="E14" s="80">
        <v>65.70938446364552</v>
      </c>
      <c r="F14" s="79">
        <v>18302.584155</v>
      </c>
      <c r="G14" s="81">
        <v>34.290615536354473</v>
      </c>
      <c r="K14" s="82"/>
      <c r="L14" s="82"/>
    </row>
    <row r="15" spans="1:12" ht="19.5" customHeight="1" x14ac:dyDescent="0.55000000000000004">
      <c r="A15" s="76" t="s">
        <v>534</v>
      </c>
      <c r="B15" s="84" t="s">
        <v>71</v>
      </c>
      <c r="C15" s="85" t="s">
        <v>61</v>
      </c>
      <c r="D15" s="86">
        <v>36934.253058000002</v>
      </c>
      <c r="E15" s="87">
        <v>66.069664413199419</v>
      </c>
      <c r="F15" s="86">
        <v>18967.730683000002</v>
      </c>
      <c r="G15" s="88">
        <v>33.930335586800588</v>
      </c>
      <c r="K15" s="82"/>
      <c r="L15" s="82"/>
    </row>
    <row r="16" spans="1:12" ht="19.5" customHeight="1" x14ac:dyDescent="0.55000000000000004">
      <c r="A16" s="76" t="s">
        <v>534</v>
      </c>
      <c r="B16" s="77" t="s">
        <v>72</v>
      </c>
      <c r="C16" s="78" t="s">
        <v>62</v>
      </c>
      <c r="D16" s="79">
        <v>38204.065912999999</v>
      </c>
      <c r="E16" s="80">
        <v>64.965922621790966</v>
      </c>
      <c r="F16" s="79">
        <v>20602.250338999998</v>
      </c>
      <c r="G16" s="81">
        <v>35.034077378209041</v>
      </c>
      <c r="K16" s="82"/>
      <c r="L16" s="82"/>
    </row>
    <row r="17" spans="1:12" ht="19.5" customHeight="1" x14ac:dyDescent="0.55000000000000004">
      <c r="A17" s="83" t="s">
        <v>534</v>
      </c>
      <c r="B17" s="84" t="s">
        <v>73</v>
      </c>
      <c r="C17" s="85" t="s">
        <v>63</v>
      </c>
      <c r="D17" s="86">
        <v>46392.399966999998</v>
      </c>
      <c r="E17" s="87">
        <v>71.006544944501826</v>
      </c>
      <c r="F17" s="86">
        <v>18942.985670000002</v>
      </c>
      <c r="G17" s="88">
        <v>28.993455055498167</v>
      </c>
      <c r="K17" s="82"/>
      <c r="L17" s="82"/>
    </row>
    <row r="18" spans="1:12" ht="19.5" customHeight="1" x14ac:dyDescent="0.55000000000000004">
      <c r="A18" s="76">
        <v>2021</v>
      </c>
      <c r="B18" s="77" t="s">
        <v>64</v>
      </c>
      <c r="C18" s="78" t="s">
        <v>52</v>
      </c>
      <c r="D18" s="79">
        <v>53032.29492</v>
      </c>
      <c r="E18" s="80">
        <v>73.720523991651447</v>
      </c>
      <c r="F18" s="79">
        <v>18904.652958999999</v>
      </c>
      <c r="G18" s="81">
        <v>26.279476008348539</v>
      </c>
      <c r="K18" s="82"/>
      <c r="L18" s="82"/>
    </row>
    <row r="19" spans="1:12" ht="19.5" customHeight="1" x14ac:dyDescent="0.55000000000000004">
      <c r="A19" s="83" t="s">
        <v>534</v>
      </c>
      <c r="B19" s="84" t="s">
        <v>65</v>
      </c>
      <c r="C19" s="85" t="s">
        <v>53</v>
      </c>
      <c r="D19" s="86">
        <v>47154.899455999999</v>
      </c>
      <c r="E19" s="87">
        <v>71.689546640033598</v>
      </c>
      <c r="F19" s="86">
        <v>18621.635151999999</v>
      </c>
      <c r="G19" s="88">
        <v>28.310453359966402</v>
      </c>
      <c r="K19" s="82"/>
      <c r="L19" s="82"/>
    </row>
    <row r="20" spans="1:12" ht="19.5" customHeight="1" thickBot="1" x14ac:dyDescent="0.6">
      <c r="A20" s="89" t="s">
        <v>534</v>
      </c>
      <c r="B20" s="90" t="s">
        <v>66</v>
      </c>
      <c r="C20" s="91" t="s">
        <v>54</v>
      </c>
      <c r="D20" s="92">
        <v>52319.258532</v>
      </c>
      <c r="E20" s="93">
        <v>70.035446054258358</v>
      </c>
      <c r="F20" s="92">
        <v>22384.711357</v>
      </c>
      <c r="G20" s="94">
        <v>29.964553945741645</v>
      </c>
      <c r="K20" s="82"/>
      <c r="L20" s="82"/>
    </row>
    <row r="22" spans="1:12" ht="18" customHeight="1" x14ac:dyDescent="0.55000000000000004">
      <c r="D22" s="95"/>
      <c r="E22" s="95"/>
      <c r="F22" s="95"/>
      <c r="G22" s="95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customWidth="1"/>
    <col min="2" max="2" width="32.875" style="67" customWidth="1"/>
    <col min="3" max="5" width="11.875" style="67" customWidth="1"/>
    <col min="6" max="6" width="32.875" style="67" customWidth="1"/>
    <col min="7" max="7" width="5.87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C1" s="99"/>
      <c r="D1" s="99"/>
      <c r="E1" s="99"/>
      <c r="I1" s="68" t="s">
        <v>77</v>
      </c>
    </row>
    <row r="2" spans="1:13" ht="21" customHeight="1" x14ac:dyDescent="0.55000000000000004">
      <c r="C2" s="100"/>
      <c r="D2" s="100"/>
      <c r="E2" s="100"/>
    </row>
    <row r="3" spans="1:13" ht="23.25" customHeight="1" x14ac:dyDescent="0.55000000000000004">
      <c r="A3" s="225" t="s">
        <v>492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476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18</v>
      </c>
      <c r="B5" s="230" t="s">
        <v>20</v>
      </c>
      <c r="C5" s="101" t="s">
        <v>623</v>
      </c>
      <c r="D5" s="101" t="s">
        <v>604</v>
      </c>
      <c r="E5" s="101" t="s">
        <v>623</v>
      </c>
      <c r="F5" s="230" t="s">
        <v>19</v>
      </c>
      <c r="G5" s="231" t="s">
        <v>82</v>
      </c>
      <c r="L5" s="67"/>
      <c r="M5" s="67"/>
    </row>
    <row r="6" spans="1:13" ht="18" customHeight="1" x14ac:dyDescent="0.55000000000000004">
      <c r="A6" s="223"/>
      <c r="B6" s="230"/>
      <c r="C6" s="74">
        <v>2020</v>
      </c>
      <c r="D6" s="74">
        <v>2021</v>
      </c>
      <c r="E6" s="74">
        <v>2021</v>
      </c>
      <c r="F6" s="230"/>
      <c r="G6" s="231"/>
      <c r="L6" s="67"/>
      <c r="M6" s="67"/>
    </row>
    <row r="7" spans="1:13" ht="18" customHeight="1" x14ac:dyDescent="0.55000000000000004">
      <c r="A7" s="223"/>
      <c r="B7" s="230"/>
      <c r="C7" s="227" t="s">
        <v>79</v>
      </c>
      <c r="D7" s="228"/>
      <c r="E7" s="229"/>
      <c r="F7" s="230"/>
      <c r="G7" s="231"/>
      <c r="L7" s="67"/>
      <c r="M7" s="67"/>
    </row>
    <row r="8" spans="1:13" ht="17.25" customHeight="1" x14ac:dyDescent="0.55000000000000004">
      <c r="A8" s="76">
        <v>1</v>
      </c>
      <c r="B8" s="125" t="s">
        <v>451</v>
      </c>
      <c r="C8" s="103">
        <v>494.59236499999997</v>
      </c>
      <c r="D8" s="103">
        <v>436.00910199999998</v>
      </c>
      <c r="E8" s="103">
        <v>480.59339899999998</v>
      </c>
      <c r="F8" s="127" t="s">
        <v>431</v>
      </c>
      <c r="G8" s="76">
        <v>1</v>
      </c>
      <c r="L8" s="67"/>
      <c r="M8" s="67"/>
    </row>
    <row r="9" spans="1:13" ht="17.25" customHeight="1" x14ac:dyDescent="0.55000000000000004">
      <c r="A9" s="83">
        <v>2</v>
      </c>
      <c r="B9" s="128" t="s">
        <v>21</v>
      </c>
      <c r="C9" s="106">
        <v>267.98731600000002</v>
      </c>
      <c r="D9" s="106">
        <v>228.048867</v>
      </c>
      <c r="E9" s="106">
        <v>312.03992099999999</v>
      </c>
      <c r="F9" s="130" t="s">
        <v>432</v>
      </c>
      <c r="G9" s="83">
        <v>2</v>
      </c>
      <c r="L9" s="67"/>
      <c r="M9" s="67"/>
    </row>
    <row r="10" spans="1:13" ht="17.25" customHeight="1" x14ac:dyDescent="0.55000000000000004">
      <c r="A10" s="76">
        <v>3</v>
      </c>
      <c r="B10" s="125" t="s">
        <v>452</v>
      </c>
      <c r="C10" s="103">
        <v>87.098904000000005</v>
      </c>
      <c r="D10" s="103">
        <v>86.327405999999996</v>
      </c>
      <c r="E10" s="103">
        <v>138.45454799999999</v>
      </c>
      <c r="F10" s="127" t="s">
        <v>433</v>
      </c>
      <c r="G10" s="76">
        <v>3</v>
      </c>
      <c r="L10" s="67"/>
      <c r="M10" s="67"/>
    </row>
    <row r="11" spans="1:13" ht="17.25" customHeight="1" x14ac:dyDescent="0.55000000000000004">
      <c r="A11" s="83">
        <v>4</v>
      </c>
      <c r="B11" s="128" t="s">
        <v>453</v>
      </c>
      <c r="C11" s="106">
        <v>605.39708399999995</v>
      </c>
      <c r="D11" s="106">
        <v>563.04329600000005</v>
      </c>
      <c r="E11" s="106">
        <v>639.21520299999997</v>
      </c>
      <c r="F11" s="130" t="s">
        <v>434</v>
      </c>
      <c r="G11" s="83">
        <v>4</v>
      </c>
      <c r="K11" s="100"/>
      <c r="L11" s="67"/>
      <c r="M11" s="67"/>
    </row>
    <row r="12" spans="1:13" ht="17.25" customHeight="1" x14ac:dyDescent="0.55000000000000004">
      <c r="A12" s="76">
        <v>5</v>
      </c>
      <c r="B12" s="125" t="s">
        <v>22</v>
      </c>
      <c r="C12" s="103">
        <v>30177.892060999999</v>
      </c>
      <c r="D12" s="103">
        <v>47464.952126999997</v>
      </c>
      <c r="E12" s="103">
        <v>52673.789558999997</v>
      </c>
      <c r="F12" s="127" t="s">
        <v>80</v>
      </c>
      <c r="G12" s="76">
        <v>5</v>
      </c>
      <c r="L12" s="67"/>
      <c r="M12" s="67"/>
    </row>
    <row r="13" spans="1:13" ht="17.25" customHeight="1" x14ac:dyDescent="0.55000000000000004">
      <c r="A13" s="83">
        <v>6</v>
      </c>
      <c r="B13" s="128" t="s">
        <v>454</v>
      </c>
      <c r="C13" s="106">
        <v>4855.1159630000002</v>
      </c>
      <c r="D13" s="106">
        <v>4844.1014429999996</v>
      </c>
      <c r="E13" s="106">
        <v>6239.5106370000003</v>
      </c>
      <c r="F13" s="130" t="s">
        <v>435</v>
      </c>
      <c r="G13" s="83">
        <v>6</v>
      </c>
      <c r="L13" s="67"/>
      <c r="M13" s="67"/>
    </row>
    <row r="14" spans="1:13" ht="17.25" customHeight="1" x14ac:dyDescent="0.55000000000000004">
      <c r="A14" s="76">
        <v>7</v>
      </c>
      <c r="B14" s="125" t="s">
        <v>455</v>
      </c>
      <c r="C14" s="103">
        <v>4762.4402179999997</v>
      </c>
      <c r="D14" s="103">
        <v>6324.3137399999996</v>
      </c>
      <c r="E14" s="103">
        <v>7514.8959180000002</v>
      </c>
      <c r="F14" s="127" t="s">
        <v>436</v>
      </c>
      <c r="G14" s="76">
        <v>7</v>
      </c>
      <c r="K14" s="100"/>
      <c r="L14" s="100"/>
      <c r="M14" s="67"/>
    </row>
    <row r="15" spans="1:13" ht="17.25" customHeight="1" x14ac:dyDescent="0.55000000000000004">
      <c r="A15" s="83">
        <v>8</v>
      </c>
      <c r="B15" s="128" t="s">
        <v>456</v>
      </c>
      <c r="C15" s="106">
        <v>18.381525</v>
      </c>
      <c r="D15" s="106">
        <v>13.043215</v>
      </c>
      <c r="E15" s="106">
        <v>19.687125000000002</v>
      </c>
      <c r="F15" s="130" t="s">
        <v>437</v>
      </c>
      <c r="G15" s="83">
        <v>8</v>
      </c>
      <c r="L15" s="67"/>
      <c r="M15" s="67"/>
    </row>
    <row r="16" spans="1:13" ht="17.25" customHeight="1" x14ac:dyDescent="0.55000000000000004">
      <c r="A16" s="76">
        <v>9</v>
      </c>
      <c r="B16" s="125" t="s">
        <v>457</v>
      </c>
      <c r="C16" s="103">
        <v>18.570941999999999</v>
      </c>
      <c r="D16" s="103">
        <v>26.241108000000001</v>
      </c>
      <c r="E16" s="103">
        <v>38.654314999999997</v>
      </c>
      <c r="F16" s="127" t="s">
        <v>438</v>
      </c>
      <c r="G16" s="76">
        <v>9</v>
      </c>
      <c r="L16" s="67"/>
      <c r="M16" s="67"/>
    </row>
    <row r="17" spans="1:13" ht="17.25" customHeight="1" x14ac:dyDescent="0.55000000000000004">
      <c r="A17" s="83">
        <v>10</v>
      </c>
      <c r="B17" s="128" t="s">
        <v>458</v>
      </c>
      <c r="C17" s="106">
        <v>238.942442</v>
      </c>
      <c r="D17" s="106">
        <v>213.971416</v>
      </c>
      <c r="E17" s="106">
        <v>253.985579</v>
      </c>
      <c r="F17" s="130" t="s">
        <v>439</v>
      </c>
      <c r="G17" s="83">
        <v>10</v>
      </c>
      <c r="L17" s="67"/>
      <c r="M17" s="67"/>
    </row>
    <row r="18" spans="1:13" ht="17.25" customHeight="1" x14ac:dyDescent="0.55000000000000004">
      <c r="A18" s="76">
        <v>11</v>
      </c>
      <c r="B18" s="125" t="s">
        <v>459</v>
      </c>
      <c r="C18" s="103">
        <v>173.280506</v>
      </c>
      <c r="D18" s="103">
        <v>167.830973</v>
      </c>
      <c r="E18" s="103">
        <v>222.77022500000001</v>
      </c>
      <c r="F18" s="127" t="s">
        <v>440</v>
      </c>
      <c r="G18" s="76">
        <v>11</v>
      </c>
      <c r="L18" s="67"/>
      <c r="M18" s="67"/>
    </row>
    <row r="19" spans="1:13" ht="17.25" customHeight="1" x14ac:dyDescent="0.55000000000000004">
      <c r="A19" s="83">
        <v>12</v>
      </c>
      <c r="B19" s="128" t="s">
        <v>460</v>
      </c>
      <c r="C19" s="106">
        <v>3.0386690000000001</v>
      </c>
      <c r="D19" s="106">
        <v>3.9294120000000001</v>
      </c>
      <c r="E19" s="106">
        <v>7.0861169999999998</v>
      </c>
      <c r="F19" s="130" t="s">
        <v>441</v>
      </c>
      <c r="G19" s="83">
        <v>12</v>
      </c>
      <c r="L19" s="67"/>
      <c r="M19" s="67"/>
    </row>
    <row r="20" spans="1:13" ht="17.25" customHeight="1" x14ac:dyDescent="0.55000000000000004">
      <c r="A20" s="76">
        <v>13</v>
      </c>
      <c r="B20" s="125" t="s">
        <v>461</v>
      </c>
      <c r="C20" s="103">
        <v>135.43167199999999</v>
      </c>
      <c r="D20" s="103">
        <v>144.037699</v>
      </c>
      <c r="E20" s="103">
        <v>182.37990500000001</v>
      </c>
      <c r="F20" s="127" t="s">
        <v>442</v>
      </c>
      <c r="G20" s="76">
        <v>13</v>
      </c>
      <c r="L20" s="67"/>
      <c r="M20" s="67"/>
    </row>
    <row r="21" spans="1:13" ht="17.25" customHeight="1" x14ac:dyDescent="0.55000000000000004">
      <c r="A21" s="83">
        <v>14</v>
      </c>
      <c r="B21" s="128" t="s">
        <v>462</v>
      </c>
      <c r="C21" s="106">
        <v>370.72393899999997</v>
      </c>
      <c r="D21" s="106">
        <v>377.69726600000001</v>
      </c>
      <c r="E21" s="106">
        <v>478.89200599999998</v>
      </c>
      <c r="F21" s="130" t="s">
        <v>443</v>
      </c>
      <c r="G21" s="83">
        <v>14</v>
      </c>
      <c r="L21" s="67"/>
      <c r="M21" s="67"/>
    </row>
    <row r="22" spans="1:13" ht="17.25" customHeight="1" x14ac:dyDescent="0.55000000000000004">
      <c r="A22" s="76">
        <v>15</v>
      </c>
      <c r="B22" s="125" t="s">
        <v>463</v>
      </c>
      <c r="C22" s="103">
        <v>1436.1450179999999</v>
      </c>
      <c r="D22" s="103">
        <v>1504.19415</v>
      </c>
      <c r="E22" s="103">
        <v>1924.2195489999999</v>
      </c>
      <c r="F22" s="127" t="s">
        <v>444</v>
      </c>
      <c r="G22" s="76">
        <v>15</v>
      </c>
      <c r="L22" s="67"/>
      <c r="M22" s="67"/>
    </row>
    <row r="23" spans="1:13" ht="17.25" customHeight="1" x14ac:dyDescent="0.55000000000000004">
      <c r="A23" s="83">
        <v>16</v>
      </c>
      <c r="B23" s="128" t="s">
        <v>487</v>
      </c>
      <c r="C23" s="106">
        <v>1185.977355</v>
      </c>
      <c r="D23" s="106">
        <v>864.80461600000001</v>
      </c>
      <c r="E23" s="106">
        <v>1429.0654979999999</v>
      </c>
      <c r="F23" s="130" t="s">
        <v>445</v>
      </c>
      <c r="G23" s="83">
        <v>16</v>
      </c>
      <c r="L23" s="67"/>
      <c r="M23" s="67"/>
    </row>
    <row r="24" spans="1:13" ht="17.25" customHeight="1" x14ac:dyDescent="0.55000000000000004">
      <c r="A24" s="76">
        <v>17</v>
      </c>
      <c r="B24" s="125" t="s">
        <v>465</v>
      </c>
      <c r="C24" s="103">
        <v>465.782983</v>
      </c>
      <c r="D24" s="103">
        <v>2168.8579840000002</v>
      </c>
      <c r="E24" s="103">
        <v>1584.308143</v>
      </c>
      <c r="F24" s="127" t="s">
        <v>446</v>
      </c>
      <c r="G24" s="76">
        <v>17</v>
      </c>
      <c r="L24" s="67"/>
      <c r="M24" s="67"/>
    </row>
    <row r="25" spans="1:13" ht="17.25" customHeight="1" x14ac:dyDescent="0.55000000000000004">
      <c r="A25" s="83">
        <v>18</v>
      </c>
      <c r="B25" s="128" t="s">
        <v>466</v>
      </c>
      <c r="C25" s="106">
        <v>98.024482000000006</v>
      </c>
      <c r="D25" s="106">
        <v>152.87472199999999</v>
      </c>
      <c r="E25" s="106">
        <v>353.83455300000003</v>
      </c>
      <c r="F25" s="130" t="s">
        <v>447</v>
      </c>
      <c r="G25" s="83">
        <v>18</v>
      </c>
      <c r="L25" s="67"/>
      <c r="M25" s="67"/>
    </row>
    <row r="26" spans="1:13" ht="17.25" customHeight="1" x14ac:dyDescent="0.55000000000000004">
      <c r="A26" s="76">
        <v>19</v>
      </c>
      <c r="B26" s="125" t="s">
        <v>467</v>
      </c>
      <c r="C26" s="103">
        <v>6.9684799999999996</v>
      </c>
      <c r="D26" s="103">
        <v>21.049807000000001</v>
      </c>
      <c r="E26" s="103">
        <v>22.598223999999998</v>
      </c>
      <c r="F26" s="127" t="s">
        <v>448</v>
      </c>
      <c r="G26" s="76">
        <v>19</v>
      </c>
      <c r="L26" s="67"/>
      <c r="M26" s="67"/>
    </row>
    <row r="27" spans="1:13" ht="17.25" customHeight="1" x14ac:dyDescent="0.55000000000000004">
      <c r="A27" s="83">
        <v>20</v>
      </c>
      <c r="B27" s="128" t="s">
        <v>468</v>
      </c>
      <c r="C27" s="106">
        <v>128.639106</v>
      </c>
      <c r="D27" s="106">
        <v>143.812501</v>
      </c>
      <c r="E27" s="106">
        <v>158.23951099999999</v>
      </c>
      <c r="F27" s="130" t="s">
        <v>449</v>
      </c>
      <c r="G27" s="83">
        <v>20</v>
      </c>
      <c r="L27" s="67"/>
      <c r="M27" s="67"/>
    </row>
    <row r="28" spans="1:13" ht="17.25" customHeight="1" thickBot="1" x14ac:dyDescent="0.6">
      <c r="A28" s="108">
        <v>21</v>
      </c>
      <c r="B28" s="157" t="s">
        <v>469</v>
      </c>
      <c r="C28" s="110">
        <v>21.914066999999999</v>
      </c>
      <c r="D28" s="110">
        <v>27.393757999999998</v>
      </c>
      <c r="E28" s="110">
        <v>29.749953999999999</v>
      </c>
      <c r="F28" s="158" t="s">
        <v>450</v>
      </c>
      <c r="G28" s="108">
        <v>21</v>
      </c>
      <c r="L28" s="67"/>
      <c r="M28" s="67"/>
    </row>
    <row r="29" spans="1:13" ht="20.100000000000001" customHeight="1" thickBot="1" x14ac:dyDescent="0.6">
      <c r="A29" s="112"/>
      <c r="B29" s="113" t="s">
        <v>78</v>
      </c>
      <c r="C29" s="114">
        <f>SUM(C8:C28)</f>
        <v>45552.345097000005</v>
      </c>
      <c r="D29" s="114">
        <f>SUM(D8:D28)</f>
        <v>65776.534608000002</v>
      </c>
      <c r="E29" s="114">
        <f>SUM(E8:E28)</f>
        <v>74703.969888999985</v>
      </c>
      <c r="F29" s="115" t="s">
        <v>1</v>
      </c>
      <c r="G29" s="116"/>
      <c r="L29" s="67"/>
      <c r="M29" s="67"/>
    </row>
    <row r="30" spans="1:13" ht="35.1" customHeight="1" x14ac:dyDescent="0.55000000000000004">
      <c r="A30" s="97"/>
      <c r="B30" s="97"/>
      <c r="C30" s="98"/>
      <c r="D30" s="98"/>
      <c r="E30" s="98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customWidth="1"/>
    <col min="2" max="2" width="33.125" style="67" customWidth="1"/>
    <col min="3" max="5" width="13.75" style="67" customWidth="1"/>
    <col min="6" max="6" width="34.125" style="67" customWidth="1"/>
    <col min="7" max="7" width="5" style="67" bestFit="1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1" customHeight="1" x14ac:dyDescent="0.55000000000000004"/>
    <row r="3" spans="1:13" ht="23.25" customHeight="1" x14ac:dyDescent="0.55000000000000004">
      <c r="A3" s="225" t="s">
        <v>556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555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84</v>
      </c>
      <c r="B5" s="232" t="s">
        <v>89</v>
      </c>
      <c r="C5" s="101" t="s">
        <v>623</v>
      </c>
      <c r="D5" s="101" t="s">
        <v>604</v>
      </c>
      <c r="E5" s="101" t="s">
        <v>623</v>
      </c>
      <c r="F5" s="230" t="s">
        <v>88</v>
      </c>
      <c r="G5" s="231" t="s">
        <v>83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1"/>
      <c r="L7" s="67"/>
      <c r="M7" s="67"/>
    </row>
    <row r="8" spans="1:13" ht="29.25" customHeight="1" x14ac:dyDescent="0.55000000000000004">
      <c r="A8" s="76">
        <v>1</v>
      </c>
      <c r="B8" s="102" t="s">
        <v>2</v>
      </c>
      <c r="C8" s="118">
        <v>4988.9116880000001</v>
      </c>
      <c r="D8" s="118">
        <v>7497.3411889999998</v>
      </c>
      <c r="E8" s="118">
        <v>7336.3700550000003</v>
      </c>
      <c r="F8" s="104" t="s">
        <v>294</v>
      </c>
      <c r="G8" s="119">
        <v>1</v>
      </c>
      <c r="L8" s="67"/>
      <c r="M8" s="67"/>
    </row>
    <row r="9" spans="1:13" ht="29.25" customHeight="1" x14ac:dyDescent="0.55000000000000004">
      <c r="A9" s="83">
        <v>2</v>
      </c>
      <c r="B9" s="105" t="s">
        <v>299</v>
      </c>
      <c r="C9" s="120">
        <v>4148.2267750000001</v>
      </c>
      <c r="D9" s="120">
        <v>4781.3850149999998</v>
      </c>
      <c r="E9" s="120">
        <v>6083.6176610000002</v>
      </c>
      <c r="F9" s="107" t="s">
        <v>472</v>
      </c>
      <c r="G9" s="121">
        <v>2</v>
      </c>
      <c r="L9" s="67"/>
      <c r="M9" s="67"/>
    </row>
    <row r="10" spans="1:13" ht="29.25" customHeight="1" x14ac:dyDescent="0.55000000000000004">
      <c r="A10" s="76">
        <v>3</v>
      </c>
      <c r="B10" s="102" t="s">
        <v>3</v>
      </c>
      <c r="C10" s="118">
        <v>3108.1500599999999</v>
      </c>
      <c r="D10" s="118">
        <v>4066.5907830000001</v>
      </c>
      <c r="E10" s="118">
        <v>6012.4590660000003</v>
      </c>
      <c r="F10" s="104" t="s">
        <v>85</v>
      </c>
      <c r="G10" s="119">
        <v>3</v>
      </c>
      <c r="L10" s="67"/>
      <c r="M10" s="67"/>
    </row>
    <row r="11" spans="1:13" ht="29.25" customHeight="1" x14ac:dyDescent="0.55000000000000004">
      <c r="A11" s="83">
        <v>4</v>
      </c>
      <c r="B11" s="105" t="s">
        <v>4</v>
      </c>
      <c r="C11" s="120">
        <v>23489.339188000002</v>
      </c>
      <c r="D11" s="120">
        <v>35531.534221000002</v>
      </c>
      <c r="E11" s="120">
        <v>39096.367316000003</v>
      </c>
      <c r="F11" s="204" t="s">
        <v>295</v>
      </c>
      <c r="G11" s="121">
        <v>4</v>
      </c>
      <c r="L11" s="67"/>
      <c r="M11" s="67"/>
    </row>
    <row r="12" spans="1:13" ht="29.25" customHeight="1" x14ac:dyDescent="0.55000000000000004">
      <c r="A12" s="76">
        <v>5</v>
      </c>
      <c r="B12" s="102" t="s">
        <v>32</v>
      </c>
      <c r="C12" s="118">
        <v>1142.7436479999999</v>
      </c>
      <c r="D12" s="118">
        <v>1466.558411</v>
      </c>
      <c r="E12" s="118">
        <v>2231.6106610000002</v>
      </c>
      <c r="F12" s="203" t="s">
        <v>296</v>
      </c>
      <c r="G12" s="119">
        <v>5</v>
      </c>
      <c r="L12" s="67"/>
      <c r="M12" s="67"/>
    </row>
    <row r="13" spans="1:13" ht="29.25" customHeight="1" x14ac:dyDescent="0.55000000000000004">
      <c r="A13" s="83">
        <v>6</v>
      </c>
      <c r="B13" s="105" t="s">
        <v>5</v>
      </c>
      <c r="C13" s="120">
        <v>300.73524099999997</v>
      </c>
      <c r="D13" s="120">
        <v>306.37073099999998</v>
      </c>
      <c r="E13" s="120">
        <v>326.66691100000003</v>
      </c>
      <c r="F13" s="107" t="s">
        <v>6</v>
      </c>
      <c r="G13" s="121">
        <v>6</v>
      </c>
      <c r="L13" s="67"/>
      <c r="M13" s="67"/>
    </row>
    <row r="14" spans="1:13" ht="29.25" customHeight="1" x14ac:dyDescent="0.55000000000000004">
      <c r="A14" s="76">
        <v>7</v>
      </c>
      <c r="B14" s="102" t="s">
        <v>7</v>
      </c>
      <c r="C14" s="118">
        <v>2399.681822</v>
      </c>
      <c r="D14" s="118">
        <v>2772.4731489999999</v>
      </c>
      <c r="E14" s="118">
        <v>4008.8118119999999</v>
      </c>
      <c r="F14" s="104" t="s">
        <v>8</v>
      </c>
      <c r="G14" s="119">
        <v>7</v>
      </c>
      <c r="L14" s="67"/>
      <c r="M14" s="67"/>
    </row>
    <row r="15" spans="1:13" ht="29.25" customHeight="1" x14ac:dyDescent="0.55000000000000004">
      <c r="A15" s="83">
        <v>8</v>
      </c>
      <c r="B15" s="105" t="s">
        <v>9</v>
      </c>
      <c r="C15" s="120">
        <v>547.08532000000002</v>
      </c>
      <c r="D15" s="120">
        <v>843.36796000000004</v>
      </c>
      <c r="E15" s="120">
        <v>1045.5336990000001</v>
      </c>
      <c r="F15" s="107" t="s">
        <v>10</v>
      </c>
      <c r="G15" s="121">
        <v>8</v>
      </c>
      <c r="L15" s="67"/>
      <c r="M15" s="67"/>
    </row>
    <row r="16" spans="1:13" ht="29.25" customHeight="1" x14ac:dyDescent="0.55000000000000004">
      <c r="A16" s="76">
        <v>9</v>
      </c>
      <c r="B16" s="102" t="s">
        <v>11</v>
      </c>
      <c r="C16" s="118">
        <v>5074.4690389999996</v>
      </c>
      <c r="D16" s="118">
        <v>8173.2322329999997</v>
      </c>
      <c r="E16" s="118">
        <v>8209.7040959999995</v>
      </c>
      <c r="F16" s="104" t="s">
        <v>86</v>
      </c>
      <c r="G16" s="119">
        <v>9</v>
      </c>
      <c r="L16" s="67"/>
      <c r="M16" s="67"/>
    </row>
    <row r="17" spans="1:13" ht="29.25" customHeight="1" x14ac:dyDescent="0.55000000000000004">
      <c r="A17" s="83">
        <v>10</v>
      </c>
      <c r="B17" s="105" t="s">
        <v>12</v>
      </c>
      <c r="C17" s="120">
        <v>348.77900799999998</v>
      </c>
      <c r="D17" s="120">
        <v>337.67697500000003</v>
      </c>
      <c r="E17" s="120">
        <v>352.82861200000002</v>
      </c>
      <c r="F17" s="107" t="s">
        <v>87</v>
      </c>
      <c r="G17" s="121">
        <v>10</v>
      </c>
      <c r="L17" s="67"/>
      <c r="M17" s="67"/>
    </row>
    <row r="18" spans="1:13" ht="29.25" customHeight="1" thickBot="1" x14ac:dyDescent="0.6">
      <c r="A18" s="108">
        <v>11</v>
      </c>
      <c r="B18" s="109" t="s">
        <v>13</v>
      </c>
      <c r="C18" s="122">
        <v>4.2233080000000003</v>
      </c>
      <c r="D18" s="122">
        <v>3.9410000000000001E-3</v>
      </c>
      <c r="E18" s="122">
        <v>0</v>
      </c>
      <c r="F18" s="111" t="s">
        <v>14</v>
      </c>
      <c r="G18" s="123">
        <v>11</v>
      </c>
      <c r="L18" s="67"/>
      <c r="M18" s="67"/>
    </row>
    <row r="19" spans="1:13" ht="20.100000000000001" customHeight="1" thickBot="1" x14ac:dyDescent="0.6">
      <c r="A19" s="112"/>
      <c r="B19" s="113" t="s">
        <v>78</v>
      </c>
      <c r="C19" s="124">
        <f>SUM(C8:C18)</f>
        <v>45552.345096999998</v>
      </c>
      <c r="D19" s="124">
        <f>SUM(D8:D18)</f>
        <v>65776.534608000002</v>
      </c>
      <c r="E19" s="124">
        <f>SUM(E8:E18)</f>
        <v>74703.969889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17"/>
      <c r="D20" s="117"/>
      <c r="E20" s="117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3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bestFit="1" customWidth="1"/>
    <col min="2" max="2" width="24" style="67" bestFit="1" customWidth="1"/>
    <col min="3" max="5" width="13.875" style="67" customWidth="1"/>
    <col min="6" max="6" width="24" style="67" customWidth="1"/>
    <col min="7" max="7" width="5" style="67" bestFit="1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1.75" customHeight="1" x14ac:dyDescent="0.55000000000000004"/>
    <row r="3" spans="1:13" ht="23.25" customHeight="1" x14ac:dyDescent="0.55000000000000004">
      <c r="A3" s="225" t="s">
        <v>557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564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93</v>
      </c>
      <c r="B5" s="232" t="s">
        <v>94</v>
      </c>
      <c r="C5" s="101" t="s">
        <v>623</v>
      </c>
      <c r="D5" s="101" t="s">
        <v>604</v>
      </c>
      <c r="E5" s="101" t="s">
        <v>623</v>
      </c>
      <c r="F5" s="233" t="s">
        <v>23</v>
      </c>
      <c r="G5" s="234" t="s">
        <v>92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3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3"/>
      <c r="G7" s="234"/>
      <c r="L7" s="67"/>
      <c r="M7" s="67"/>
    </row>
    <row r="8" spans="1:13" ht="20.100000000000001" customHeight="1" x14ac:dyDescent="0.55000000000000004">
      <c r="A8" s="76">
        <v>1</v>
      </c>
      <c r="B8" s="125" t="s">
        <v>579</v>
      </c>
      <c r="C8" s="126">
        <v>6493.577123</v>
      </c>
      <c r="D8" s="126">
        <v>10596.850408</v>
      </c>
      <c r="E8" s="126">
        <v>14336.221697999999</v>
      </c>
      <c r="F8" s="127" t="s">
        <v>303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580</v>
      </c>
      <c r="C9" s="129">
        <v>4488.9560700000002</v>
      </c>
      <c r="D9" s="129">
        <v>7694.9280650000001</v>
      </c>
      <c r="E9" s="129">
        <v>7054.9373900000001</v>
      </c>
      <c r="F9" s="130" t="s">
        <v>316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581</v>
      </c>
      <c r="C10" s="126">
        <v>4677.6994240000004</v>
      </c>
      <c r="D10" s="126">
        <v>5479.1189750000003</v>
      </c>
      <c r="E10" s="126">
        <v>6137.1354430000001</v>
      </c>
      <c r="F10" s="127" t="s">
        <v>305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181</v>
      </c>
      <c r="C11" s="129">
        <v>3092.7491490000002</v>
      </c>
      <c r="D11" s="129">
        <v>5162.6681420000004</v>
      </c>
      <c r="E11" s="129">
        <v>5952.803836</v>
      </c>
      <c r="F11" s="130" t="s">
        <v>318</v>
      </c>
      <c r="G11" s="83">
        <v>4</v>
      </c>
      <c r="K11" s="82"/>
      <c r="L11" s="67"/>
      <c r="M11" s="67"/>
    </row>
    <row r="12" spans="1:13" ht="20.100000000000001" customHeight="1" x14ac:dyDescent="0.55000000000000004">
      <c r="A12" s="76">
        <v>5</v>
      </c>
      <c r="B12" s="125" t="s">
        <v>28</v>
      </c>
      <c r="C12" s="126">
        <v>2746.4685840000002</v>
      </c>
      <c r="D12" s="126">
        <v>4255.3062520000003</v>
      </c>
      <c r="E12" s="126">
        <v>4344.9939709999999</v>
      </c>
      <c r="F12" s="127" t="s">
        <v>302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176</v>
      </c>
      <c r="C13" s="129">
        <v>2075.2478930000002</v>
      </c>
      <c r="D13" s="129">
        <v>2072.6251739999998</v>
      </c>
      <c r="E13" s="129">
        <v>3501.9272249999999</v>
      </c>
      <c r="F13" s="130" t="s">
        <v>170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582</v>
      </c>
      <c r="C14" s="126">
        <v>2046.1787730000001</v>
      </c>
      <c r="D14" s="126">
        <v>1983.709713</v>
      </c>
      <c r="E14" s="126">
        <v>2651.5247169999998</v>
      </c>
      <c r="F14" s="127" t="s">
        <v>311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187</v>
      </c>
      <c r="C15" s="129">
        <v>716.16238499999997</v>
      </c>
      <c r="D15" s="129">
        <v>2326.267965</v>
      </c>
      <c r="E15" s="129">
        <v>2076.1994380000001</v>
      </c>
      <c r="F15" s="130" t="s">
        <v>321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25</v>
      </c>
      <c r="C16" s="126">
        <v>1223.6746969999999</v>
      </c>
      <c r="D16" s="126">
        <v>2367.4904320000001</v>
      </c>
      <c r="E16" s="126">
        <v>1936.698408</v>
      </c>
      <c r="F16" s="127" t="s">
        <v>307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180</v>
      </c>
      <c r="C17" s="129">
        <v>1582.756095</v>
      </c>
      <c r="D17" s="129">
        <v>2047.6855780000001</v>
      </c>
      <c r="E17" s="129">
        <v>1860.8847410000001</v>
      </c>
      <c r="F17" s="130" t="s">
        <v>317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179</v>
      </c>
      <c r="C18" s="126">
        <v>585.40687200000002</v>
      </c>
      <c r="D18" s="126">
        <v>1457.1292430000001</v>
      </c>
      <c r="E18" s="126">
        <v>1727.8538840000001</v>
      </c>
      <c r="F18" s="127" t="s">
        <v>319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171</v>
      </c>
      <c r="C19" s="129">
        <v>1403.082897</v>
      </c>
      <c r="D19" s="129">
        <v>2357.9686409999999</v>
      </c>
      <c r="E19" s="129">
        <v>1571.366076</v>
      </c>
      <c r="F19" s="130" t="s">
        <v>304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177</v>
      </c>
      <c r="C20" s="126">
        <v>448.09553499999998</v>
      </c>
      <c r="D20" s="126">
        <v>617.63038700000004</v>
      </c>
      <c r="E20" s="126">
        <v>1432.9451059999999</v>
      </c>
      <c r="F20" s="127" t="s">
        <v>314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172</v>
      </c>
      <c r="C21" s="129">
        <v>772.04409899999996</v>
      </c>
      <c r="D21" s="129">
        <v>1011.587194</v>
      </c>
      <c r="E21" s="129">
        <v>1262.471914</v>
      </c>
      <c r="F21" s="130" t="s">
        <v>310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174</v>
      </c>
      <c r="C22" s="126">
        <v>1000.992967</v>
      </c>
      <c r="D22" s="126">
        <v>1350.4375359999999</v>
      </c>
      <c r="E22" s="126">
        <v>1193.4223139999999</v>
      </c>
      <c r="F22" s="127" t="s">
        <v>308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178</v>
      </c>
      <c r="C23" s="129">
        <v>1077.877776</v>
      </c>
      <c r="D23" s="129">
        <v>1151.9616639999999</v>
      </c>
      <c r="E23" s="129">
        <v>1124.874149</v>
      </c>
      <c r="F23" s="130" t="s">
        <v>325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173</v>
      </c>
      <c r="C24" s="126">
        <v>712.35107800000003</v>
      </c>
      <c r="D24" s="126">
        <v>450.374932</v>
      </c>
      <c r="E24" s="126">
        <v>1111.685156</v>
      </c>
      <c r="F24" s="127" t="s">
        <v>312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198</v>
      </c>
      <c r="C25" s="129">
        <v>588.61489800000004</v>
      </c>
      <c r="D25" s="129">
        <v>918.40307099999995</v>
      </c>
      <c r="E25" s="129">
        <v>978.96765700000003</v>
      </c>
      <c r="F25" s="130" t="s">
        <v>334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175</v>
      </c>
      <c r="C26" s="126">
        <v>546.90996299999995</v>
      </c>
      <c r="D26" s="126">
        <v>757.05485799999997</v>
      </c>
      <c r="E26" s="126">
        <v>905.65119400000003</v>
      </c>
      <c r="F26" s="127" t="s">
        <v>309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182</v>
      </c>
      <c r="C27" s="129">
        <v>584.26502400000004</v>
      </c>
      <c r="D27" s="129">
        <v>830.99793</v>
      </c>
      <c r="E27" s="129">
        <v>802.11307799999997</v>
      </c>
      <c r="F27" s="130" t="s">
        <v>330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205</v>
      </c>
      <c r="C28" s="126">
        <v>422.36635200000001</v>
      </c>
      <c r="D28" s="126">
        <v>663.328261</v>
      </c>
      <c r="E28" s="126">
        <v>780.79121999999995</v>
      </c>
      <c r="F28" s="127" t="s">
        <v>339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186</v>
      </c>
      <c r="C29" s="129">
        <v>647.59145799999999</v>
      </c>
      <c r="D29" s="129">
        <v>1268.19031</v>
      </c>
      <c r="E29" s="129">
        <v>763.30832699999996</v>
      </c>
      <c r="F29" s="130" t="s">
        <v>328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184</v>
      </c>
      <c r="C30" s="126">
        <v>676.11820999999998</v>
      </c>
      <c r="D30" s="126">
        <v>617.73753499999998</v>
      </c>
      <c r="E30" s="126">
        <v>747.06656199999998</v>
      </c>
      <c r="F30" s="127" t="s">
        <v>320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221</v>
      </c>
      <c r="C31" s="129">
        <v>238.86028099999999</v>
      </c>
      <c r="D31" s="129">
        <v>462.96599600000002</v>
      </c>
      <c r="E31" s="129">
        <v>700.567994</v>
      </c>
      <c r="F31" s="130" t="s">
        <v>347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196</v>
      </c>
      <c r="C32" s="126">
        <v>334.68819999999999</v>
      </c>
      <c r="D32" s="126">
        <v>301.14451600000001</v>
      </c>
      <c r="E32" s="126">
        <v>642.03095399999995</v>
      </c>
      <c r="F32" s="127" t="s">
        <v>324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212</v>
      </c>
      <c r="C33" s="129">
        <v>165.430486</v>
      </c>
      <c r="D33" s="129">
        <v>231.10305399999999</v>
      </c>
      <c r="E33" s="129">
        <v>625.16476399999999</v>
      </c>
      <c r="F33" s="130" t="s">
        <v>350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192</v>
      </c>
      <c r="C34" s="126">
        <v>303.38277499999998</v>
      </c>
      <c r="D34" s="126">
        <v>331.54905400000001</v>
      </c>
      <c r="E34" s="126">
        <v>617.51591499999995</v>
      </c>
      <c r="F34" s="127" t="s">
        <v>337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24</v>
      </c>
      <c r="C35" s="129">
        <v>600.75994900000001</v>
      </c>
      <c r="D35" s="129">
        <v>612.97410600000001</v>
      </c>
      <c r="E35" s="129">
        <v>596.14953000000003</v>
      </c>
      <c r="F35" s="130" t="s">
        <v>306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204</v>
      </c>
      <c r="C36" s="126">
        <v>377.098116</v>
      </c>
      <c r="D36" s="126">
        <v>423.17043000000001</v>
      </c>
      <c r="E36" s="126">
        <v>538.84019999999998</v>
      </c>
      <c r="F36" s="127" t="s">
        <v>331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202</v>
      </c>
      <c r="C37" s="129">
        <v>309.88703900000002</v>
      </c>
      <c r="D37" s="129">
        <v>234.94912400000001</v>
      </c>
      <c r="E37" s="129">
        <v>511.54127799999998</v>
      </c>
      <c r="F37" s="130" t="s">
        <v>340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206</v>
      </c>
      <c r="C38" s="126">
        <v>324.43392899999998</v>
      </c>
      <c r="D38" s="126">
        <v>699.84797500000002</v>
      </c>
      <c r="E38" s="126">
        <v>506.88458700000001</v>
      </c>
      <c r="F38" s="127" t="s">
        <v>341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216</v>
      </c>
      <c r="C39" s="129">
        <v>220.01395500000001</v>
      </c>
      <c r="D39" s="129">
        <v>464.30154399999998</v>
      </c>
      <c r="E39" s="129">
        <v>489.393868</v>
      </c>
      <c r="F39" s="130" t="s">
        <v>354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188</v>
      </c>
      <c r="C40" s="126">
        <v>437.27257100000003</v>
      </c>
      <c r="D40" s="126">
        <v>550.01807099999996</v>
      </c>
      <c r="E40" s="126">
        <v>464.04614900000001</v>
      </c>
      <c r="F40" s="127" t="s">
        <v>336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27</v>
      </c>
      <c r="C41" s="129">
        <v>418.00845800000002</v>
      </c>
      <c r="D41" s="129">
        <v>260.43520599999999</v>
      </c>
      <c r="E41" s="129">
        <v>438.77016400000002</v>
      </c>
      <c r="F41" s="130" t="s">
        <v>313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191</v>
      </c>
      <c r="C42" s="126">
        <v>201.962198</v>
      </c>
      <c r="D42" s="126">
        <v>322.39390900000001</v>
      </c>
      <c r="E42" s="126">
        <v>320.70162399999998</v>
      </c>
      <c r="F42" s="127" t="s">
        <v>322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193</v>
      </c>
      <c r="C43" s="129">
        <v>293.585643</v>
      </c>
      <c r="D43" s="129">
        <v>290.66330099999999</v>
      </c>
      <c r="E43" s="129">
        <v>289.91280899999998</v>
      </c>
      <c r="F43" s="130" t="s">
        <v>335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190</v>
      </c>
      <c r="C44" s="126">
        <v>236.761349</v>
      </c>
      <c r="D44" s="126">
        <v>262.94909699999999</v>
      </c>
      <c r="E44" s="126">
        <v>278.782577</v>
      </c>
      <c r="F44" s="127" t="s">
        <v>327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194</v>
      </c>
      <c r="C45" s="129">
        <v>196.353647</v>
      </c>
      <c r="D45" s="129">
        <v>302.18036899999998</v>
      </c>
      <c r="E45" s="129">
        <v>277.44324899999998</v>
      </c>
      <c r="F45" s="130" t="s">
        <v>323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215</v>
      </c>
      <c r="C46" s="126">
        <v>78.633290000000002</v>
      </c>
      <c r="D46" s="126">
        <v>173.713292</v>
      </c>
      <c r="E46" s="126">
        <v>258.64528899999999</v>
      </c>
      <c r="F46" s="127" t="s">
        <v>358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185</v>
      </c>
      <c r="C47" s="129">
        <v>215.52373600000001</v>
      </c>
      <c r="D47" s="129">
        <v>175.64022199999999</v>
      </c>
      <c r="E47" s="129">
        <v>246.348039</v>
      </c>
      <c r="F47" s="130" t="s">
        <v>333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537</v>
      </c>
      <c r="C48" s="126">
        <v>4.1197600000000003</v>
      </c>
      <c r="D48" s="126">
        <v>3.2146340000000002</v>
      </c>
      <c r="E48" s="126">
        <v>246.10962900000001</v>
      </c>
      <c r="F48" s="127" t="s">
        <v>538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207</v>
      </c>
      <c r="C49" s="129">
        <v>131.07612499999999</v>
      </c>
      <c r="D49" s="129">
        <v>191.97663900000001</v>
      </c>
      <c r="E49" s="129">
        <v>228.97424899999999</v>
      </c>
      <c r="F49" s="130" t="s">
        <v>343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240</v>
      </c>
      <c r="C50" s="126">
        <v>65.393215999999995</v>
      </c>
      <c r="D50" s="126">
        <v>65.886831000000001</v>
      </c>
      <c r="E50" s="126">
        <v>197.30631399999999</v>
      </c>
      <c r="F50" s="127" t="s">
        <v>366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183</v>
      </c>
      <c r="C51" s="129">
        <v>135.44754399999999</v>
      </c>
      <c r="D51" s="129">
        <v>295.65838600000001</v>
      </c>
      <c r="E51" s="129">
        <v>193.64787100000001</v>
      </c>
      <c r="F51" s="130" t="s">
        <v>329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275</v>
      </c>
      <c r="C52" s="126">
        <v>0.90353700000000003</v>
      </c>
      <c r="D52" s="126">
        <v>0.716221</v>
      </c>
      <c r="E52" s="126">
        <v>186.44888499999999</v>
      </c>
      <c r="F52" s="127" t="s">
        <v>400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195</v>
      </c>
      <c r="C53" s="129">
        <v>146.689187</v>
      </c>
      <c r="D53" s="129">
        <v>145.93718999999999</v>
      </c>
      <c r="E53" s="129">
        <v>180.09403</v>
      </c>
      <c r="F53" s="130" t="s">
        <v>332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201</v>
      </c>
      <c r="C54" s="126">
        <v>167.38549800000001</v>
      </c>
      <c r="D54" s="126">
        <v>123.591373</v>
      </c>
      <c r="E54" s="126">
        <v>157.21849700000001</v>
      </c>
      <c r="F54" s="127" t="s">
        <v>338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199</v>
      </c>
      <c r="C55" s="129">
        <v>53.464157</v>
      </c>
      <c r="D55" s="129">
        <v>66.677543999999997</v>
      </c>
      <c r="E55" s="129">
        <v>77.445098000000002</v>
      </c>
      <c r="F55" s="130" t="s">
        <v>342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200</v>
      </c>
      <c r="C56" s="126">
        <v>43.314343999999998</v>
      </c>
      <c r="D56" s="126">
        <v>69.459267999999994</v>
      </c>
      <c r="E56" s="126">
        <v>76.323571999999999</v>
      </c>
      <c r="F56" s="127" t="s">
        <v>344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189</v>
      </c>
      <c r="C57" s="129">
        <v>47.420650999999999</v>
      </c>
      <c r="D57" s="129">
        <v>63.577925999999998</v>
      </c>
      <c r="E57" s="129">
        <v>75.381361999999996</v>
      </c>
      <c r="F57" s="130" t="s">
        <v>315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197</v>
      </c>
      <c r="C58" s="126">
        <v>80.250972000000004</v>
      </c>
      <c r="D58" s="126">
        <v>78.906734</v>
      </c>
      <c r="E58" s="126">
        <v>71.007174000000006</v>
      </c>
      <c r="F58" s="127" t="s">
        <v>326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203</v>
      </c>
      <c r="C59" s="129">
        <v>35.692217999999997</v>
      </c>
      <c r="D59" s="129">
        <v>39.916268000000002</v>
      </c>
      <c r="E59" s="129">
        <v>65.272982999999996</v>
      </c>
      <c r="F59" s="130" t="s">
        <v>348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218</v>
      </c>
      <c r="C60" s="126">
        <v>18.507942</v>
      </c>
      <c r="D60" s="126">
        <v>18.627320000000001</v>
      </c>
      <c r="E60" s="126">
        <v>64.744877000000002</v>
      </c>
      <c r="F60" s="127" t="s">
        <v>357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230</v>
      </c>
      <c r="C61" s="129">
        <v>8.1518309999999996</v>
      </c>
      <c r="D61" s="129">
        <v>17.685289000000001</v>
      </c>
      <c r="E61" s="129">
        <v>53.02131</v>
      </c>
      <c r="F61" s="130" t="s">
        <v>371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217</v>
      </c>
      <c r="C62" s="126">
        <v>19.292773</v>
      </c>
      <c r="D62" s="126">
        <v>37.585445999999997</v>
      </c>
      <c r="E62" s="126">
        <v>50.761386000000002</v>
      </c>
      <c r="F62" s="127" t="s">
        <v>361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211</v>
      </c>
      <c r="C63" s="129">
        <v>63.857989000000003</v>
      </c>
      <c r="D63" s="129">
        <v>43.421633999999997</v>
      </c>
      <c r="E63" s="129">
        <v>47.884334000000003</v>
      </c>
      <c r="F63" s="130" t="s">
        <v>374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237</v>
      </c>
      <c r="C64" s="126">
        <v>12.483449</v>
      </c>
      <c r="D64" s="126">
        <v>19.529306999999999</v>
      </c>
      <c r="E64" s="126">
        <v>44.093077999999998</v>
      </c>
      <c r="F64" s="127" t="s">
        <v>368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222</v>
      </c>
      <c r="C65" s="129">
        <v>150.84488200000001</v>
      </c>
      <c r="D65" s="129">
        <v>20.494382000000002</v>
      </c>
      <c r="E65" s="129">
        <v>36.897176000000002</v>
      </c>
      <c r="F65" s="130" t="s">
        <v>353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235</v>
      </c>
      <c r="C66" s="126">
        <v>244.512528</v>
      </c>
      <c r="D66" s="126">
        <v>306.664715</v>
      </c>
      <c r="E66" s="126">
        <v>36.399622000000001</v>
      </c>
      <c r="F66" s="127" t="s">
        <v>359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209</v>
      </c>
      <c r="C67" s="129">
        <v>21.132738</v>
      </c>
      <c r="D67" s="129">
        <v>35.110996</v>
      </c>
      <c r="E67" s="129">
        <v>34.912070999999997</v>
      </c>
      <c r="F67" s="130" t="s">
        <v>356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223</v>
      </c>
      <c r="C68" s="126">
        <v>29.788464000000001</v>
      </c>
      <c r="D68" s="126">
        <v>42.953660999999997</v>
      </c>
      <c r="E68" s="126">
        <v>31.928915</v>
      </c>
      <c r="F68" s="127" t="s">
        <v>515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210</v>
      </c>
      <c r="C69" s="129">
        <v>35.297182999999997</v>
      </c>
      <c r="D69" s="129">
        <v>21.220217999999999</v>
      </c>
      <c r="E69" s="129">
        <v>31.112874000000001</v>
      </c>
      <c r="F69" s="130" t="s">
        <v>345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238</v>
      </c>
      <c r="C70" s="126">
        <v>38.270682999999998</v>
      </c>
      <c r="D70" s="126">
        <v>11.331384</v>
      </c>
      <c r="E70" s="126">
        <v>28.857942000000001</v>
      </c>
      <c r="F70" s="127" t="s">
        <v>351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243</v>
      </c>
      <c r="C71" s="129">
        <v>22.432456999999999</v>
      </c>
      <c r="D71" s="129">
        <v>155.48380700000001</v>
      </c>
      <c r="E71" s="129">
        <v>28.278444</v>
      </c>
      <c r="F71" s="130" t="s">
        <v>377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208</v>
      </c>
      <c r="C72" s="126">
        <v>11.197024000000001</v>
      </c>
      <c r="D72" s="126">
        <v>15.091252000000001</v>
      </c>
      <c r="E72" s="126">
        <v>24.130747</v>
      </c>
      <c r="F72" s="127" t="s">
        <v>375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225</v>
      </c>
      <c r="C73" s="129">
        <v>14.581466000000001</v>
      </c>
      <c r="D73" s="129">
        <v>32.465767999999997</v>
      </c>
      <c r="E73" s="129">
        <v>22.267147000000001</v>
      </c>
      <c r="F73" s="130" t="s">
        <v>372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247</v>
      </c>
      <c r="C74" s="126">
        <v>36.954287000000001</v>
      </c>
      <c r="D74" s="126">
        <v>2.1670340000000001</v>
      </c>
      <c r="E74" s="126">
        <v>21.835785999999999</v>
      </c>
      <c r="F74" s="127" t="s">
        <v>394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26</v>
      </c>
      <c r="C75" s="129" t="s">
        <v>532</v>
      </c>
      <c r="D75" s="129">
        <v>1.1351929999999999</v>
      </c>
      <c r="E75" s="129">
        <v>19.757981999999998</v>
      </c>
      <c r="F75" s="130" t="s">
        <v>597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228</v>
      </c>
      <c r="C76" s="126">
        <v>26.271557000000001</v>
      </c>
      <c r="D76" s="126">
        <v>14.457812000000001</v>
      </c>
      <c r="E76" s="126">
        <v>19.343529</v>
      </c>
      <c r="F76" s="127" t="s">
        <v>346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248</v>
      </c>
      <c r="C77" s="129">
        <v>16.639029000000001</v>
      </c>
      <c r="D77" s="129">
        <v>3.4200789999999999</v>
      </c>
      <c r="E77" s="129">
        <v>16.143681000000001</v>
      </c>
      <c r="F77" s="130" t="s">
        <v>364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246</v>
      </c>
      <c r="C78" s="126">
        <v>7.5262890000000002</v>
      </c>
      <c r="D78" s="126">
        <v>20.984096000000001</v>
      </c>
      <c r="E78" s="126">
        <v>15.432337</v>
      </c>
      <c r="F78" s="127" t="s">
        <v>383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265</v>
      </c>
      <c r="C79" s="129">
        <v>75.192126999999999</v>
      </c>
      <c r="D79" s="129">
        <v>5.2469900000000003</v>
      </c>
      <c r="E79" s="129">
        <v>14.634662000000001</v>
      </c>
      <c r="F79" s="130" t="s">
        <v>382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232</v>
      </c>
      <c r="C80" s="126">
        <v>7.3131820000000003</v>
      </c>
      <c r="D80" s="126">
        <v>15.423062</v>
      </c>
      <c r="E80" s="126">
        <v>13.388674</v>
      </c>
      <c r="F80" s="127" t="s">
        <v>363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249</v>
      </c>
      <c r="C81" s="129">
        <v>8.5800710000000002</v>
      </c>
      <c r="D81" s="129">
        <v>12.060245999999999</v>
      </c>
      <c r="E81" s="129">
        <v>12.414709999999999</v>
      </c>
      <c r="F81" s="130" t="s">
        <v>378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231</v>
      </c>
      <c r="C82" s="126">
        <v>12.456142</v>
      </c>
      <c r="D82" s="126">
        <v>18.27617</v>
      </c>
      <c r="E82" s="126">
        <v>12.181056</v>
      </c>
      <c r="F82" s="127" t="s">
        <v>349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213</v>
      </c>
      <c r="C83" s="129">
        <v>6.2315649999999998</v>
      </c>
      <c r="D83" s="129">
        <v>3.9745550000000001</v>
      </c>
      <c r="E83" s="129">
        <v>12.152241999999999</v>
      </c>
      <c r="F83" s="130" t="s">
        <v>355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239</v>
      </c>
      <c r="C84" s="126">
        <v>6.8585630000000002</v>
      </c>
      <c r="D84" s="126">
        <v>11.290224</v>
      </c>
      <c r="E84" s="126">
        <v>12.072888000000001</v>
      </c>
      <c r="F84" s="127" t="s">
        <v>380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245</v>
      </c>
      <c r="C85" s="129">
        <v>2.2224970000000002</v>
      </c>
      <c r="D85" s="129">
        <v>9.0510400000000004</v>
      </c>
      <c r="E85" s="129">
        <v>11.222885</v>
      </c>
      <c r="F85" s="130" t="s">
        <v>399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244</v>
      </c>
      <c r="C86" s="126">
        <v>8.5681309999999993</v>
      </c>
      <c r="D86" s="126">
        <v>3.6588050000000001</v>
      </c>
      <c r="E86" s="126">
        <v>10.573302</v>
      </c>
      <c r="F86" s="127" t="s">
        <v>370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255</v>
      </c>
      <c r="C87" s="129">
        <v>5.6187889999999996</v>
      </c>
      <c r="D87" s="129">
        <v>4.3915730000000002</v>
      </c>
      <c r="E87" s="129">
        <v>10.454533</v>
      </c>
      <c r="F87" s="130" t="s">
        <v>395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260</v>
      </c>
      <c r="C88" s="126">
        <v>0.84658599999999995</v>
      </c>
      <c r="D88" s="126">
        <v>1.3509530000000001</v>
      </c>
      <c r="E88" s="126">
        <v>10.091248</v>
      </c>
      <c r="F88" s="127" t="s">
        <v>390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263</v>
      </c>
      <c r="C89" s="129">
        <v>9.1077759999999994</v>
      </c>
      <c r="D89" s="129">
        <v>6.2651690000000002</v>
      </c>
      <c r="E89" s="129">
        <v>9.9170560000000005</v>
      </c>
      <c r="F89" s="130" t="s">
        <v>369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233</v>
      </c>
      <c r="C90" s="126">
        <v>2.6400039999999998</v>
      </c>
      <c r="D90" s="126">
        <v>5.143192</v>
      </c>
      <c r="E90" s="126">
        <v>9.0950710000000008</v>
      </c>
      <c r="F90" s="127" t="s">
        <v>360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227</v>
      </c>
      <c r="C91" s="129">
        <v>11.701452</v>
      </c>
      <c r="D91" s="129">
        <v>8.800573</v>
      </c>
      <c r="E91" s="129">
        <v>8.7218330000000002</v>
      </c>
      <c r="F91" s="130" t="s">
        <v>365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270</v>
      </c>
      <c r="C92" s="126">
        <v>2.6168840000000002</v>
      </c>
      <c r="D92" s="126">
        <v>7.0124639999999996</v>
      </c>
      <c r="E92" s="126">
        <v>8.6847340000000006</v>
      </c>
      <c r="F92" s="127" t="s">
        <v>403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224</v>
      </c>
      <c r="C93" s="129">
        <v>3.894644</v>
      </c>
      <c r="D93" s="129">
        <v>7.4699989999999996</v>
      </c>
      <c r="E93" s="129">
        <v>8.2346059999999994</v>
      </c>
      <c r="F93" s="130" t="s">
        <v>533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214</v>
      </c>
      <c r="C94" s="126">
        <v>1.2342029999999999</v>
      </c>
      <c r="D94" s="126">
        <v>4.4416799999999999</v>
      </c>
      <c r="E94" s="126">
        <v>7.3630180000000003</v>
      </c>
      <c r="F94" s="127" t="s">
        <v>386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262</v>
      </c>
      <c r="C95" s="129">
        <v>36.029147000000002</v>
      </c>
      <c r="D95" s="129">
        <v>0.78481900000000004</v>
      </c>
      <c r="E95" s="129">
        <v>7.0656239999999997</v>
      </c>
      <c r="F95" s="130" t="s">
        <v>409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551</v>
      </c>
      <c r="C96" s="126">
        <v>2.351972</v>
      </c>
      <c r="D96" s="126">
        <v>3.509204</v>
      </c>
      <c r="E96" s="126">
        <v>6.9599200000000003</v>
      </c>
      <c r="F96" s="127" t="s">
        <v>552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565</v>
      </c>
      <c r="C97" s="129">
        <v>5.8267709999999999</v>
      </c>
      <c r="D97" s="129">
        <v>3.7676340000000001</v>
      </c>
      <c r="E97" s="129">
        <v>5.7724140000000004</v>
      </c>
      <c r="F97" s="130" t="s">
        <v>566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251</v>
      </c>
      <c r="C98" s="126">
        <v>3.0944590000000001</v>
      </c>
      <c r="D98" s="126">
        <v>3.414739</v>
      </c>
      <c r="E98" s="126">
        <v>5.3108139999999997</v>
      </c>
      <c r="F98" s="127" t="s">
        <v>406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236</v>
      </c>
      <c r="C99" s="129">
        <v>1.294057</v>
      </c>
      <c r="D99" s="129">
        <v>3.1560269999999999</v>
      </c>
      <c r="E99" s="129">
        <v>4.6702180000000002</v>
      </c>
      <c r="F99" s="130" t="s">
        <v>388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229</v>
      </c>
      <c r="C100" s="126">
        <v>5.1772739999999997</v>
      </c>
      <c r="D100" s="126">
        <v>4.9622739999999999</v>
      </c>
      <c r="E100" s="126">
        <v>4.5998380000000001</v>
      </c>
      <c r="F100" s="127" t="s">
        <v>376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226</v>
      </c>
      <c r="C101" s="129">
        <v>4.9146520000000002</v>
      </c>
      <c r="D101" s="129">
        <v>4.9105210000000001</v>
      </c>
      <c r="E101" s="129">
        <v>4.201314</v>
      </c>
      <c r="F101" s="130" t="s">
        <v>389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292</v>
      </c>
      <c r="C102" s="126">
        <v>1.376514</v>
      </c>
      <c r="D102" s="126">
        <v>0.433504</v>
      </c>
      <c r="E102" s="126">
        <v>3.8954879999999998</v>
      </c>
      <c r="F102" s="127" t="s">
        <v>398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254</v>
      </c>
      <c r="C103" s="129">
        <v>2.8029730000000002</v>
      </c>
      <c r="D103" s="129">
        <v>4.0385580000000001</v>
      </c>
      <c r="E103" s="129">
        <v>3.724065</v>
      </c>
      <c r="F103" s="130" t="s">
        <v>384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269</v>
      </c>
      <c r="C104" s="126">
        <v>0.11706800000000001</v>
      </c>
      <c r="D104" s="126">
        <v>0.38271300000000003</v>
      </c>
      <c r="E104" s="126">
        <v>3.5524260000000001</v>
      </c>
      <c r="F104" s="127" t="s">
        <v>410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234</v>
      </c>
      <c r="C105" s="129">
        <v>2.6641759999999999</v>
      </c>
      <c r="D105" s="129">
        <v>5.6167939999999996</v>
      </c>
      <c r="E105" s="129">
        <v>3.3216190000000001</v>
      </c>
      <c r="F105" s="130" t="s">
        <v>367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274</v>
      </c>
      <c r="C106" s="126">
        <v>2.5453199999999998</v>
      </c>
      <c r="D106" s="126">
        <v>4.2087000000000003</v>
      </c>
      <c r="E106" s="126">
        <v>2.8898929999999998</v>
      </c>
      <c r="F106" s="127" t="s">
        <v>422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426</v>
      </c>
      <c r="C107" s="129">
        <v>0.55702799999999997</v>
      </c>
      <c r="D107" s="129">
        <v>0.15882499999999999</v>
      </c>
      <c r="E107" s="129">
        <v>2.5623819999999999</v>
      </c>
      <c r="F107" s="130" t="s">
        <v>427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253</v>
      </c>
      <c r="C108" s="126">
        <v>1.379766</v>
      </c>
      <c r="D108" s="126">
        <v>1.1342479999999999</v>
      </c>
      <c r="E108" s="126">
        <v>2.2867700000000002</v>
      </c>
      <c r="F108" s="127" t="s">
        <v>385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541</v>
      </c>
      <c r="C109" s="129">
        <v>0.620417</v>
      </c>
      <c r="D109" s="129">
        <v>0.50416899999999998</v>
      </c>
      <c r="E109" s="129">
        <v>1.9662390000000001</v>
      </c>
      <c r="F109" s="130" t="s">
        <v>542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256</v>
      </c>
      <c r="C110" s="126">
        <v>1.8281130000000001</v>
      </c>
      <c r="D110" s="126">
        <v>1.9790220000000001</v>
      </c>
      <c r="E110" s="126">
        <v>1.935478</v>
      </c>
      <c r="F110" s="127" t="s">
        <v>393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549</v>
      </c>
      <c r="C111" s="129">
        <v>0.23128799999999999</v>
      </c>
      <c r="D111" s="129">
        <v>0.25574999999999998</v>
      </c>
      <c r="E111" s="129">
        <v>1.838446</v>
      </c>
      <c r="F111" s="130" t="s">
        <v>550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285</v>
      </c>
      <c r="C112" s="126">
        <v>2.3956019999999998</v>
      </c>
      <c r="D112" s="126">
        <v>1.063099</v>
      </c>
      <c r="E112" s="126">
        <v>1.696091</v>
      </c>
      <c r="F112" s="127" t="s">
        <v>411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252</v>
      </c>
      <c r="C113" s="129">
        <v>1.6532880000000001</v>
      </c>
      <c r="D113" s="129">
        <v>0.84876799999999997</v>
      </c>
      <c r="E113" s="129">
        <v>1.5303089999999999</v>
      </c>
      <c r="F113" s="130" t="s">
        <v>408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286</v>
      </c>
      <c r="C114" s="126" t="s">
        <v>532</v>
      </c>
      <c r="D114" s="126">
        <v>0.23230000000000001</v>
      </c>
      <c r="E114" s="126">
        <v>1.371777</v>
      </c>
      <c r="F114" s="127" t="s">
        <v>402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268</v>
      </c>
      <c r="C115" s="129">
        <v>0.20019700000000001</v>
      </c>
      <c r="D115" s="129">
        <v>3.165311</v>
      </c>
      <c r="E115" s="129">
        <v>1.3531169999999999</v>
      </c>
      <c r="F115" s="130" t="s">
        <v>418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271</v>
      </c>
      <c r="C116" s="126">
        <v>2.1866850000000002</v>
      </c>
      <c r="D116" s="126">
        <v>0.211313</v>
      </c>
      <c r="E116" s="126">
        <v>1.2359929999999999</v>
      </c>
      <c r="F116" s="127" t="s">
        <v>405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571</v>
      </c>
      <c r="C117" s="129">
        <v>0.90436399999999995</v>
      </c>
      <c r="D117" s="129">
        <v>0.349688</v>
      </c>
      <c r="E117" s="129">
        <v>1.2184870000000001</v>
      </c>
      <c r="F117" s="130" t="s">
        <v>572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257</v>
      </c>
      <c r="C118" s="126">
        <v>1.2095929999999999</v>
      </c>
      <c r="D118" s="126">
        <v>1.6842839999999999</v>
      </c>
      <c r="E118" s="126">
        <v>1.122582</v>
      </c>
      <c r="F118" s="127" t="s">
        <v>387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293</v>
      </c>
      <c r="C119" s="129">
        <v>0.58375999999999995</v>
      </c>
      <c r="D119" s="129">
        <v>0.56816599999999995</v>
      </c>
      <c r="E119" s="129">
        <v>1.079666</v>
      </c>
      <c r="F119" s="130" t="s">
        <v>391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242</v>
      </c>
      <c r="C120" s="126">
        <v>1.2871170000000001</v>
      </c>
      <c r="D120" s="126">
        <v>1.527372</v>
      </c>
      <c r="E120" s="126">
        <v>1.011703</v>
      </c>
      <c r="F120" s="127" t="s">
        <v>381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272</v>
      </c>
      <c r="C121" s="129">
        <v>2.835118</v>
      </c>
      <c r="D121" s="129">
        <v>0.69121999999999995</v>
      </c>
      <c r="E121" s="129">
        <v>0.97695100000000001</v>
      </c>
      <c r="F121" s="130" t="s">
        <v>404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264</v>
      </c>
      <c r="C122" s="126">
        <v>1.550559</v>
      </c>
      <c r="D122" s="126">
        <v>1.4143079999999999</v>
      </c>
      <c r="E122" s="126">
        <v>0.938253</v>
      </c>
      <c r="F122" s="127" t="s">
        <v>362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567</v>
      </c>
      <c r="C123" s="129">
        <v>1.2699640000000001</v>
      </c>
      <c r="D123" s="129">
        <v>2.4819789999999999</v>
      </c>
      <c r="E123" s="129">
        <v>0.79746300000000003</v>
      </c>
      <c r="F123" s="130" t="s">
        <v>568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539</v>
      </c>
      <c r="C124" s="126">
        <v>4.0663489999999998</v>
      </c>
      <c r="D124" s="126">
        <v>0.70874999999999999</v>
      </c>
      <c r="E124" s="126">
        <v>0.76540200000000003</v>
      </c>
      <c r="F124" s="127" t="s">
        <v>540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553</v>
      </c>
      <c r="C125" s="129">
        <v>2.56507</v>
      </c>
      <c r="D125" s="129">
        <v>0.74711399999999994</v>
      </c>
      <c r="E125" s="129">
        <v>0.76265300000000003</v>
      </c>
      <c r="F125" s="130" t="s">
        <v>554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624</v>
      </c>
      <c r="C126" s="126">
        <v>7.6880000000000004E-3</v>
      </c>
      <c r="D126" s="126" t="s">
        <v>532</v>
      </c>
      <c r="E126" s="126">
        <v>0.72437700000000005</v>
      </c>
      <c r="F126" s="127" t="s">
        <v>625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259</v>
      </c>
      <c r="C127" s="129">
        <v>1.6548389999999999</v>
      </c>
      <c r="D127" s="129">
        <v>1.7191380000000001</v>
      </c>
      <c r="E127" s="129">
        <v>0.70560199999999995</v>
      </c>
      <c r="F127" s="130" t="s">
        <v>407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288</v>
      </c>
      <c r="C128" s="126">
        <v>0.87704199999999999</v>
      </c>
      <c r="D128" s="126">
        <v>0.38991900000000002</v>
      </c>
      <c r="E128" s="126">
        <v>0.64649800000000002</v>
      </c>
      <c r="F128" s="127" t="s">
        <v>413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273</v>
      </c>
      <c r="C129" s="129">
        <v>0.51554500000000003</v>
      </c>
      <c r="D129" s="129">
        <v>0.58234300000000006</v>
      </c>
      <c r="E129" s="129">
        <v>0.638849</v>
      </c>
      <c r="F129" s="130" t="s">
        <v>417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250</v>
      </c>
      <c r="C130" s="126">
        <v>0.33375700000000003</v>
      </c>
      <c r="D130" s="126">
        <v>1.5580970000000001</v>
      </c>
      <c r="E130" s="126">
        <v>0.50179700000000005</v>
      </c>
      <c r="F130" s="127" t="s">
        <v>419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543</v>
      </c>
      <c r="C131" s="129" t="s">
        <v>532</v>
      </c>
      <c r="D131" s="129">
        <v>0.48018100000000002</v>
      </c>
      <c r="E131" s="129">
        <v>0.448299</v>
      </c>
      <c r="F131" s="130" t="s">
        <v>544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258</v>
      </c>
      <c r="C132" s="126">
        <v>0.37365999999999999</v>
      </c>
      <c r="D132" s="126">
        <v>0.16215299999999999</v>
      </c>
      <c r="E132" s="126">
        <v>0.44789699999999999</v>
      </c>
      <c r="F132" s="127" t="s">
        <v>392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277</v>
      </c>
      <c r="C133" s="129">
        <v>4.8194720000000002</v>
      </c>
      <c r="D133" s="129">
        <v>1.4518200000000001</v>
      </c>
      <c r="E133" s="129">
        <v>0.44749800000000001</v>
      </c>
      <c r="F133" s="130" t="s">
        <v>396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267</v>
      </c>
      <c r="C134" s="126">
        <v>0.56420899999999996</v>
      </c>
      <c r="D134" s="126">
        <v>2.4787270000000001</v>
      </c>
      <c r="E134" s="126">
        <v>0.43021100000000001</v>
      </c>
      <c r="F134" s="127" t="s">
        <v>414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607</v>
      </c>
      <c r="C135" s="129" t="s">
        <v>532</v>
      </c>
      <c r="D135" s="129">
        <v>9.1805999999999999E-2</v>
      </c>
      <c r="E135" s="129">
        <v>0.36687500000000001</v>
      </c>
      <c r="F135" s="130" t="s">
        <v>608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241</v>
      </c>
      <c r="C136" s="126">
        <v>4.1546669999999999</v>
      </c>
      <c r="D136" s="126">
        <v>1.1175919999999999</v>
      </c>
      <c r="E136" s="126">
        <v>0.33104099999999997</v>
      </c>
      <c r="F136" s="127" t="s">
        <v>373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284</v>
      </c>
      <c r="C137" s="129">
        <v>2.0300000000000001E-3</v>
      </c>
      <c r="D137" s="129">
        <v>3.6310000000000001E-3</v>
      </c>
      <c r="E137" s="129">
        <v>0.32087100000000002</v>
      </c>
      <c r="F137" s="130" t="s">
        <v>536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219</v>
      </c>
      <c r="C138" s="126">
        <v>9.5550999999999997E-2</v>
      </c>
      <c r="D138" s="126">
        <v>0.114326</v>
      </c>
      <c r="E138" s="126">
        <v>0.28659600000000002</v>
      </c>
      <c r="F138" s="127" t="s">
        <v>415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626</v>
      </c>
      <c r="C139" s="129">
        <v>7.7099999999999998E-3</v>
      </c>
      <c r="D139" s="129">
        <v>1.8807000000000001E-2</v>
      </c>
      <c r="E139" s="129">
        <v>0.28399000000000002</v>
      </c>
      <c r="F139" s="130" t="s">
        <v>627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605</v>
      </c>
      <c r="C140" s="126">
        <v>5.9805999999999998E-2</v>
      </c>
      <c r="D140" s="126">
        <v>0.18002599999999999</v>
      </c>
      <c r="E140" s="126">
        <v>0.27383600000000002</v>
      </c>
      <c r="F140" s="127" t="s">
        <v>606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220</v>
      </c>
      <c r="C141" s="129">
        <v>0.39485999999999999</v>
      </c>
      <c r="D141" s="129">
        <v>23.385035999999999</v>
      </c>
      <c r="E141" s="129">
        <v>0.24207600000000001</v>
      </c>
      <c r="F141" s="130" t="s">
        <v>352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428</v>
      </c>
      <c r="C142" s="126">
        <v>0.26810600000000001</v>
      </c>
      <c r="D142" s="126">
        <v>0.237982</v>
      </c>
      <c r="E142" s="126">
        <v>0.22944800000000001</v>
      </c>
      <c r="F142" s="127" t="s">
        <v>429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266</v>
      </c>
      <c r="C143" s="129">
        <v>6.5300000000000004E-4</v>
      </c>
      <c r="D143" s="129">
        <v>0.22393399999999999</v>
      </c>
      <c r="E143" s="129">
        <v>0.223187</v>
      </c>
      <c r="F143" s="130" t="s">
        <v>401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593</v>
      </c>
      <c r="C144" s="126" t="s">
        <v>532</v>
      </c>
      <c r="D144" s="126">
        <v>1.0238339999999999</v>
      </c>
      <c r="E144" s="126">
        <v>0.18412600000000001</v>
      </c>
      <c r="F144" s="127" t="s">
        <v>594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628</v>
      </c>
      <c r="C145" s="129">
        <v>0.26702999999999999</v>
      </c>
      <c r="D145" s="129">
        <v>1.769E-3</v>
      </c>
      <c r="E145" s="129">
        <v>0.17760100000000001</v>
      </c>
      <c r="F145" s="130" t="s">
        <v>629</v>
      </c>
      <c r="G145" s="83">
        <v>138</v>
      </c>
      <c r="L145" s="67"/>
      <c r="M145" s="67"/>
    </row>
    <row r="146" spans="1:13" ht="20.100000000000001" customHeight="1" x14ac:dyDescent="0.55000000000000004">
      <c r="A146" s="76">
        <v>139</v>
      </c>
      <c r="B146" s="125" t="s">
        <v>569</v>
      </c>
      <c r="C146" s="126">
        <v>0.371726</v>
      </c>
      <c r="D146" s="126">
        <v>0.18743000000000001</v>
      </c>
      <c r="E146" s="126">
        <v>0.16026799999999999</v>
      </c>
      <c r="F146" s="127" t="s">
        <v>570</v>
      </c>
      <c r="G146" s="76">
        <v>139</v>
      </c>
      <c r="L146" s="67"/>
      <c r="M146" s="67"/>
    </row>
    <row r="147" spans="1:13" ht="20.100000000000001" customHeight="1" x14ac:dyDescent="0.55000000000000004">
      <c r="A147" s="83">
        <v>140</v>
      </c>
      <c r="B147" s="128" t="s">
        <v>630</v>
      </c>
      <c r="C147" s="129" t="s">
        <v>532</v>
      </c>
      <c r="D147" s="129" t="s">
        <v>532</v>
      </c>
      <c r="E147" s="129">
        <v>0.152944</v>
      </c>
      <c r="F147" s="130" t="s">
        <v>631</v>
      </c>
      <c r="G147" s="83">
        <v>140</v>
      </c>
      <c r="L147" s="67"/>
      <c r="M147" s="67"/>
    </row>
    <row r="148" spans="1:13" ht="20.100000000000001" customHeight="1" x14ac:dyDescent="0.55000000000000004">
      <c r="A148" s="76">
        <v>141</v>
      </c>
      <c r="B148" s="125" t="s">
        <v>595</v>
      </c>
      <c r="C148" s="126">
        <v>0.25795299999999999</v>
      </c>
      <c r="D148" s="126">
        <v>0.57612699999999994</v>
      </c>
      <c r="E148" s="126">
        <v>0.118019</v>
      </c>
      <c r="F148" s="127" t="s">
        <v>596</v>
      </c>
      <c r="G148" s="76">
        <v>141</v>
      </c>
      <c r="L148" s="67"/>
      <c r="M148" s="67"/>
    </row>
    <row r="149" spans="1:13" ht="20.100000000000001" customHeight="1" x14ac:dyDescent="0.55000000000000004">
      <c r="A149" s="83">
        <v>142</v>
      </c>
      <c r="B149" s="128" t="s">
        <v>562</v>
      </c>
      <c r="C149" s="129" t="s">
        <v>532</v>
      </c>
      <c r="D149" s="129" t="s">
        <v>532</v>
      </c>
      <c r="E149" s="129">
        <v>0.111426</v>
      </c>
      <c r="F149" s="130" t="s">
        <v>563</v>
      </c>
      <c r="G149" s="83">
        <v>142</v>
      </c>
      <c r="L149" s="67"/>
      <c r="M149" s="67"/>
    </row>
    <row r="150" spans="1:13" ht="20.100000000000001" customHeight="1" x14ac:dyDescent="0.55000000000000004">
      <c r="A150" s="76">
        <v>143</v>
      </c>
      <c r="B150" s="125" t="s">
        <v>589</v>
      </c>
      <c r="C150" s="126">
        <v>4.761E-2</v>
      </c>
      <c r="D150" s="126">
        <v>0.88303699999999996</v>
      </c>
      <c r="E150" s="126">
        <v>0.10312499999999999</v>
      </c>
      <c r="F150" s="127" t="s">
        <v>590</v>
      </c>
      <c r="G150" s="76">
        <v>143</v>
      </c>
      <c r="L150" s="67"/>
      <c r="M150" s="67"/>
    </row>
    <row r="151" spans="1:13" ht="20.100000000000001" customHeight="1" x14ac:dyDescent="0.55000000000000004">
      <c r="A151" s="83">
        <v>144</v>
      </c>
      <c r="B151" s="128" t="s">
        <v>261</v>
      </c>
      <c r="C151" s="129">
        <v>2.4669729999999999</v>
      </c>
      <c r="D151" s="129" t="s">
        <v>532</v>
      </c>
      <c r="E151" s="129">
        <v>9.6895999999999996E-2</v>
      </c>
      <c r="F151" s="130" t="s">
        <v>397</v>
      </c>
      <c r="G151" s="83">
        <v>144</v>
      </c>
      <c r="L151" s="67"/>
      <c r="M151" s="67"/>
    </row>
    <row r="152" spans="1:13" ht="20.100000000000001" customHeight="1" thickBot="1" x14ac:dyDescent="0.6">
      <c r="A152" s="83" t="s">
        <v>534</v>
      </c>
      <c r="B152" s="128" t="s">
        <v>278</v>
      </c>
      <c r="C152" s="129">
        <v>2.7981550000000004</v>
      </c>
      <c r="D152" s="129">
        <v>8.3710710000000006</v>
      </c>
      <c r="E152" s="129">
        <v>3.4147999999999998E-2</v>
      </c>
      <c r="F152" s="130" t="s">
        <v>535</v>
      </c>
      <c r="G152" s="83" t="s">
        <v>534</v>
      </c>
      <c r="L152" s="67"/>
      <c r="M152" s="67"/>
    </row>
    <row r="153" spans="1:13" ht="20.100000000000001" customHeight="1" thickBot="1" x14ac:dyDescent="0.6">
      <c r="A153" s="112"/>
      <c r="B153" s="131" t="s">
        <v>78</v>
      </c>
      <c r="C153" s="132">
        <f>SUM(C8:C152)</f>
        <v>45531.683043000019</v>
      </c>
      <c r="D153" s="132">
        <f>SUM(D8:D152)</f>
        <v>65732.80659300003</v>
      </c>
      <c r="E153" s="132">
        <f>SUM(E8:E152)</f>
        <v>74703.918809999974</v>
      </c>
      <c r="F153" s="133" t="s">
        <v>1</v>
      </c>
      <c r="G153" s="116"/>
      <c r="L153" s="67"/>
      <c r="M153" s="67"/>
    </row>
    <row r="154" spans="1:13" ht="19.5" customHeight="1" x14ac:dyDescent="0.55000000000000004">
      <c r="A154" s="97"/>
      <c r="B154" s="97"/>
      <c r="C154" s="117"/>
      <c r="D154" s="117"/>
      <c r="E154" s="117"/>
      <c r="F154" s="97"/>
      <c r="G154" s="97"/>
      <c r="L154" s="67"/>
      <c r="M154" s="67"/>
    </row>
    <row r="155" spans="1:13" ht="17.25" customHeight="1" x14ac:dyDescent="0.55000000000000004">
      <c r="A155" s="97"/>
      <c r="B155" s="97"/>
      <c r="C155" s="97"/>
      <c r="D155" s="97"/>
      <c r="E155" s="98"/>
      <c r="F155" s="97"/>
      <c r="G155" s="97"/>
      <c r="L155" s="67"/>
      <c r="M155" s="67"/>
    </row>
    <row r="156" spans="1:13" ht="17.25" customHeight="1" x14ac:dyDescent="0.55000000000000004">
      <c r="A156" s="97"/>
      <c r="B156" s="97"/>
      <c r="C156" s="117"/>
      <c r="D156" s="117"/>
      <c r="E156" s="97"/>
      <c r="F156" s="97"/>
      <c r="G156" s="97"/>
      <c r="L156" s="67"/>
      <c r="M156" s="67"/>
    </row>
    <row r="157" spans="1:13" ht="17.25" customHeight="1" x14ac:dyDescent="0.55000000000000004">
      <c r="A157" s="97"/>
      <c r="B157" s="97"/>
      <c r="C157" s="97"/>
      <c r="D157" s="97"/>
      <c r="E157" s="97"/>
      <c r="F157" s="97"/>
      <c r="G157" s="97"/>
      <c r="L157" s="67"/>
      <c r="M157" s="67"/>
    </row>
    <row r="158" spans="1:13" ht="17.25" customHeight="1" x14ac:dyDescent="0.55000000000000004">
      <c r="A158" s="97"/>
      <c r="B158" s="97"/>
      <c r="C158" s="97"/>
      <c r="D158" s="97"/>
      <c r="E158" s="97"/>
      <c r="F158" s="97"/>
      <c r="G158" s="97"/>
      <c r="L158" s="67"/>
      <c r="M158" s="67"/>
    </row>
    <row r="159" spans="1:13" ht="17.25" customHeight="1" x14ac:dyDescent="0.55000000000000004">
      <c r="A159" s="97"/>
      <c r="B159" s="97"/>
      <c r="C159" s="97"/>
      <c r="D159" s="97"/>
      <c r="E159" s="97"/>
      <c r="F159" s="97"/>
      <c r="G159" s="97"/>
      <c r="L159" s="67"/>
      <c r="M159" s="67"/>
    </row>
    <row r="160" spans="1:13" ht="17.25" customHeight="1" x14ac:dyDescent="0.55000000000000004">
      <c r="A160" s="97"/>
      <c r="B160" s="97"/>
      <c r="C160" s="97"/>
      <c r="D160" s="97"/>
      <c r="E160" s="97"/>
      <c r="F160" s="97"/>
      <c r="G160" s="97"/>
      <c r="L160" s="67"/>
      <c r="M160" s="67"/>
    </row>
    <row r="161" spans="1:13" ht="17.25" customHeight="1" x14ac:dyDescent="0.55000000000000004">
      <c r="A161" s="97"/>
      <c r="B161" s="97"/>
      <c r="C161" s="97"/>
      <c r="D161" s="97"/>
      <c r="E161" s="97"/>
      <c r="F161" s="97"/>
      <c r="G161" s="97"/>
      <c r="L161" s="67"/>
      <c r="M161" s="67"/>
    </row>
    <row r="162" spans="1:13" ht="17.25" customHeight="1" x14ac:dyDescent="0.55000000000000004">
      <c r="A162" s="97"/>
      <c r="B162" s="97"/>
      <c r="C162" s="97"/>
      <c r="D162" s="97"/>
      <c r="E162" s="97"/>
      <c r="F162" s="97"/>
      <c r="G162" s="97"/>
      <c r="L162" s="67"/>
      <c r="M162" s="67"/>
    </row>
    <row r="163" spans="1:13" ht="17.25" customHeight="1" x14ac:dyDescent="0.55000000000000004">
      <c r="A163" s="97"/>
      <c r="B163" s="97"/>
      <c r="C163" s="97"/>
      <c r="D163" s="97"/>
      <c r="E163" s="97"/>
      <c r="F163" s="97"/>
      <c r="G163" s="97"/>
      <c r="L163" s="67"/>
      <c r="M163" s="67"/>
    </row>
    <row r="164" spans="1:13" ht="17.25" customHeight="1" x14ac:dyDescent="0.55000000000000004">
      <c r="A164" s="97"/>
      <c r="B164" s="97"/>
      <c r="C164" s="97"/>
      <c r="D164" s="97"/>
      <c r="E164" s="97"/>
      <c r="F164" s="97"/>
      <c r="G164" s="97"/>
      <c r="L164" s="67"/>
      <c r="M164" s="67"/>
    </row>
    <row r="165" spans="1:13" ht="17.25" customHeight="1" x14ac:dyDescent="0.55000000000000004">
      <c r="A165" s="97"/>
      <c r="B165" s="97"/>
      <c r="C165" s="97"/>
      <c r="D165" s="97"/>
      <c r="E165" s="97"/>
      <c r="F165" s="97"/>
      <c r="G165" s="97"/>
      <c r="L165" s="67"/>
      <c r="M165" s="67"/>
    </row>
    <row r="166" spans="1:13" ht="17.25" customHeight="1" x14ac:dyDescent="0.55000000000000004">
      <c r="A166" s="97"/>
      <c r="B166" s="97"/>
      <c r="C166" s="97"/>
      <c r="D166" s="97"/>
      <c r="E166" s="97"/>
      <c r="F166" s="97"/>
      <c r="G166" s="97"/>
      <c r="L166" s="67"/>
      <c r="M166" s="67"/>
    </row>
    <row r="167" spans="1:13" ht="17.25" customHeight="1" x14ac:dyDescent="0.55000000000000004">
      <c r="A167" s="97"/>
      <c r="B167" s="97"/>
      <c r="C167" s="97"/>
      <c r="D167" s="97"/>
      <c r="E167" s="97"/>
      <c r="F167" s="97"/>
      <c r="G167" s="97"/>
      <c r="L167" s="67"/>
      <c r="M167" s="67"/>
    </row>
    <row r="168" spans="1:13" ht="17.25" customHeight="1" x14ac:dyDescent="0.55000000000000004">
      <c r="A168" s="97"/>
      <c r="B168" s="97"/>
      <c r="C168" s="97"/>
      <c r="D168" s="97"/>
      <c r="E168" s="97"/>
      <c r="F168" s="97"/>
      <c r="G168" s="97"/>
      <c r="L168" s="67"/>
      <c r="M168" s="67"/>
    </row>
    <row r="169" spans="1:13" ht="17.25" customHeight="1" x14ac:dyDescent="0.55000000000000004">
      <c r="A169" s="97"/>
      <c r="B169" s="97"/>
      <c r="C169" s="97"/>
      <c r="D169" s="97"/>
      <c r="E169" s="97"/>
      <c r="F169" s="97"/>
      <c r="G169" s="97"/>
      <c r="L169" s="67"/>
      <c r="M169" s="67"/>
    </row>
    <row r="170" spans="1:13" ht="17.25" customHeight="1" x14ac:dyDescent="0.55000000000000004">
      <c r="A170" s="97"/>
      <c r="B170" s="97"/>
      <c r="C170" s="97"/>
      <c r="D170" s="97"/>
      <c r="E170" s="97"/>
      <c r="F170" s="97"/>
      <c r="G170" s="97"/>
      <c r="L170" s="67"/>
      <c r="M170" s="67"/>
    </row>
    <row r="171" spans="1:13" ht="17.25" customHeight="1" x14ac:dyDescent="0.55000000000000004">
      <c r="A171" s="97"/>
      <c r="B171" s="97"/>
      <c r="C171" s="97"/>
      <c r="D171" s="97"/>
      <c r="E171" s="97"/>
      <c r="F171" s="97"/>
      <c r="G171" s="97"/>
      <c r="L171" s="67"/>
      <c r="M171" s="67"/>
    </row>
    <row r="172" spans="1:13" ht="17.25" customHeight="1" x14ac:dyDescent="0.55000000000000004">
      <c r="A172" s="97"/>
      <c r="B172" s="97"/>
      <c r="C172" s="97"/>
      <c r="D172" s="97"/>
      <c r="E172" s="97"/>
      <c r="F172" s="97"/>
      <c r="G172" s="97"/>
      <c r="L172" s="67"/>
      <c r="M172" s="67"/>
    </row>
    <row r="173" spans="1:13" ht="17.25" customHeight="1" x14ac:dyDescent="0.55000000000000004">
      <c r="A173" s="97"/>
      <c r="B173" s="97"/>
      <c r="C173" s="97"/>
      <c r="D173" s="97"/>
      <c r="E173" s="97"/>
      <c r="F173" s="97"/>
      <c r="G173" s="97"/>
      <c r="L173" s="67"/>
      <c r="M173" s="67"/>
    </row>
    <row r="174" spans="1:13" ht="17.25" customHeight="1" x14ac:dyDescent="0.55000000000000004">
      <c r="A174" s="97"/>
      <c r="B174" s="97"/>
      <c r="C174" s="97"/>
      <c r="D174" s="97"/>
      <c r="E174" s="97"/>
      <c r="F174" s="97"/>
      <c r="G174" s="97"/>
      <c r="L174" s="67"/>
      <c r="M174" s="67"/>
    </row>
    <row r="175" spans="1:13" ht="17.25" customHeight="1" x14ac:dyDescent="0.55000000000000004">
      <c r="A175" s="97"/>
      <c r="B175" s="97"/>
      <c r="C175" s="97"/>
      <c r="D175" s="97"/>
      <c r="E175" s="97"/>
      <c r="F175" s="97"/>
      <c r="G175" s="97"/>
      <c r="L175" s="67"/>
      <c r="M175" s="67"/>
    </row>
    <row r="176" spans="1:13" ht="17.25" customHeight="1" x14ac:dyDescent="0.55000000000000004">
      <c r="A176" s="97"/>
      <c r="B176" s="97"/>
      <c r="C176" s="97"/>
      <c r="D176" s="97"/>
      <c r="E176" s="97"/>
      <c r="F176" s="97"/>
      <c r="G176" s="97"/>
      <c r="L176" s="67"/>
      <c r="M176" s="67"/>
    </row>
    <row r="177" spans="1:13" ht="17.25" customHeight="1" x14ac:dyDescent="0.55000000000000004">
      <c r="A177" s="97"/>
      <c r="B177" s="97"/>
      <c r="C177" s="97"/>
      <c r="D177" s="97"/>
      <c r="E177" s="97"/>
      <c r="F177" s="97"/>
      <c r="G177" s="97"/>
      <c r="L177" s="67"/>
      <c r="M177" s="67"/>
    </row>
    <row r="178" spans="1:13" ht="17.25" customHeight="1" x14ac:dyDescent="0.55000000000000004">
      <c r="A178" s="97"/>
      <c r="B178" s="97"/>
      <c r="C178" s="97"/>
      <c r="D178" s="97"/>
      <c r="E178" s="97"/>
      <c r="F178" s="97"/>
      <c r="G178" s="97"/>
      <c r="L178" s="67"/>
      <c r="M178" s="67"/>
    </row>
    <row r="179" spans="1:13" ht="17.25" customHeight="1" x14ac:dyDescent="0.55000000000000004">
      <c r="A179" s="97"/>
      <c r="B179" s="97"/>
      <c r="C179" s="97"/>
      <c r="D179" s="97"/>
      <c r="E179" s="97"/>
      <c r="F179" s="97"/>
      <c r="G179" s="97"/>
      <c r="L179" s="67"/>
      <c r="M179" s="67"/>
    </row>
    <row r="180" spans="1:13" ht="17.25" customHeight="1" x14ac:dyDescent="0.55000000000000004">
      <c r="A180" s="97"/>
      <c r="B180" s="97"/>
      <c r="C180" s="97"/>
      <c r="D180" s="97"/>
      <c r="E180" s="97"/>
      <c r="F180" s="97"/>
      <c r="G180" s="97"/>
      <c r="L180" s="67"/>
      <c r="M180" s="67"/>
    </row>
    <row r="181" spans="1:13" ht="17.25" customHeight="1" x14ac:dyDescent="0.55000000000000004">
      <c r="A181" s="97"/>
      <c r="B181" s="97"/>
      <c r="C181" s="97"/>
      <c r="D181" s="97"/>
      <c r="E181" s="97"/>
      <c r="F181" s="97"/>
      <c r="G181" s="97"/>
      <c r="L181" s="67"/>
      <c r="M181" s="67"/>
    </row>
    <row r="182" spans="1:13" ht="17.25" customHeight="1" x14ac:dyDescent="0.55000000000000004">
      <c r="A182" s="97"/>
      <c r="B182" s="97"/>
      <c r="C182" s="97"/>
      <c r="D182" s="97"/>
      <c r="E182" s="97"/>
      <c r="F182" s="97"/>
      <c r="G182" s="97"/>
      <c r="L182" s="67"/>
      <c r="M182" s="67"/>
    </row>
    <row r="183" spans="1:13" ht="17.25" customHeight="1" x14ac:dyDescent="0.55000000000000004">
      <c r="A183" s="97"/>
      <c r="B183" s="97"/>
      <c r="C183" s="97"/>
      <c r="D183" s="97"/>
      <c r="E183" s="97"/>
      <c r="F183" s="97"/>
      <c r="G183" s="97"/>
      <c r="L183" s="67"/>
      <c r="M183" s="67"/>
    </row>
    <row r="184" spans="1:13" ht="17.25" customHeight="1" x14ac:dyDescent="0.55000000000000004">
      <c r="A184" s="97"/>
      <c r="B184" s="97"/>
      <c r="C184" s="97"/>
      <c r="D184" s="97"/>
      <c r="E184" s="97"/>
      <c r="F184" s="97"/>
      <c r="G184" s="97"/>
      <c r="L184" s="67"/>
      <c r="M184" s="67"/>
    </row>
    <row r="185" spans="1:13" ht="17.25" customHeight="1" x14ac:dyDescent="0.55000000000000004">
      <c r="A185" s="97"/>
      <c r="B185" s="97"/>
      <c r="C185" s="97"/>
      <c r="D185" s="97"/>
      <c r="E185" s="97"/>
      <c r="F185" s="97"/>
      <c r="G185" s="97"/>
      <c r="L185" s="67"/>
      <c r="M185" s="67"/>
    </row>
    <row r="186" spans="1:13" ht="17.25" customHeight="1" x14ac:dyDescent="0.55000000000000004">
      <c r="A186" s="97"/>
      <c r="B186" s="97"/>
      <c r="C186" s="97"/>
      <c r="D186" s="97"/>
      <c r="E186" s="97"/>
      <c r="F186" s="97"/>
      <c r="G186" s="97"/>
      <c r="L186" s="67"/>
      <c r="M186" s="67"/>
    </row>
    <row r="187" spans="1:13" ht="17.25" customHeight="1" x14ac:dyDescent="0.55000000000000004">
      <c r="A187" s="97"/>
      <c r="B187" s="97"/>
      <c r="C187" s="97"/>
      <c r="D187" s="97"/>
      <c r="E187" s="97"/>
      <c r="F187" s="97"/>
      <c r="G187" s="97"/>
      <c r="L187" s="67"/>
      <c r="M187" s="67"/>
    </row>
    <row r="188" spans="1:13" ht="17.25" customHeight="1" x14ac:dyDescent="0.55000000000000004">
      <c r="A188" s="97"/>
      <c r="B188" s="97"/>
      <c r="C188" s="97"/>
      <c r="D188" s="97"/>
      <c r="E188" s="97"/>
      <c r="F188" s="97"/>
      <c r="G188" s="97"/>
      <c r="L188" s="67"/>
      <c r="M188" s="67"/>
    </row>
    <row r="189" spans="1:13" ht="17.25" customHeight="1" x14ac:dyDescent="0.55000000000000004">
      <c r="A189" s="97"/>
      <c r="B189" s="97"/>
      <c r="C189" s="97"/>
      <c r="D189" s="97"/>
      <c r="E189" s="97"/>
      <c r="F189" s="97"/>
      <c r="G189" s="97"/>
      <c r="L189" s="67"/>
      <c r="M189" s="67"/>
    </row>
    <row r="190" spans="1:13" ht="17.25" customHeight="1" x14ac:dyDescent="0.55000000000000004">
      <c r="A190" s="97"/>
      <c r="B190" s="97"/>
      <c r="C190" s="97"/>
      <c r="D190" s="97"/>
      <c r="E190" s="97"/>
      <c r="F190" s="97"/>
      <c r="G190" s="97"/>
      <c r="L190" s="67"/>
      <c r="M190" s="67"/>
    </row>
    <row r="191" spans="1:13" ht="17.25" customHeight="1" x14ac:dyDescent="0.55000000000000004">
      <c r="A191" s="97"/>
      <c r="B191" s="97"/>
      <c r="C191" s="97"/>
      <c r="D191" s="97"/>
      <c r="E191" s="97"/>
      <c r="F191" s="97"/>
      <c r="G191" s="97"/>
      <c r="L191" s="67"/>
      <c r="M191" s="67"/>
    </row>
    <row r="192" spans="1:13" ht="17.25" customHeight="1" x14ac:dyDescent="0.55000000000000004">
      <c r="A192" s="97"/>
      <c r="B192" s="97"/>
      <c r="C192" s="97"/>
      <c r="D192" s="97"/>
      <c r="E192" s="97"/>
      <c r="F192" s="97"/>
      <c r="G192" s="97"/>
      <c r="L192" s="67"/>
      <c r="M192" s="67"/>
    </row>
    <row r="193" spans="1:13" ht="17.25" customHeight="1" x14ac:dyDescent="0.55000000000000004">
      <c r="A193" s="97"/>
      <c r="B193" s="97"/>
      <c r="C193" s="97"/>
      <c r="D193" s="97"/>
      <c r="E193" s="97"/>
      <c r="F193" s="97"/>
      <c r="G193" s="97"/>
      <c r="L193" s="67"/>
      <c r="M193" s="67"/>
    </row>
    <row r="194" spans="1:13" ht="17.25" customHeight="1" x14ac:dyDescent="0.55000000000000004">
      <c r="A194" s="97"/>
      <c r="B194" s="97"/>
      <c r="C194" s="97"/>
      <c r="D194" s="97"/>
      <c r="E194" s="97"/>
      <c r="F194" s="97"/>
      <c r="G194" s="97"/>
      <c r="L194" s="67"/>
      <c r="M194" s="67"/>
    </row>
    <row r="195" spans="1:13" ht="17.25" customHeight="1" x14ac:dyDescent="0.55000000000000004">
      <c r="A195" s="97"/>
      <c r="B195" s="97"/>
      <c r="C195" s="97"/>
      <c r="D195" s="97"/>
      <c r="E195" s="97"/>
      <c r="F195" s="97"/>
      <c r="G195" s="97"/>
      <c r="L195" s="67"/>
      <c r="M195" s="67"/>
    </row>
    <row r="196" spans="1:13" ht="17.25" customHeight="1" x14ac:dyDescent="0.55000000000000004">
      <c r="A196" s="97"/>
      <c r="B196" s="97"/>
      <c r="C196" s="97"/>
      <c r="D196" s="97"/>
      <c r="E196" s="97"/>
      <c r="F196" s="97"/>
      <c r="G196" s="97"/>
      <c r="L196" s="67"/>
      <c r="M196" s="67"/>
    </row>
    <row r="197" spans="1:13" ht="17.25" customHeight="1" x14ac:dyDescent="0.55000000000000004">
      <c r="A197" s="97"/>
      <c r="B197" s="97"/>
      <c r="C197" s="97"/>
      <c r="D197" s="97"/>
      <c r="E197" s="97"/>
      <c r="F197" s="97"/>
      <c r="G197" s="97"/>
      <c r="L197" s="67"/>
      <c r="M197" s="67"/>
    </row>
    <row r="198" spans="1:13" ht="17.25" customHeight="1" x14ac:dyDescent="0.55000000000000004">
      <c r="A198" s="97"/>
      <c r="B198" s="97"/>
      <c r="C198" s="97"/>
      <c r="D198" s="97"/>
      <c r="E198" s="97"/>
      <c r="F198" s="97"/>
      <c r="G198" s="97"/>
      <c r="L198" s="67"/>
      <c r="M198" s="67"/>
    </row>
    <row r="199" spans="1:13" ht="17.25" customHeight="1" x14ac:dyDescent="0.55000000000000004">
      <c r="A199" s="97"/>
      <c r="B199" s="97"/>
      <c r="C199" s="97"/>
      <c r="D199" s="97"/>
      <c r="E199" s="97"/>
      <c r="F199" s="97"/>
      <c r="G199" s="97"/>
      <c r="L199" s="67"/>
      <c r="M199" s="67"/>
    </row>
    <row r="200" spans="1:13" ht="17.25" customHeight="1" x14ac:dyDescent="0.55000000000000004">
      <c r="A200" s="97"/>
      <c r="B200" s="97"/>
      <c r="C200" s="97"/>
      <c r="D200" s="97"/>
      <c r="E200" s="97"/>
      <c r="F200" s="97"/>
      <c r="G200" s="97"/>
      <c r="L200" s="67"/>
      <c r="M200" s="67"/>
    </row>
    <row r="201" spans="1:13" ht="17.25" customHeight="1" x14ac:dyDescent="0.55000000000000004">
      <c r="A201" s="97"/>
      <c r="B201" s="97"/>
      <c r="C201" s="97"/>
      <c r="D201" s="97"/>
      <c r="E201" s="97"/>
      <c r="F201" s="97"/>
      <c r="G201" s="97"/>
      <c r="L201" s="67"/>
      <c r="M201" s="67"/>
    </row>
    <row r="202" spans="1:13" ht="17.25" customHeight="1" x14ac:dyDescent="0.55000000000000004">
      <c r="A202" s="97"/>
      <c r="B202" s="97"/>
      <c r="C202" s="97"/>
      <c r="D202" s="97"/>
      <c r="E202" s="97"/>
      <c r="F202" s="97"/>
      <c r="G202" s="97"/>
      <c r="L202" s="67"/>
      <c r="M202" s="67"/>
    </row>
    <row r="203" spans="1:13" ht="17.25" customHeight="1" x14ac:dyDescent="0.55000000000000004">
      <c r="A203" s="97"/>
      <c r="B203" s="97"/>
      <c r="C203" s="97"/>
      <c r="D203" s="97"/>
      <c r="E203" s="97"/>
      <c r="F203" s="97"/>
      <c r="G203" s="97"/>
      <c r="L203" s="67"/>
      <c r="M203" s="67"/>
    </row>
    <row r="204" spans="1:13" ht="17.25" customHeight="1" x14ac:dyDescent="0.55000000000000004">
      <c r="A204" s="97"/>
      <c r="B204" s="97"/>
      <c r="C204" s="97"/>
      <c r="D204" s="97"/>
      <c r="E204" s="97"/>
      <c r="F204" s="97"/>
      <c r="G204" s="97"/>
      <c r="L204" s="67"/>
      <c r="M204" s="67"/>
    </row>
    <row r="205" spans="1:13" ht="17.25" customHeight="1" x14ac:dyDescent="0.55000000000000004">
      <c r="A205" s="97"/>
      <c r="B205" s="97"/>
      <c r="C205" s="97"/>
      <c r="D205" s="97"/>
      <c r="E205" s="97"/>
      <c r="F205" s="97"/>
      <c r="G205" s="97"/>
      <c r="L205" s="67"/>
      <c r="M205" s="67"/>
    </row>
    <row r="206" spans="1:13" ht="17.25" customHeight="1" x14ac:dyDescent="0.55000000000000004">
      <c r="A206" s="97"/>
      <c r="B206" s="97"/>
      <c r="C206" s="97"/>
      <c r="D206" s="97"/>
      <c r="E206" s="97"/>
      <c r="F206" s="97"/>
      <c r="G206" s="97"/>
      <c r="L206" s="67"/>
      <c r="M206" s="67"/>
    </row>
    <row r="207" spans="1:13" ht="17.25" customHeight="1" x14ac:dyDescent="0.55000000000000004">
      <c r="A207" s="97"/>
      <c r="B207" s="97"/>
      <c r="C207" s="97"/>
      <c r="D207" s="97"/>
      <c r="E207" s="97"/>
      <c r="F207" s="97"/>
      <c r="G207" s="97"/>
      <c r="L207" s="67"/>
      <c r="M207" s="67"/>
    </row>
    <row r="208" spans="1:13" ht="17.25" customHeight="1" x14ac:dyDescent="0.55000000000000004">
      <c r="A208" s="97"/>
      <c r="B208" s="97"/>
      <c r="C208" s="97"/>
      <c r="D208" s="97"/>
      <c r="E208" s="97"/>
      <c r="F208" s="97"/>
      <c r="G208" s="97"/>
      <c r="L208" s="67"/>
      <c r="M208" s="67"/>
    </row>
    <row r="209" spans="1:13" ht="17.25" customHeight="1" x14ac:dyDescent="0.55000000000000004">
      <c r="A209" s="97"/>
      <c r="B209" s="97"/>
      <c r="C209" s="97"/>
      <c r="D209" s="97"/>
      <c r="E209" s="97"/>
      <c r="F209" s="97"/>
      <c r="G209" s="97"/>
      <c r="L209" s="67"/>
      <c r="M209" s="67"/>
    </row>
    <row r="210" spans="1:13" ht="17.25" customHeight="1" x14ac:dyDescent="0.55000000000000004">
      <c r="A210" s="97"/>
      <c r="B210" s="97"/>
      <c r="C210" s="97"/>
      <c r="D210" s="97"/>
      <c r="E210" s="97"/>
      <c r="F210" s="97"/>
      <c r="G210" s="97"/>
      <c r="L210" s="67"/>
      <c r="M210" s="67"/>
    </row>
    <row r="211" spans="1:13" ht="17.25" customHeight="1" x14ac:dyDescent="0.55000000000000004">
      <c r="A211" s="97"/>
      <c r="B211" s="97"/>
      <c r="C211" s="97"/>
      <c r="D211" s="97"/>
      <c r="E211" s="97"/>
      <c r="F211" s="97"/>
      <c r="G211" s="97"/>
      <c r="L211" s="67"/>
      <c r="M211" s="67"/>
    </row>
    <row r="212" spans="1:13" ht="17.25" customHeight="1" x14ac:dyDescent="0.55000000000000004">
      <c r="A212" s="97"/>
      <c r="B212" s="97"/>
      <c r="C212" s="97"/>
      <c r="D212" s="97"/>
      <c r="E212" s="97"/>
      <c r="F212" s="97"/>
      <c r="G212" s="97"/>
      <c r="L212" s="67"/>
      <c r="M212" s="67"/>
    </row>
    <row r="213" spans="1:13" ht="17.25" customHeight="1" x14ac:dyDescent="0.55000000000000004">
      <c r="A213" s="97"/>
      <c r="B213" s="97"/>
      <c r="C213" s="97"/>
      <c r="D213" s="97"/>
      <c r="E213" s="97"/>
      <c r="F213" s="97"/>
      <c r="G213" s="97"/>
      <c r="L213" s="67"/>
      <c r="M213" s="67"/>
    </row>
    <row r="214" spans="1:13" ht="17.25" customHeight="1" x14ac:dyDescent="0.55000000000000004">
      <c r="A214" s="97"/>
      <c r="B214" s="97"/>
      <c r="C214" s="97"/>
      <c r="D214" s="97"/>
      <c r="E214" s="97"/>
      <c r="F214" s="97"/>
      <c r="G214" s="97"/>
      <c r="L214" s="67"/>
      <c r="M214" s="67"/>
    </row>
    <row r="215" spans="1:13" ht="17.25" customHeight="1" x14ac:dyDescent="0.55000000000000004">
      <c r="A215" s="97"/>
      <c r="B215" s="97"/>
      <c r="C215" s="97"/>
      <c r="D215" s="97"/>
      <c r="E215" s="97"/>
      <c r="F215" s="97"/>
      <c r="G215" s="97"/>
      <c r="L215" s="67"/>
      <c r="M215" s="67"/>
    </row>
    <row r="216" spans="1:13" ht="17.25" customHeight="1" x14ac:dyDescent="0.55000000000000004">
      <c r="A216" s="97"/>
      <c r="B216" s="97"/>
      <c r="C216" s="97"/>
      <c r="D216" s="97"/>
      <c r="E216" s="97"/>
      <c r="F216" s="97"/>
      <c r="G216" s="97"/>
      <c r="L216" s="67"/>
      <c r="M216" s="67"/>
    </row>
    <row r="217" spans="1:13" ht="17.25" customHeight="1" x14ac:dyDescent="0.55000000000000004">
      <c r="A217" s="97"/>
      <c r="B217" s="97"/>
      <c r="C217" s="97"/>
      <c r="D217" s="97"/>
      <c r="E217" s="97"/>
      <c r="F217" s="97"/>
      <c r="G217" s="97"/>
      <c r="L217" s="67"/>
      <c r="M217" s="67"/>
    </row>
    <row r="218" spans="1:13" ht="17.25" customHeight="1" x14ac:dyDescent="0.55000000000000004">
      <c r="A218" s="97"/>
      <c r="B218" s="97"/>
      <c r="C218" s="97"/>
      <c r="D218" s="97"/>
      <c r="E218" s="97"/>
      <c r="F218" s="97"/>
      <c r="G218" s="97"/>
      <c r="L218" s="67"/>
      <c r="M218" s="67"/>
    </row>
    <row r="219" spans="1:13" ht="17.25" customHeight="1" x14ac:dyDescent="0.55000000000000004">
      <c r="A219" s="97"/>
      <c r="B219" s="97"/>
      <c r="C219" s="97"/>
      <c r="D219" s="97"/>
      <c r="E219" s="97"/>
      <c r="F219" s="97"/>
      <c r="G219" s="97"/>
      <c r="L219" s="67"/>
      <c r="M219" s="67"/>
    </row>
    <row r="220" spans="1:13" ht="17.25" customHeight="1" x14ac:dyDescent="0.55000000000000004">
      <c r="A220" s="97"/>
      <c r="B220" s="97"/>
      <c r="C220" s="97"/>
      <c r="D220" s="97"/>
      <c r="E220" s="97"/>
      <c r="F220" s="97"/>
      <c r="G220" s="97"/>
      <c r="L220" s="67"/>
      <c r="M220" s="67"/>
    </row>
    <row r="221" spans="1:13" ht="17.25" customHeight="1" x14ac:dyDescent="0.55000000000000004">
      <c r="A221" s="97"/>
      <c r="B221" s="97"/>
      <c r="C221" s="97"/>
      <c r="D221" s="97"/>
      <c r="E221" s="97"/>
      <c r="F221" s="97"/>
      <c r="G221" s="97"/>
      <c r="L221" s="67"/>
      <c r="M221" s="67"/>
    </row>
    <row r="222" spans="1:13" ht="17.25" customHeight="1" x14ac:dyDescent="0.55000000000000004">
      <c r="A222" s="97"/>
      <c r="B222" s="97"/>
      <c r="C222" s="97"/>
      <c r="D222" s="97"/>
      <c r="E222" s="97"/>
      <c r="F222" s="97"/>
      <c r="G222" s="97"/>
      <c r="L222" s="67"/>
      <c r="M222" s="67"/>
    </row>
    <row r="223" spans="1:13" ht="17.25" customHeight="1" x14ac:dyDescent="0.55000000000000004">
      <c r="A223" s="97"/>
      <c r="B223" s="97"/>
      <c r="C223" s="97"/>
      <c r="D223" s="97"/>
      <c r="E223" s="97"/>
      <c r="F223" s="97"/>
      <c r="G223" s="97"/>
      <c r="L223" s="67"/>
      <c r="M223" s="67"/>
    </row>
    <row r="224" spans="1:13" ht="17.25" customHeight="1" x14ac:dyDescent="0.55000000000000004">
      <c r="A224" s="97"/>
      <c r="B224" s="97"/>
      <c r="C224" s="97"/>
      <c r="D224" s="97"/>
      <c r="E224" s="97"/>
      <c r="F224" s="97"/>
      <c r="G224" s="97"/>
      <c r="L224" s="67"/>
      <c r="M224" s="67"/>
    </row>
    <row r="225" spans="1:13" ht="17.25" customHeight="1" x14ac:dyDescent="0.55000000000000004">
      <c r="A225" s="97"/>
      <c r="B225" s="97"/>
      <c r="C225" s="97"/>
      <c r="D225" s="97"/>
      <c r="E225" s="97"/>
      <c r="F225" s="97"/>
      <c r="G225" s="97"/>
      <c r="L225" s="67"/>
      <c r="M225" s="67"/>
    </row>
    <row r="226" spans="1:13" ht="17.25" customHeight="1" x14ac:dyDescent="0.55000000000000004">
      <c r="A226" s="97"/>
      <c r="B226" s="97"/>
      <c r="C226" s="97"/>
      <c r="D226" s="97"/>
      <c r="E226" s="97"/>
      <c r="F226" s="97"/>
      <c r="G226" s="97"/>
      <c r="L226" s="67"/>
      <c r="M226" s="67"/>
    </row>
    <row r="227" spans="1:13" ht="17.25" customHeight="1" x14ac:dyDescent="0.55000000000000004">
      <c r="A227" s="97"/>
      <c r="B227" s="97"/>
      <c r="C227" s="97"/>
      <c r="D227" s="97"/>
      <c r="E227" s="97"/>
      <c r="F227" s="97"/>
      <c r="G227" s="97"/>
      <c r="L227" s="67"/>
      <c r="M227" s="67"/>
    </row>
    <row r="228" spans="1:13" ht="17.25" customHeight="1" x14ac:dyDescent="0.55000000000000004">
      <c r="A228" s="97"/>
      <c r="B228" s="97"/>
      <c r="C228" s="97"/>
      <c r="D228" s="97"/>
      <c r="E228" s="97"/>
      <c r="F228" s="97"/>
      <c r="G228" s="97"/>
      <c r="L228" s="67"/>
      <c r="M228" s="67"/>
    </row>
    <row r="229" spans="1:13" ht="17.25" customHeight="1" x14ac:dyDescent="0.55000000000000004">
      <c r="L229" s="67"/>
      <c r="M229" s="67"/>
    </row>
    <row r="230" spans="1:13" ht="17.25" customHeight="1" x14ac:dyDescent="0.55000000000000004">
      <c r="L230" s="67"/>
      <c r="M230" s="67"/>
    </row>
    <row r="231" spans="1:13" ht="17.25" customHeight="1" x14ac:dyDescent="0.55000000000000004">
      <c r="L231" s="67"/>
      <c r="M231" s="67"/>
    </row>
    <row r="232" spans="1:13" ht="17.25" customHeight="1" x14ac:dyDescent="0.55000000000000004">
      <c r="L232" s="67"/>
      <c r="M232" s="67"/>
    </row>
    <row r="233" spans="1:13" ht="17.25" customHeight="1" x14ac:dyDescent="0.55000000000000004">
      <c r="L233" s="67"/>
      <c r="M233" s="67"/>
    </row>
    <row r="234" spans="1:13" ht="17.25" customHeight="1" x14ac:dyDescent="0.55000000000000004">
      <c r="L234" s="67"/>
      <c r="M234" s="67"/>
    </row>
    <row r="235" spans="1:13" ht="17.25" customHeight="1" x14ac:dyDescent="0.55000000000000004">
      <c r="L235" s="67"/>
      <c r="M235" s="67"/>
    </row>
    <row r="236" spans="1:13" ht="17.25" customHeight="1" x14ac:dyDescent="0.55000000000000004">
      <c r="L236" s="67"/>
      <c r="M236" s="67"/>
    </row>
    <row r="237" spans="1:13" ht="17.25" customHeight="1" x14ac:dyDescent="0.55000000000000004">
      <c r="L237" s="67"/>
      <c r="M237" s="67"/>
    </row>
    <row r="238" spans="1:13" ht="17.25" customHeight="1" x14ac:dyDescent="0.55000000000000004">
      <c r="L238" s="67"/>
      <c r="M238" s="67"/>
    </row>
    <row r="239" spans="1:13" ht="17.25" customHeight="1" x14ac:dyDescent="0.55000000000000004">
      <c r="L239" s="67"/>
      <c r="M239" s="67"/>
    </row>
    <row r="240" spans="1:13" ht="17.25" customHeight="1" x14ac:dyDescent="0.55000000000000004">
      <c r="L240" s="67"/>
      <c r="M240" s="67"/>
    </row>
    <row r="241" s="67" customFormat="1" ht="17.25" customHeight="1" x14ac:dyDescent="0.55000000000000004"/>
    <row r="242" s="67" customFormat="1" ht="17.25" customHeight="1" x14ac:dyDescent="0.55000000000000004"/>
    <row r="243" s="67" customFormat="1" ht="17.25" customHeight="1" x14ac:dyDescent="0.55000000000000004"/>
    <row r="244" s="67" customFormat="1" ht="17.25" customHeight="1" x14ac:dyDescent="0.55000000000000004"/>
    <row r="245" s="67" customFormat="1" ht="17.25" customHeight="1" x14ac:dyDescent="0.55000000000000004"/>
    <row r="246" s="67" customFormat="1" ht="17.25" customHeight="1" x14ac:dyDescent="0.55000000000000004"/>
    <row r="247" s="67" customFormat="1" ht="17.25" customHeight="1" x14ac:dyDescent="0.55000000000000004"/>
    <row r="248" s="67" customFormat="1" ht="17.25" customHeight="1" x14ac:dyDescent="0.55000000000000004"/>
    <row r="249" s="67" customFormat="1" ht="17.25" customHeight="1" x14ac:dyDescent="0.55000000000000004"/>
    <row r="250" s="67" customFormat="1" ht="17.25" customHeight="1" x14ac:dyDescent="0.55000000000000004"/>
    <row r="251" s="67" customFormat="1" ht="17.25" customHeight="1" x14ac:dyDescent="0.55000000000000004"/>
    <row r="252" s="67" customFormat="1" ht="17.25" customHeight="1" x14ac:dyDescent="0.55000000000000004"/>
    <row r="253" s="67" customFormat="1" ht="17.25" customHeight="1" x14ac:dyDescent="0.55000000000000004"/>
    <row r="254" s="67" customFormat="1" ht="17.25" customHeight="1" x14ac:dyDescent="0.55000000000000004"/>
    <row r="255" s="67" customFormat="1" ht="17.25" customHeight="1" x14ac:dyDescent="0.55000000000000004"/>
    <row r="256" s="67" customFormat="1" ht="17.25" customHeight="1" x14ac:dyDescent="0.55000000000000004"/>
    <row r="257" s="67" customFormat="1" ht="17.25" customHeight="1" x14ac:dyDescent="0.55000000000000004"/>
    <row r="258" s="67" customFormat="1" ht="17.25" customHeight="1" x14ac:dyDescent="0.55000000000000004"/>
    <row r="259" s="67" customFormat="1" ht="17.25" customHeight="1" x14ac:dyDescent="0.55000000000000004"/>
    <row r="260" s="67" customFormat="1" ht="17.25" customHeight="1" x14ac:dyDescent="0.55000000000000004"/>
    <row r="261" s="67" customFormat="1" ht="17.25" customHeight="1" x14ac:dyDescent="0.55000000000000004"/>
    <row r="262" s="67" customFormat="1" ht="17.25" customHeight="1" x14ac:dyDescent="0.55000000000000004"/>
    <row r="263" s="67" customFormat="1" ht="17.25" customHeight="1" x14ac:dyDescent="0.55000000000000004"/>
    <row r="264" s="67" customFormat="1" ht="17.25" customHeight="1" x14ac:dyDescent="0.55000000000000004"/>
    <row r="265" s="67" customFormat="1" ht="17.25" customHeight="1" x14ac:dyDescent="0.55000000000000004"/>
    <row r="266" s="67" customFormat="1" ht="17.25" customHeight="1" x14ac:dyDescent="0.55000000000000004"/>
    <row r="267" s="67" customFormat="1" ht="17.25" customHeight="1" x14ac:dyDescent="0.55000000000000004"/>
    <row r="268" s="67" customFormat="1" ht="17.25" customHeight="1" x14ac:dyDescent="0.55000000000000004"/>
    <row r="269" s="67" customFormat="1" ht="17.25" customHeight="1" x14ac:dyDescent="0.55000000000000004"/>
    <row r="270" s="67" customFormat="1" ht="17.25" customHeight="1" x14ac:dyDescent="0.55000000000000004"/>
    <row r="271" s="67" customFormat="1" ht="17.25" customHeight="1" x14ac:dyDescent="0.55000000000000004"/>
    <row r="272" s="67" customFormat="1" ht="17.25" customHeight="1" x14ac:dyDescent="0.55000000000000004"/>
    <row r="273" s="67" customFormat="1" ht="17.25" customHeight="1" x14ac:dyDescent="0.55000000000000004"/>
    <row r="274" s="67" customFormat="1" ht="17.25" customHeight="1" x14ac:dyDescent="0.55000000000000004"/>
    <row r="275" s="67" customFormat="1" ht="17.25" customHeight="1" x14ac:dyDescent="0.55000000000000004"/>
    <row r="276" s="67" customFormat="1" ht="17.25" customHeight="1" x14ac:dyDescent="0.55000000000000004"/>
    <row r="277" s="67" customFormat="1" ht="17.25" customHeight="1" x14ac:dyDescent="0.55000000000000004"/>
    <row r="278" s="67" customFormat="1" ht="17.25" customHeight="1" x14ac:dyDescent="0.55000000000000004"/>
    <row r="279" s="67" customFormat="1" ht="17.25" customHeight="1" x14ac:dyDescent="0.55000000000000004"/>
    <row r="280" s="67" customFormat="1" ht="17.25" customHeight="1" x14ac:dyDescent="0.55000000000000004"/>
    <row r="281" s="67" customFormat="1" ht="17.25" customHeight="1" x14ac:dyDescent="0.55000000000000004"/>
    <row r="282" s="67" customFormat="1" ht="17.25" customHeight="1" x14ac:dyDescent="0.55000000000000004"/>
    <row r="283" s="67" customFormat="1" ht="17.25" customHeight="1" x14ac:dyDescent="0.55000000000000004"/>
    <row r="284" s="67" customFormat="1" ht="17.25" customHeight="1" x14ac:dyDescent="0.55000000000000004"/>
    <row r="285" s="67" customFormat="1" ht="17.25" customHeight="1" x14ac:dyDescent="0.55000000000000004"/>
    <row r="286" s="67" customFormat="1" ht="17.25" customHeight="1" x14ac:dyDescent="0.55000000000000004"/>
    <row r="287" s="67" customFormat="1" ht="17.25" customHeight="1" x14ac:dyDescent="0.55000000000000004"/>
    <row r="288" s="67" customFormat="1" ht="17.25" customHeight="1" x14ac:dyDescent="0.55000000000000004"/>
    <row r="289" s="67" customFormat="1" ht="17.25" customHeight="1" x14ac:dyDescent="0.55000000000000004"/>
    <row r="290" s="67" customFormat="1" ht="17.25" customHeight="1" x14ac:dyDescent="0.55000000000000004"/>
    <row r="291" s="67" customFormat="1" ht="17.25" customHeight="1" x14ac:dyDescent="0.55000000000000004"/>
    <row r="292" s="67" customFormat="1" ht="17.25" customHeight="1" x14ac:dyDescent="0.55000000000000004"/>
    <row r="293" s="67" customFormat="1" ht="17.25" customHeight="1" x14ac:dyDescent="0.55000000000000004"/>
    <row r="294" s="67" customFormat="1" ht="17.25" customHeight="1" x14ac:dyDescent="0.55000000000000004"/>
    <row r="295" s="67" customFormat="1" ht="17.25" customHeight="1" x14ac:dyDescent="0.55000000000000004"/>
    <row r="296" s="67" customFormat="1" ht="17.25" customHeight="1" x14ac:dyDescent="0.55000000000000004"/>
    <row r="297" s="67" customFormat="1" ht="17.25" customHeight="1" x14ac:dyDescent="0.55000000000000004"/>
    <row r="298" s="67" customFormat="1" ht="17.25" customHeight="1" x14ac:dyDescent="0.55000000000000004"/>
    <row r="299" s="67" customFormat="1" ht="17.25" customHeight="1" x14ac:dyDescent="0.55000000000000004"/>
    <row r="300" s="67" customFormat="1" ht="17.25" customHeight="1" x14ac:dyDescent="0.55000000000000004"/>
    <row r="301" s="67" customFormat="1" ht="17.25" customHeight="1" x14ac:dyDescent="0.55000000000000004"/>
    <row r="302" s="67" customFormat="1" ht="17.25" customHeight="1" x14ac:dyDescent="0.55000000000000004"/>
    <row r="303" s="67" customFormat="1" ht="17.25" customHeight="1" x14ac:dyDescent="0.55000000000000004"/>
    <row r="304" s="67" customFormat="1" ht="17.25" customHeight="1" x14ac:dyDescent="0.55000000000000004"/>
    <row r="305" s="67" customFormat="1" ht="17.25" customHeight="1" x14ac:dyDescent="0.55000000000000004"/>
    <row r="306" s="67" customFormat="1" ht="17.25" customHeight="1" x14ac:dyDescent="0.55000000000000004"/>
    <row r="307" s="67" customFormat="1" ht="17.25" customHeight="1" x14ac:dyDescent="0.55000000000000004"/>
    <row r="308" s="67" customFormat="1" ht="17.25" customHeight="1" x14ac:dyDescent="0.55000000000000004"/>
    <row r="309" s="67" customFormat="1" ht="17.25" customHeight="1" x14ac:dyDescent="0.55000000000000004"/>
    <row r="310" s="67" customFormat="1" ht="17.25" customHeight="1" x14ac:dyDescent="0.55000000000000004"/>
    <row r="311" s="67" customFormat="1" ht="17.25" customHeight="1" x14ac:dyDescent="0.55000000000000004"/>
    <row r="312" s="67" customFormat="1" ht="17.25" customHeight="1" x14ac:dyDescent="0.55000000000000004"/>
    <row r="313" s="67" customFormat="1" ht="17.25" customHeight="1" x14ac:dyDescent="0.55000000000000004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7"/>
  <sheetViews>
    <sheetView showGridLines="0" rightToLeft="1" workbookViewId="0"/>
  </sheetViews>
  <sheetFormatPr defaultColWidth="8.875" defaultRowHeight="18" customHeight="1" x14ac:dyDescent="0.55000000000000004"/>
  <cols>
    <col min="1" max="1" width="7" style="67" customWidth="1"/>
    <col min="2" max="2" width="29.125" style="67" customWidth="1"/>
    <col min="3" max="5" width="12.875" style="67" customWidth="1"/>
    <col min="6" max="6" width="29.125" style="67" bestFit="1" customWidth="1"/>
    <col min="7" max="7" width="6.87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>
      <c r="C2" s="82"/>
      <c r="D2" s="82"/>
      <c r="E2" s="82"/>
    </row>
    <row r="3" spans="1:13" ht="23.25" customHeight="1" x14ac:dyDescent="0.55000000000000004">
      <c r="A3" s="225" t="s">
        <v>491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490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127</v>
      </c>
      <c r="B5" s="235" t="s">
        <v>128</v>
      </c>
      <c r="C5" s="101" t="s">
        <v>623</v>
      </c>
      <c r="D5" s="101" t="s">
        <v>604</v>
      </c>
      <c r="E5" s="101" t="s">
        <v>623</v>
      </c>
      <c r="F5" s="233" t="s">
        <v>126</v>
      </c>
      <c r="G5" s="234" t="s">
        <v>125</v>
      </c>
      <c r="L5" s="67"/>
      <c r="M5" s="67"/>
    </row>
    <row r="6" spans="1:13" ht="18" customHeight="1" x14ac:dyDescent="0.55000000000000004">
      <c r="A6" s="223"/>
      <c r="B6" s="235"/>
      <c r="C6" s="74">
        <v>2020</v>
      </c>
      <c r="D6" s="74">
        <v>2021</v>
      </c>
      <c r="E6" s="74">
        <v>2021</v>
      </c>
      <c r="F6" s="233"/>
      <c r="G6" s="234"/>
      <c r="L6" s="67"/>
      <c r="M6" s="67"/>
    </row>
    <row r="7" spans="1:13" ht="18" customHeight="1" x14ac:dyDescent="0.55000000000000004">
      <c r="A7" s="223"/>
      <c r="B7" s="235"/>
      <c r="C7" s="227" t="s">
        <v>79</v>
      </c>
      <c r="D7" s="228"/>
      <c r="E7" s="229"/>
      <c r="F7" s="233"/>
      <c r="G7" s="234"/>
      <c r="L7" s="67"/>
      <c r="M7" s="67"/>
    </row>
    <row r="8" spans="1:13" ht="20.100000000000001" customHeight="1" x14ac:dyDescent="0.55000000000000004">
      <c r="A8" s="135" t="s">
        <v>139</v>
      </c>
      <c r="B8" s="136" t="s">
        <v>0</v>
      </c>
      <c r="C8" s="137">
        <f>SUBTOTAL(9,C9:C21)</f>
        <v>10950.252566000001</v>
      </c>
      <c r="D8" s="137">
        <f>SUBTOTAL(9,D9:D21)</f>
        <v>14029.549739999999</v>
      </c>
      <c r="E8" s="137">
        <f>SUBTOTAL(9,E9:E21)</f>
        <v>16597.498129</v>
      </c>
      <c r="F8" s="138" t="s">
        <v>1</v>
      </c>
      <c r="G8" s="139" t="s">
        <v>129</v>
      </c>
      <c r="L8" s="67"/>
      <c r="M8" s="67"/>
    </row>
    <row r="9" spans="1:13" ht="20.100000000000001" customHeight="1" x14ac:dyDescent="0.55000000000000004">
      <c r="A9" s="140"/>
      <c r="B9" s="125" t="s">
        <v>545</v>
      </c>
      <c r="C9" s="126">
        <v>2818.5367500000002</v>
      </c>
      <c r="D9" s="126">
        <v>3137.783727</v>
      </c>
      <c r="E9" s="126">
        <v>3754.9035170000002</v>
      </c>
      <c r="F9" s="127" t="s">
        <v>546</v>
      </c>
      <c r="G9" s="78"/>
      <c r="I9" s="141"/>
      <c r="J9" s="142"/>
      <c r="K9" s="142"/>
      <c r="L9" s="67"/>
      <c r="M9" s="67"/>
    </row>
    <row r="10" spans="1:13" ht="20.100000000000001" customHeight="1" x14ac:dyDescent="0.55000000000000004">
      <c r="A10" s="143"/>
      <c r="B10" s="128" t="s">
        <v>145</v>
      </c>
      <c r="C10" s="129">
        <v>2592.5011100000002</v>
      </c>
      <c r="D10" s="129">
        <v>2656.5925160000002</v>
      </c>
      <c r="E10" s="129">
        <v>3652.4057299999999</v>
      </c>
      <c r="F10" s="130" t="s">
        <v>279</v>
      </c>
      <c r="G10" s="85"/>
      <c r="I10" s="141"/>
      <c r="J10" s="142"/>
      <c r="K10" s="142"/>
      <c r="L10" s="67"/>
      <c r="M10" s="67"/>
    </row>
    <row r="11" spans="1:13" ht="20.100000000000001" customHeight="1" x14ac:dyDescent="0.55000000000000004">
      <c r="A11" s="140"/>
      <c r="B11" s="125" t="s">
        <v>142</v>
      </c>
      <c r="C11" s="126">
        <v>2126.335462</v>
      </c>
      <c r="D11" s="126">
        <v>2649.0140309999997</v>
      </c>
      <c r="E11" s="126">
        <v>3264.9084950000006</v>
      </c>
      <c r="F11" s="127" t="s">
        <v>424</v>
      </c>
      <c r="G11" s="78"/>
      <c r="I11" s="141"/>
      <c r="J11" s="142"/>
      <c r="K11" s="142"/>
      <c r="L11" s="67"/>
      <c r="M11" s="67"/>
    </row>
    <row r="12" spans="1:13" ht="20.100000000000001" customHeight="1" x14ac:dyDescent="0.55000000000000004">
      <c r="A12" s="143"/>
      <c r="B12" s="128" t="s">
        <v>143</v>
      </c>
      <c r="C12" s="129">
        <v>1593.5795969999999</v>
      </c>
      <c r="D12" s="129">
        <v>2045.0197169999999</v>
      </c>
      <c r="E12" s="129">
        <v>2801.5632030000002</v>
      </c>
      <c r="F12" s="130" t="s">
        <v>169</v>
      </c>
      <c r="G12" s="85"/>
      <c r="I12" s="141"/>
      <c r="J12" s="142"/>
      <c r="K12" s="142"/>
      <c r="L12" s="67"/>
      <c r="M12" s="67"/>
    </row>
    <row r="13" spans="1:13" ht="20.100000000000001" customHeight="1" x14ac:dyDescent="0.55000000000000004">
      <c r="A13" s="140"/>
      <c r="B13" s="125" t="s">
        <v>297</v>
      </c>
      <c r="C13" s="126">
        <v>223.16459399999999</v>
      </c>
      <c r="D13" s="126">
        <v>663.71912999999995</v>
      </c>
      <c r="E13" s="126">
        <v>666.14872300000002</v>
      </c>
      <c r="F13" s="127" t="s">
        <v>298</v>
      </c>
      <c r="G13" s="78"/>
      <c r="I13" s="141"/>
      <c r="J13" s="142"/>
      <c r="K13" s="142"/>
      <c r="L13" s="67"/>
      <c r="M13" s="67"/>
    </row>
    <row r="14" spans="1:13" ht="20.100000000000001" customHeight="1" x14ac:dyDescent="0.55000000000000004">
      <c r="A14" s="143"/>
      <c r="B14" s="128" t="s">
        <v>150</v>
      </c>
      <c r="C14" s="129">
        <v>663.45060000000001</v>
      </c>
      <c r="D14" s="129">
        <v>618.51129000000003</v>
      </c>
      <c r="E14" s="129">
        <v>617.22637199999997</v>
      </c>
      <c r="F14" s="130" t="s">
        <v>282</v>
      </c>
      <c r="G14" s="85"/>
      <c r="I14" s="141"/>
      <c r="J14" s="142"/>
      <c r="K14" s="142"/>
      <c r="L14" s="67"/>
      <c r="M14" s="67"/>
    </row>
    <row r="15" spans="1:13" ht="20.100000000000001" customHeight="1" x14ac:dyDescent="0.55000000000000004">
      <c r="A15" s="140"/>
      <c r="B15" s="125" t="s">
        <v>144</v>
      </c>
      <c r="C15" s="126">
        <v>321.72022300000003</v>
      </c>
      <c r="D15" s="126">
        <v>405.86192799999998</v>
      </c>
      <c r="E15" s="126">
        <v>489.42570899999998</v>
      </c>
      <c r="F15" s="127" t="s">
        <v>425</v>
      </c>
      <c r="G15" s="78"/>
      <c r="I15" s="141"/>
      <c r="J15" s="142"/>
      <c r="K15" s="142"/>
      <c r="L15" s="67"/>
      <c r="M15" s="67"/>
    </row>
    <row r="16" spans="1:13" ht="20.100000000000001" customHeight="1" x14ac:dyDescent="0.55000000000000004">
      <c r="A16" s="143"/>
      <c r="B16" s="128" t="s">
        <v>547</v>
      </c>
      <c r="C16" s="129">
        <v>335.045998</v>
      </c>
      <c r="D16" s="129">
        <v>185.71613199999999</v>
      </c>
      <c r="E16" s="129">
        <v>462.86547400000001</v>
      </c>
      <c r="F16" s="130" t="s">
        <v>548</v>
      </c>
      <c r="G16" s="85"/>
      <c r="I16" s="141"/>
      <c r="J16" s="142"/>
      <c r="K16" s="142"/>
      <c r="L16" s="67"/>
      <c r="M16" s="67"/>
    </row>
    <row r="17" spans="1:13" ht="20.100000000000001" customHeight="1" x14ac:dyDescent="0.55000000000000004">
      <c r="A17" s="140"/>
      <c r="B17" s="125" t="s">
        <v>147</v>
      </c>
      <c r="C17" s="126">
        <v>56.426487000000002</v>
      </c>
      <c r="D17" s="126">
        <v>1357.6439379999999</v>
      </c>
      <c r="E17" s="126">
        <v>381.87032199999999</v>
      </c>
      <c r="F17" s="127" t="s">
        <v>598</v>
      </c>
      <c r="G17" s="78"/>
      <c r="I17" s="141"/>
      <c r="J17" s="142"/>
      <c r="K17" s="142"/>
      <c r="L17" s="67"/>
      <c r="M17" s="67"/>
    </row>
    <row r="18" spans="1:13" ht="20.100000000000001" customHeight="1" x14ac:dyDescent="0.55000000000000004">
      <c r="A18" s="143"/>
      <c r="B18" s="128" t="s">
        <v>148</v>
      </c>
      <c r="C18" s="129">
        <v>52.216718999999998</v>
      </c>
      <c r="D18" s="129">
        <v>125.528223</v>
      </c>
      <c r="E18" s="129">
        <v>256.57189299999999</v>
      </c>
      <c r="F18" s="130" t="s">
        <v>281</v>
      </c>
      <c r="G18" s="85"/>
      <c r="I18" s="141"/>
      <c r="J18" s="142"/>
      <c r="K18" s="142"/>
      <c r="L18" s="67"/>
      <c r="M18" s="67"/>
    </row>
    <row r="19" spans="1:13" ht="20.100000000000001" customHeight="1" x14ac:dyDescent="0.55000000000000004">
      <c r="A19" s="140"/>
      <c r="B19" s="125" t="s">
        <v>146</v>
      </c>
      <c r="C19" s="126">
        <v>102.050386</v>
      </c>
      <c r="D19" s="126">
        <v>174.69707299999999</v>
      </c>
      <c r="E19" s="126">
        <v>207.013566</v>
      </c>
      <c r="F19" s="127" t="s">
        <v>516</v>
      </c>
      <c r="G19" s="78"/>
      <c r="I19" s="141"/>
      <c r="J19" s="142"/>
      <c r="K19" s="142"/>
      <c r="L19" s="67"/>
      <c r="M19" s="67"/>
    </row>
    <row r="20" spans="1:13" ht="20.100000000000001" customHeight="1" x14ac:dyDescent="0.55000000000000004">
      <c r="A20" s="143"/>
      <c r="B20" s="128" t="s">
        <v>149</v>
      </c>
      <c r="C20" s="129">
        <v>65.224639999999994</v>
      </c>
      <c r="D20" s="129">
        <v>9.4620350000000002</v>
      </c>
      <c r="E20" s="129">
        <v>32.095125000000003</v>
      </c>
      <c r="F20" s="130" t="s">
        <v>280</v>
      </c>
      <c r="G20" s="85"/>
      <c r="I20" s="141"/>
      <c r="J20" s="142"/>
      <c r="K20" s="142"/>
      <c r="L20" s="67"/>
      <c r="M20" s="67"/>
    </row>
    <row r="21" spans="1:13" ht="20.100000000000001" customHeight="1" x14ac:dyDescent="0.55000000000000004">
      <c r="A21" s="140"/>
      <c r="B21" s="125" t="s">
        <v>632</v>
      </c>
      <c r="C21" s="126">
        <v>0</v>
      </c>
      <c r="D21" s="126">
        <v>0</v>
      </c>
      <c r="E21" s="126">
        <v>10.5</v>
      </c>
      <c r="F21" s="127" t="s">
        <v>633</v>
      </c>
      <c r="G21" s="78"/>
      <c r="I21" s="141"/>
      <c r="J21" s="142"/>
      <c r="K21" s="142"/>
      <c r="L21" s="67"/>
      <c r="M21" s="67"/>
    </row>
    <row r="22" spans="1:13" ht="20.100000000000001" customHeight="1" x14ac:dyDescent="0.55000000000000004">
      <c r="A22" s="135" t="s">
        <v>140</v>
      </c>
      <c r="B22" s="136" t="s">
        <v>0</v>
      </c>
      <c r="C22" s="137">
        <f>SUBTOTAL(9,C23:C32)</f>
        <v>3156.9858239999999</v>
      </c>
      <c r="D22" s="137">
        <f>SUBTOTAL(9,D23:D32)</f>
        <v>2953.1232730000006</v>
      </c>
      <c r="E22" s="137">
        <f>SUBTOTAL(9,E23:E32)</f>
        <v>3733.0157090000002</v>
      </c>
      <c r="F22" s="138" t="s">
        <v>1</v>
      </c>
      <c r="G22" s="139" t="s">
        <v>130</v>
      </c>
      <c r="L22" s="67"/>
      <c r="M22" s="67"/>
    </row>
    <row r="23" spans="1:13" ht="20.100000000000001" customHeight="1" x14ac:dyDescent="0.55000000000000004">
      <c r="A23" s="140"/>
      <c r="B23" s="125" t="s">
        <v>151</v>
      </c>
      <c r="C23" s="126">
        <v>1615.551457</v>
      </c>
      <c r="D23" s="126">
        <v>1575.4482290000001</v>
      </c>
      <c r="E23" s="126">
        <v>2053.4219050000002</v>
      </c>
      <c r="F23" s="127" t="s">
        <v>517</v>
      </c>
      <c r="G23" s="78"/>
      <c r="I23" s="141"/>
      <c r="L23" s="67"/>
      <c r="M23" s="67"/>
    </row>
    <row r="24" spans="1:13" ht="20.100000000000001" customHeight="1" x14ac:dyDescent="0.55000000000000004">
      <c r="A24" s="143"/>
      <c r="B24" s="128" t="s">
        <v>154</v>
      </c>
      <c r="C24" s="129">
        <v>497.50969600000002</v>
      </c>
      <c r="D24" s="129">
        <v>524.58013700000004</v>
      </c>
      <c r="E24" s="129">
        <v>667.28106300000002</v>
      </c>
      <c r="F24" s="130" t="s">
        <v>133</v>
      </c>
      <c r="G24" s="85"/>
      <c r="I24" s="141"/>
      <c r="L24" s="67"/>
      <c r="M24" s="67"/>
    </row>
    <row r="25" spans="1:13" ht="20.100000000000001" customHeight="1" x14ac:dyDescent="0.55000000000000004">
      <c r="A25" s="140"/>
      <c r="B25" s="125" t="s">
        <v>153</v>
      </c>
      <c r="C25" s="126">
        <v>379.06827199999998</v>
      </c>
      <c r="D25" s="126">
        <v>343.299938</v>
      </c>
      <c r="E25" s="126">
        <v>413.77622300000002</v>
      </c>
      <c r="F25" s="127" t="s">
        <v>132</v>
      </c>
      <c r="G25" s="78"/>
      <c r="I25" s="141"/>
      <c r="L25" s="67"/>
      <c r="M25" s="67"/>
    </row>
    <row r="26" spans="1:13" ht="20.100000000000001" customHeight="1" x14ac:dyDescent="0.55000000000000004">
      <c r="A26" s="143"/>
      <c r="B26" s="128" t="s">
        <v>155</v>
      </c>
      <c r="C26" s="129">
        <v>335.94957499999998</v>
      </c>
      <c r="D26" s="129">
        <v>296.32682999999997</v>
      </c>
      <c r="E26" s="129">
        <v>332.66775899999999</v>
      </c>
      <c r="F26" s="130" t="s">
        <v>134</v>
      </c>
      <c r="G26" s="85"/>
      <c r="I26" s="141"/>
      <c r="L26" s="67"/>
      <c r="M26" s="67"/>
    </row>
    <row r="27" spans="1:13" ht="20.100000000000001" customHeight="1" x14ac:dyDescent="0.55000000000000004">
      <c r="A27" s="140"/>
      <c r="B27" s="125" t="s">
        <v>157</v>
      </c>
      <c r="C27" s="126">
        <v>253.64875499999999</v>
      </c>
      <c r="D27" s="126">
        <v>196.01700500000001</v>
      </c>
      <c r="E27" s="126">
        <v>234.717704</v>
      </c>
      <c r="F27" s="127" t="s">
        <v>136</v>
      </c>
      <c r="G27" s="78"/>
      <c r="I27" s="141"/>
      <c r="L27" s="67"/>
      <c r="M27" s="67"/>
    </row>
    <row r="28" spans="1:13" ht="20.100000000000001" customHeight="1" x14ac:dyDescent="0.55000000000000004">
      <c r="A28" s="143"/>
      <c r="B28" s="128" t="s">
        <v>587</v>
      </c>
      <c r="C28" s="129">
        <v>0</v>
      </c>
      <c r="D28" s="129">
        <v>12.662088000000001</v>
      </c>
      <c r="E28" s="129">
        <v>20.319564</v>
      </c>
      <c r="F28" s="130" t="s">
        <v>588</v>
      </c>
      <c r="G28" s="85"/>
      <c r="I28" s="141"/>
      <c r="L28" s="67"/>
      <c r="M28" s="67"/>
    </row>
    <row r="29" spans="1:13" ht="20.100000000000001" customHeight="1" x14ac:dyDescent="0.55000000000000004">
      <c r="A29" s="140"/>
      <c r="B29" s="125" t="s">
        <v>585</v>
      </c>
      <c r="C29" s="126">
        <v>0</v>
      </c>
      <c r="D29" s="126">
        <v>1.0963700000000001</v>
      </c>
      <c r="E29" s="126">
        <v>5.4934279999999998</v>
      </c>
      <c r="F29" s="127" t="s">
        <v>586</v>
      </c>
      <c r="G29" s="78"/>
      <c r="I29" s="141"/>
      <c r="L29" s="67"/>
      <c r="M29" s="67"/>
    </row>
    <row r="30" spans="1:13" ht="20.100000000000001" customHeight="1" x14ac:dyDescent="0.55000000000000004">
      <c r="A30" s="143"/>
      <c r="B30" s="128" t="s">
        <v>158</v>
      </c>
      <c r="C30" s="129">
        <v>44.633242000000003</v>
      </c>
      <c r="D30" s="129">
        <v>3.6738170000000001</v>
      </c>
      <c r="E30" s="129">
        <v>3.4956749999999999</v>
      </c>
      <c r="F30" s="130" t="s">
        <v>137</v>
      </c>
      <c r="G30" s="85"/>
      <c r="I30" s="141"/>
      <c r="L30" s="67"/>
      <c r="M30" s="67"/>
    </row>
    <row r="31" spans="1:13" ht="20.100000000000001" customHeight="1" x14ac:dyDescent="0.55000000000000004">
      <c r="A31" s="140"/>
      <c r="B31" s="125" t="s">
        <v>156</v>
      </c>
      <c r="C31" s="126">
        <v>30.072797000000001</v>
      </c>
      <c r="D31" s="126">
        <v>1E-3</v>
      </c>
      <c r="E31" s="126">
        <v>1.6592499999999999</v>
      </c>
      <c r="F31" s="127" t="s">
        <v>135</v>
      </c>
      <c r="G31" s="78"/>
      <c r="I31" s="141"/>
      <c r="L31" s="67"/>
      <c r="M31" s="67"/>
    </row>
    <row r="32" spans="1:13" ht="20.100000000000001" customHeight="1" x14ac:dyDescent="0.55000000000000004">
      <c r="A32" s="143"/>
      <c r="B32" s="128" t="s">
        <v>152</v>
      </c>
      <c r="C32" s="129">
        <v>0.55203000000000002</v>
      </c>
      <c r="D32" s="129">
        <v>1.7859E-2</v>
      </c>
      <c r="E32" s="129">
        <v>0.183138</v>
      </c>
      <c r="F32" s="130" t="s">
        <v>512</v>
      </c>
      <c r="G32" s="85"/>
      <c r="I32" s="141"/>
      <c r="L32" s="67"/>
      <c r="M32" s="67"/>
    </row>
    <row r="33" spans="1:13" ht="20.100000000000001" customHeight="1" x14ac:dyDescent="0.55000000000000004">
      <c r="A33" s="135" t="s">
        <v>141</v>
      </c>
      <c r="B33" s="136" t="s">
        <v>0</v>
      </c>
      <c r="C33" s="137">
        <f>SUBTOTAL(9,C34:C41)</f>
        <v>1552.4188360000001</v>
      </c>
      <c r="D33" s="137">
        <f>SUBTOTAL(9,D34:D41)</f>
        <v>1638.962139</v>
      </c>
      <c r="E33" s="137">
        <f>SUBTOTAL(9,E34:E41)</f>
        <v>2054.1975189999998</v>
      </c>
      <c r="F33" s="138" t="s">
        <v>1</v>
      </c>
      <c r="G33" s="139" t="s">
        <v>131</v>
      </c>
      <c r="I33" s="141"/>
      <c r="J33" s="141"/>
      <c r="K33" s="134"/>
      <c r="L33" s="67"/>
      <c r="M33" s="67"/>
    </row>
    <row r="34" spans="1:13" ht="20.100000000000001" customHeight="1" x14ac:dyDescent="0.55000000000000004">
      <c r="A34" s="140"/>
      <c r="B34" s="125" t="s">
        <v>524</v>
      </c>
      <c r="C34" s="126">
        <v>870.46739600000001</v>
      </c>
      <c r="D34" s="126">
        <v>606.54537900000003</v>
      </c>
      <c r="E34" s="126">
        <v>929.58335899999997</v>
      </c>
      <c r="F34" s="127" t="s">
        <v>518</v>
      </c>
      <c r="G34" s="78"/>
      <c r="I34" s="141"/>
      <c r="J34" s="141"/>
      <c r="K34" s="134"/>
      <c r="L34" s="67"/>
      <c r="M34" s="67"/>
    </row>
    <row r="35" spans="1:13" ht="20.100000000000001" customHeight="1" x14ac:dyDescent="0.55000000000000004">
      <c r="A35" s="143"/>
      <c r="B35" s="128" t="s">
        <v>514</v>
      </c>
      <c r="C35" s="129">
        <v>315.98407800000001</v>
      </c>
      <c r="D35" s="129">
        <v>371.91136299999999</v>
      </c>
      <c r="E35" s="129">
        <v>480.80782299999998</v>
      </c>
      <c r="F35" s="130" t="s">
        <v>519</v>
      </c>
      <c r="G35" s="85"/>
      <c r="I35" s="141"/>
      <c r="J35" s="141"/>
      <c r="K35" s="134"/>
      <c r="L35" s="67"/>
      <c r="M35" s="67"/>
    </row>
    <row r="36" spans="1:13" ht="20.100000000000001" customHeight="1" x14ac:dyDescent="0.55000000000000004">
      <c r="A36" s="140"/>
      <c r="B36" s="125" t="s">
        <v>159</v>
      </c>
      <c r="C36" s="126">
        <v>252.59024600000001</v>
      </c>
      <c r="D36" s="126">
        <v>503.37168700000001</v>
      </c>
      <c r="E36" s="126">
        <v>472.89373999999998</v>
      </c>
      <c r="F36" s="127" t="s">
        <v>520</v>
      </c>
      <c r="G36" s="78"/>
      <c r="I36" s="141"/>
      <c r="J36" s="141"/>
      <c r="K36" s="134"/>
      <c r="L36" s="67"/>
      <c r="M36" s="67"/>
    </row>
    <row r="37" spans="1:13" ht="20.100000000000001" customHeight="1" x14ac:dyDescent="0.55000000000000004">
      <c r="A37" s="143"/>
      <c r="B37" s="128" t="s">
        <v>160</v>
      </c>
      <c r="C37" s="129">
        <v>112.73573500000001</v>
      </c>
      <c r="D37" s="129">
        <v>156.84540799999999</v>
      </c>
      <c r="E37" s="129">
        <v>169.73659799999999</v>
      </c>
      <c r="F37" s="130" t="s">
        <v>138</v>
      </c>
      <c r="G37" s="85"/>
      <c r="I37" s="141"/>
      <c r="J37" s="141"/>
      <c r="K37" s="134"/>
      <c r="L37" s="67"/>
      <c r="M37" s="67"/>
    </row>
    <row r="38" spans="1:13" ht="20.100000000000001" customHeight="1" x14ac:dyDescent="0.55000000000000004">
      <c r="A38" s="140"/>
      <c r="B38" s="125" t="s">
        <v>162</v>
      </c>
      <c r="C38" s="126">
        <v>0.60464200000000001</v>
      </c>
      <c r="D38" s="126">
        <v>0.26926800000000001</v>
      </c>
      <c r="E38" s="126">
        <v>1.146444</v>
      </c>
      <c r="F38" s="127" t="s">
        <v>521</v>
      </c>
      <c r="G38" s="78"/>
      <c r="I38" s="141"/>
      <c r="J38" s="141"/>
      <c r="K38" s="134"/>
      <c r="L38" s="67"/>
      <c r="M38" s="67"/>
    </row>
    <row r="39" spans="1:13" ht="20.100000000000001" customHeight="1" x14ac:dyDescent="0.55000000000000004">
      <c r="A39" s="143"/>
      <c r="B39" s="128" t="s">
        <v>525</v>
      </c>
      <c r="C39" s="129">
        <v>2.7E-2</v>
      </c>
      <c r="D39" s="129">
        <v>8.0999999999999996E-3</v>
      </c>
      <c r="E39" s="129">
        <v>1.7100000000000001E-2</v>
      </c>
      <c r="F39" s="130" t="s">
        <v>522</v>
      </c>
      <c r="G39" s="85"/>
      <c r="I39" s="141"/>
      <c r="J39" s="141"/>
      <c r="K39" s="134"/>
      <c r="L39" s="67"/>
      <c r="M39" s="67"/>
    </row>
    <row r="40" spans="1:13" ht="20.100000000000001" customHeight="1" x14ac:dyDescent="0.55000000000000004">
      <c r="A40" s="140"/>
      <c r="B40" s="125" t="s">
        <v>513</v>
      </c>
      <c r="C40" s="126">
        <v>8.8629999999999994E-3</v>
      </c>
      <c r="D40" s="126">
        <v>1.0933999999999999E-2</v>
      </c>
      <c r="E40" s="126">
        <v>1.2455000000000001E-2</v>
      </c>
      <c r="F40" s="127" t="s">
        <v>599</v>
      </c>
      <c r="G40" s="78"/>
      <c r="I40" s="141"/>
      <c r="J40" s="141"/>
      <c r="K40" s="134"/>
      <c r="L40" s="67"/>
      <c r="M40" s="67"/>
    </row>
    <row r="41" spans="1:13" ht="19.5" customHeight="1" thickBot="1" x14ac:dyDescent="0.6">
      <c r="A41" s="143"/>
      <c r="B41" s="128" t="s">
        <v>161</v>
      </c>
      <c r="C41" s="129">
        <v>8.7600000000000004E-4</v>
      </c>
      <c r="D41" s="129">
        <v>0</v>
      </c>
      <c r="E41" s="129">
        <v>0</v>
      </c>
      <c r="F41" s="130" t="s">
        <v>523</v>
      </c>
      <c r="G41" s="85"/>
      <c r="L41" s="67"/>
      <c r="M41" s="67"/>
    </row>
    <row r="42" spans="1:13" ht="35.1" customHeight="1" thickBot="1" x14ac:dyDescent="0.6">
      <c r="A42" s="144"/>
      <c r="B42" s="131" t="s">
        <v>78</v>
      </c>
      <c r="C42" s="132">
        <f>SUBTOTAL(9,C8:C41)</f>
        <v>15659.657226000001</v>
      </c>
      <c r="D42" s="132">
        <f>SUBTOTAL(9,D8:D41)</f>
        <v>18621.635151999995</v>
      </c>
      <c r="E42" s="132">
        <f>SUBTOTAL(9,E8:E41)</f>
        <v>22384.711357</v>
      </c>
      <c r="F42" s="133" t="s">
        <v>1</v>
      </c>
      <c r="G42" s="116"/>
      <c r="L42" s="67"/>
      <c r="M42" s="67"/>
    </row>
    <row r="43" spans="1:13" ht="35.1" customHeight="1" x14ac:dyDescent="0.55000000000000004">
      <c r="A43" s="97"/>
      <c r="B43" s="97"/>
      <c r="C43" s="117"/>
      <c r="D43" s="117"/>
      <c r="E43" s="11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35.1" customHeight="1" x14ac:dyDescent="0.55000000000000004">
      <c r="A116" s="97"/>
      <c r="B116" s="97"/>
      <c r="C116" s="97"/>
      <c r="D116" s="97"/>
      <c r="E116" s="97"/>
      <c r="F116" s="97"/>
      <c r="G116" s="97"/>
      <c r="L116" s="67"/>
      <c r="M116" s="67"/>
    </row>
    <row r="117" spans="1:13" ht="18" customHeight="1" x14ac:dyDescent="0.55000000000000004">
      <c r="A117" s="97"/>
      <c r="B117" s="97"/>
      <c r="C117" s="97"/>
      <c r="D117" s="97"/>
      <c r="E117" s="97"/>
      <c r="F117" s="97"/>
      <c r="G117" s="97"/>
    </row>
  </sheetData>
  <sortState ref="B31:F38">
    <sortCondition descending="1" ref="E31:E38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875" defaultRowHeight="18" customHeight="1" x14ac:dyDescent="0.55000000000000004"/>
  <cols>
    <col min="1" max="1" width="18.125" style="67" customWidth="1"/>
    <col min="2" max="2" width="11.875" style="67" customWidth="1"/>
    <col min="3" max="3" width="11.875" style="67" bestFit="1" customWidth="1"/>
    <col min="4" max="4" width="25.875" style="67" customWidth="1"/>
    <col min="5" max="5" width="0.875" style="67" customWidth="1"/>
    <col min="6" max="6" width="17.875" style="67" customWidth="1"/>
    <col min="7" max="258" width="8.875" style="67"/>
    <col min="259" max="261" width="25.875" style="67" customWidth="1"/>
    <col min="262" max="514" width="8.875" style="67"/>
    <col min="515" max="517" width="25.875" style="67" customWidth="1"/>
    <col min="518" max="770" width="8.875" style="67"/>
    <col min="771" max="773" width="25.875" style="67" customWidth="1"/>
    <col min="774" max="1026" width="8.875" style="67"/>
    <col min="1027" max="1029" width="25.875" style="67" customWidth="1"/>
    <col min="1030" max="1282" width="8.875" style="67"/>
    <col min="1283" max="1285" width="25.875" style="67" customWidth="1"/>
    <col min="1286" max="1538" width="8.875" style="67"/>
    <col min="1539" max="1541" width="25.875" style="67" customWidth="1"/>
    <col min="1542" max="1794" width="8.875" style="67"/>
    <col min="1795" max="1797" width="25.875" style="67" customWidth="1"/>
    <col min="1798" max="2050" width="8.875" style="67"/>
    <col min="2051" max="2053" width="25.875" style="67" customWidth="1"/>
    <col min="2054" max="2306" width="8.875" style="67"/>
    <col min="2307" max="2309" width="25.875" style="67" customWidth="1"/>
    <col min="2310" max="2562" width="8.875" style="67"/>
    <col min="2563" max="2565" width="25.875" style="67" customWidth="1"/>
    <col min="2566" max="2818" width="8.875" style="67"/>
    <col min="2819" max="2821" width="25.875" style="67" customWidth="1"/>
    <col min="2822" max="3074" width="8.875" style="67"/>
    <col min="3075" max="3077" width="25.875" style="67" customWidth="1"/>
    <col min="3078" max="3330" width="8.875" style="67"/>
    <col min="3331" max="3333" width="25.875" style="67" customWidth="1"/>
    <col min="3334" max="3586" width="8.875" style="67"/>
    <col min="3587" max="3589" width="25.875" style="67" customWidth="1"/>
    <col min="3590" max="3842" width="8.875" style="67"/>
    <col min="3843" max="3845" width="25.875" style="67" customWidth="1"/>
    <col min="3846" max="4098" width="8.875" style="67"/>
    <col min="4099" max="4101" width="25.875" style="67" customWidth="1"/>
    <col min="4102" max="4354" width="8.875" style="67"/>
    <col min="4355" max="4357" width="25.875" style="67" customWidth="1"/>
    <col min="4358" max="4610" width="8.875" style="67"/>
    <col min="4611" max="4613" width="25.875" style="67" customWidth="1"/>
    <col min="4614" max="4866" width="8.875" style="67"/>
    <col min="4867" max="4869" width="25.875" style="67" customWidth="1"/>
    <col min="4870" max="5122" width="8.875" style="67"/>
    <col min="5123" max="5125" width="25.875" style="67" customWidth="1"/>
    <col min="5126" max="5378" width="8.875" style="67"/>
    <col min="5379" max="5381" width="25.875" style="67" customWidth="1"/>
    <col min="5382" max="5634" width="8.875" style="67"/>
    <col min="5635" max="5637" width="25.875" style="67" customWidth="1"/>
    <col min="5638" max="5890" width="8.875" style="67"/>
    <col min="5891" max="5893" width="25.875" style="67" customWidth="1"/>
    <col min="5894" max="6146" width="8.875" style="67"/>
    <col min="6147" max="6149" width="25.875" style="67" customWidth="1"/>
    <col min="6150" max="6402" width="8.875" style="67"/>
    <col min="6403" max="6405" width="25.875" style="67" customWidth="1"/>
    <col min="6406" max="6658" width="8.875" style="67"/>
    <col min="6659" max="6661" width="25.875" style="67" customWidth="1"/>
    <col min="6662" max="6914" width="8.875" style="67"/>
    <col min="6915" max="6917" width="25.875" style="67" customWidth="1"/>
    <col min="6918" max="7170" width="8.875" style="67"/>
    <col min="7171" max="7173" width="25.875" style="67" customWidth="1"/>
    <col min="7174" max="7426" width="8.875" style="67"/>
    <col min="7427" max="7429" width="25.875" style="67" customWidth="1"/>
    <col min="7430" max="7682" width="8.875" style="67"/>
    <col min="7683" max="7685" width="25.875" style="67" customWidth="1"/>
    <col min="7686" max="7938" width="8.875" style="67"/>
    <col min="7939" max="7941" width="25.875" style="67" customWidth="1"/>
    <col min="7942" max="8194" width="8.875" style="67"/>
    <col min="8195" max="8197" width="25.875" style="67" customWidth="1"/>
    <col min="8198" max="8450" width="8.875" style="67"/>
    <col min="8451" max="8453" width="25.875" style="67" customWidth="1"/>
    <col min="8454" max="8706" width="8.875" style="67"/>
    <col min="8707" max="8709" width="25.875" style="67" customWidth="1"/>
    <col min="8710" max="8962" width="8.875" style="67"/>
    <col min="8963" max="8965" width="25.875" style="67" customWidth="1"/>
    <col min="8966" max="9218" width="8.875" style="67"/>
    <col min="9219" max="9221" width="25.875" style="67" customWidth="1"/>
    <col min="9222" max="9474" width="8.875" style="67"/>
    <col min="9475" max="9477" width="25.875" style="67" customWidth="1"/>
    <col min="9478" max="9730" width="8.875" style="67"/>
    <col min="9731" max="9733" width="25.875" style="67" customWidth="1"/>
    <col min="9734" max="9986" width="8.875" style="67"/>
    <col min="9987" max="9989" width="25.875" style="67" customWidth="1"/>
    <col min="9990" max="10242" width="8.875" style="67"/>
    <col min="10243" max="10245" width="25.875" style="67" customWidth="1"/>
    <col min="10246" max="10498" width="8.875" style="67"/>
    <col min="10499" max="10501" width="25.875" style="67" customWidth="1"/>
    <col min="10502" max="10754" width="8.875" style="67"/>
    <col min="10755" max="10757" width="25.875" style="67" customWidth="1"/>
    <col min="10758" max="11010" width="8.875" style="67"/>
    <col min="11011" max="11013" width="25.875" style="67" customWidth="1"/>
    <col min="11014" max="11266" width="8.875" style="67"/>
    <col min="11267" max="11269" width="25.875" style="67" customWidth="1"/>
    <col min="11270" max="11522" width="8.875" style="67"/>
    <col min="11523" max="11525" width="25.875" style="67" customWidth="1"/>
    <col min="11526" max="11778" width="8.875" style="67"/>
    <col min="11779" max="11781" width="25.875" style="67" customWidth="1"/>
    <col min="11782" max="12034" width="8.875" style="67"/>
    <col min="12035" max="12037" width="25.875" style="67" customWidth="1"/>
    <col min="12038" max="12290" width="8.875" style="67"/>
    <col min="12291" max="12293" width="25.875" style="67" customWidth="1"/>
    <col min="12294" max="12546" width="8.875" style="67"/>
    <col min="12547" max="12549" width="25.875" style="67" customWidth="1"/>
    <col min="12550" max="12802" width="8.875" style="67"/>
    <col min="12803" max="12805" width="25.875" style="67" customWidth="1"/>
    <col min="12806" max="13058" width="8.875" style="67"/>
    <col min="13059" max="13061" width="25.875" style="67" customWidth="1"/>
    <col min="13062" max="13314" width="8.875" style="67"/>
    <col min="13315" max="13317" width="25.875" style="67" customWidth="1"/>
    <col min="13318" max="13570" width="8.875" style="67"/>
    <col min="13571" max="13573" width="25.875" style="67" customWidth="1"/>
    <col min="13574" max="13826" width="8.875" style="67"/>
    <col min="13827" max="13829" width="25.875" style="67" customWidth="1"/>
    <col min="13830" max="14082" width="8.875" style="67"/>
    <col min="14083" max="14085" width="25.875" style="67" customWidth="1"/>
    <col min="14086" max="14338" width="8.875" style="67"/>
    <col min="14339" max="14341" width="25.875" style="67" customWidth="1"/>
    <col min="14342" max="14594" width="8.875" style="67"/>
    <col min="14595" max="14597" width="25.875" style="67" customWidth="1"/>
    <col min="14598" max="14850" width="8.875" style="67"/>
    <col min="14851" max="14853" width="25.875" style="67" customWidth="1"/>
    <col min="14854" max="15106" width="8.875" style="67"/>
    <col min="15107" max="15109" width="25.875" style="67" customWidth="1"/>
    <col min="15110" max="15362" width="8.875" style="67"/>
    <col min="15363" max="15365" width="25.875" style="67" customWidth="1"/>
    <col min="15366" max="15618" width="8.875" style="67"/>
    <col min="15619" max="15621" width="25.875" style="67" customWidth="1"/>
    <col min="15622" max="15874" width="8.875" style="67"/>
    <col min="15875" max="15877" width="25.875" style="67" customWidth="1"/>
    <col min="15878" max="16130" width="8.875" style="67"/>
    <col min="16131" max="16133" width="25.875" style="67" customWidth="1"/>
    <col min="16134" max="16384" width="8.875" style="67"/>
  </cols>
  <sheetData>
    <row r="1" spans="1:6" ht="18" customHeight="1" x14ac:dyDescent="0.55000000000000004">
      <c r="F1" s="68" t="s">
        <v>77</v>
      </c>
    </row>
    <row r="2" spans="1:6" ht="20.25" customHeight="1" x14ac:dyDescent="0.55000000000000004">
      <c r="E2" s="68"/>
    </row>
    <row r="3" spans="1:6" ht="30" customHeight="1" x14ac:dyDescent="0.55000000000000004">
      <c r="A3" s="218" t="s">
        <v>122</v>
      </c>
      <c r="B3" s="218"/>
      <c r="C3" s="218"/>
      <c r="D3" s="218"/>
    </row>
    <row r="4" spans="1:6" ht="30" customHeight="1" x14ac:dyDescent="0.55000000000000004">
      <c r="A4" s="219" t="s">
        <v>95</v>
      </c>
      <c r="B4" s="219"/>
      <c r="C4" s="219"/>
      <c r="D4" s="219"/>
    </row>
    <row r="5" spans="1:6" ht="18" customHeight="1" x14ac:dyDescent="0.55000000000000004">
      <c r="A5" s="73" t="s">
        <v>15</v>
      </c>
      <c r="B5" s="224" t="s">
        <v>50</v>
      </c>
      <c r="C5" s="223"/>
      <c r="D5" s="145" t="s">
        <v>16</v>
      </c>
    </row>
    <row r="6" spans="1:6" ht="18" customHeight="1" x14ac:dyDescent="0.55000000000000004">
      <c r="A6" s="73" t="s">
        <v>17</v>
      </c>
      <c r="B6" s="224" t="s">
        <v>51</v>
      </c>
      <c r="C6" s="223"/>
      <c r="D6" s="75" t="s">
        <v>76</v>
      </c>
    </row>
    <row r="7" spans="1:6" ht="18" customHeight="1" x14ac:dyDescent="0.55000000000000004">
      <c r="A7" s="76">
        <v>2020</v>
      </c>
      <c r="B7" s="77" t="s">
        <v>66</v>
      </c>
      <c r="C7" s="78" t="s">
        <v>54</v>
      </c>
      <c r="D7" s="146">
        <v>43318.699232999999</v>
      </c>
    </row>
    <row r="8" spans="1:6" ht="18" customHeight="1" x14ac:dyDescent="0.55000000000000004">
      <c r="A8" s="83" t="s">
        <v>534</v>
      </c>
      <c r="B8" s="84" t="s">
        <v>67</v>
      </c>
      <c r="C8" s="85" t="s">
        <v>55</v>
      </c>
      <c r="D8" s="147">
        <v>41789.809110000002</v>
      </c>
    </row>
    <row r="9" spans="1:6" ht="18" customHeight="1" x14ac:dyDescent="0.55000000000000004">
      <c r="A9" s="76" t="s">
        <v>534</v>
      </c>
      <c r="B9" s="77" t="s">
        <v>68</v>
      </c>
      <c r="C9" s="78" t="s">
        <v>56</v>
      </c>
      <c r="D9" s="146">
        <v>36915.968561000002</v>
      </c>
    </row>
    <row r="10" spans="1:6" ht="18" customHeight="1" x14ac:dyDescent="0.55000000000000004">
      <c r="A10" s="83" t="s">
        <v>534</v>
      </c>
      <c r="B10" s="84" t="s">
        <v>74</v>
      </c>
      <c r="C10" s="85" t="s">
        <v>57</v>
      </c>
      <c r="D10" s="147">
        <v>46143.005582999998</v>
      </c>
    </row>
    <row r="11" spans="1:6" ht="18" customHeight="1" x14ac:dyDescent="0.55000000000000004">
      <c r="A11" s="76" t="s">
        <v>534</v>
      </c>
      <c r="B11" s="77" t="s">
        <v>75</v>
      </c>
      <c r="C11" s="78" t="s">
        <v>58</v>
      </c>
      <c r="D11" s="146">
        <v>40298.209007999998</v>
      </c>
    </row>
    <row r="12" spans="1:6" ht="18" customHeight="1" x14ac:dyDescent="0.55000000000000004">
      <c r="A12" s="83" t="s">
        <v>534</v>
      </c>
      <c r="B12" s="84" t="s">
        <v>69</v>
      </c>
      <c r="C12" s="85" t="s">
        <v>59</v>
      </c>
      <c r="D12" s="147">
        <v>40739.298187</v>
      </c>
    </row>
    <row r="13" spans="1:6" ht="18" customHeight="1" x14ac:dyDescent="0.55000000000000004">
      <c r="A13" s="76" t="s">
        <v>534</v>
      </c>
      <c r="B13" s="77" t="s">
        <v>70</v>
      </c>
      <c r="C13" s="78" t="s">
        <v>60</v>
      </c>
      <c r="D13" s="146">
        <v>41995.055714000002</v>
      </c>
    </row>
    <row r="14" spans="1:6" ht="18" customHeight="1" x14ac:dyDescent="0.55000000000000004">
      <c r="A14" s="83" t="s">
        <v>534</v>
      </c>
      <c r="B14" s="84" t="s">
        <v>71</v>
      </c>
      <c r="C14" s="85" t="s">
        <v>61</v>
      </c>
      <c r="D14" s="147">
        <v>43035.318184999996</v>
      </c>
    </row>
    <row r="15" spans="1:6" ht="18" customHeight="1" x14ac:dyDescent="0.55000000000000004">
      <c r="A15" s="76" t="s">
        <v>534</v>
      </c>
      <c r="B15" s="77" t="s">
        <v>72</v>
      </c>
      <c r="C15" s="78" t="s">
        <v>62</v>
      </c>
      <c r="D15" s="146">
        <v>48714.608340999999</v>
      </c>
    </row>
    <row r="16" spans="1:6" ht="18" customHeight="1" x14ac:dyDescent="0.55000000000000004">
      <c r="A16" s="83" t="s">
        <v>534</v>
      </c>
      <c r="B16" s="84" t="s">
        <v>73</v>
      </c>
      <c r="C16" s="85" t="s">
        <v>63</v>
      </c>
      <c r="D16" s="147">
        <v>45478.560609</v>
      </c>
    </row>
    <row r="17" spans="1:4" ht="18" customHeight="1" x14ac:dyDescent="0.55000000000000004">
      <c r="A17" s="76">
        <v>2021</v>
      </c>
      <c r="B17" s="77" t="s">
        <v>64</v>
      </c>
      <c r="C17" s="78" t="s">
        <v>52</v>
      </c>
      <c r="D17" s="146">
        <v>47937.256496000002</v>
      </c>
    </row>
    <row r="18" spans="1:4" ht="18" customHeight="1" x14ac:dyDescent="0.55000000000000004">
      <c r="A18" s="83" t="s">
        <v>534</v>
      </c>
      <c r="B18" s="84" t="s">
        <v>65</v>
      </c>
      <c r="C18" s="85" t="s">
        <v>53</v>
      </c>
      <c r="D18" s="147">
        <v>40370.600384999998</v>
      </c>
    </row>
    <row r="19" spans="1:4" ht="18" customHeight="1" thickBot="1" x14ac:dyDescent="0.6">
      <c r="A19" s="89" t="s">
        <v>534</v>
      </c>
      <c r="B19" s="90" t="s">
        <v>66</v>
      </c>
      <c r="C19" s="91" t="s">
        <v>54</v>
      </c>
      <c r="D19" s="148">
        <v>49396.354336999997</v>
      </c>
    </row>
    <row r="21" spans="1:4" ht="18" customHeight="1" x14ac:dyDescent="0.55000000000000004">
      <c r="D21" s="9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875" defaultRowHeight="18" customHeight="1" x14ac:dyDescent="0.2"/>
  <cols>
    <col min="1" max="1" width="7.25" style="2" customWidth="1"/>
    <col min="2" max="2" width="32.875" style="2" customWidth="1"/>
    <col min="3" max="5" width="12.875" style="2" customWidth="1"/>
    <col min="6" max="6" width="32.875" style="2" customWidth="1"/>
    <col min="7" max="7" width="8" style="2" customWidth="1"/>
    <col min="8" max="8" width="0.125" style="2" customWidth="1"/>
    <col min="9" max="9" width="11.875" style="2" bestFit="1" customWidth="1"/>
    <col min="10" max="11" width="8.875" style="2"/>
    <col min="12" max="13" width="8.875" style="3"/>
    <col min="14" max="247" width="8.875" style="2"/>
    <col min="248" max="248" width="5.875" style="2" customWidth="1"/>
    <col min="249" max="249" width="32.875" style="2" customWidth="1"/>
    <col min="250" max="250" width="5.875" style="2" customWidth="1"/>
    <col min="251" max="251" width="32.875" style="2" customWidth="1"/>
    <col min="252" max="257" width="8.875" style="2"/>
    <col min="258" max="258" width="32.875" style="2" customWidth="1"/>
    <col min="259" max="259" width="5.875" style="2" customWidth="1"/>
    <col min="260" max="260" width="32.875" style="2" customWidth="1"/>
    <col min="261" max="261" width="5.875" style="2" customWidth="1"/>
    <col min="262" max="503" width="8.875" style="2"/>
    <col min="504" max="504" width="5.875" style="2" customWidth="1"/>
    <col min="505" max="505" width="32.875" style="2" customWidth="1"/>
    <col min="506" max="506" width="5.875" style="2" customWidth="1"/>
    <col min="507" max="507" width="32.875" style="2" customWidth="1"/>
    <col min="508" max="513" width="8.875" style="2"/>
    <col min="514" max="514" width="32.875" style="2" customWidth="1"/>
    <col min="515" max="515" width="5.875" style="2" customWidth="1"/>
    <col min="516" max="516" width="32.875" style="2" customWidth="1"/>
    <col min="517" max="517" width="5.875" style="2" customWidth="1"/>
    <col min="518" max="759" width="8.875" style="2"/>
    <col min="760" max="760" width="5.875" style="2" customWidth="1"/>
    <col min="761" max="761" width="32.875" style="2" customWidth="1"/>
    <col min="762" max="762" width="5.875" style="2" customWidth="1"/>
    <col min="763" max="763" width="32.875" style="2" customWidth="1"/>
    <col min="764" max="769" width="8.875" style="2"/>
    <col min="770" max="770" width="32.875" style="2" customWidth="1"/>
    <col min="771" max="771" width="5.875" style="2" customWidth="1"/>
    <col min="772" max="772" width="32.875" style="2" customWidth="1"/>
    <col min="773" max="773" width="5.875" style="2" customWidth="1"/>
    <col min="774" max="1015" width="8.875" style="2"/>
    <col min="1016" max="1016" width="5.875" style="2" customWidth="1"/>
    <col min="1017" max="1017" width="32.875" style="2" customWidth="1"/>
    <col min="1018" max="1018" width="5.875" style="2" customWidth="1"/>
    <col min="1019" max="1019" width="32.875" style="2" customWidth="1"/>
    <col min="1020" max="1025" width="8.875" style="2"/>
    <col min="1026" max="1026" width="32.875" style="2" customWidth="1"/>
    <col min="1027" max="1027" width="5.875" style="2" customWidth="1"/>
    <col min="1028" max="1028" width="32.875" style="2" customWidth="1"/>
    <col min="1029" max="1029" width="5.875" style="2" customWidth="1"/>
    <col min="1030" max="1271" width="8.875" style="2"/>
    <col min="1272" max="1272" width="5.875" style="2" customWidth="1"/>
    <col min="1273" max="1273" width="32.875" style="2" customWidth="1"/>
    <col min="1274" max="1274" width="5.875" style="2" customWidth="1"/>
    <col min="1275" max="1275" width="32.875" style="2" customWidth="1"/>
    <col min="1276" max="1281" width="8.875" style="2"/>
    <col min="1282" max="1282" width="32.875" style="2" customWidth="1"/>
    <col min="1283" max="1283" width="5.875" style="2" customWidth="1"/>
    <col min="1284" max="1284" width="32.875" style="2" customWidth="1"/>
    <col min="1285" max="1285" width="5.875" style="2" customWidth="1"/>
    <col min="1286" max="1527" width="8.875" style="2"/>
    <col min="1528" max="1528" width="5.875" style="2" customWidth="1"/>
    <col min="1529" max="1529" width="32.875" style="2" customWidth="1"/>
    <col min="1530" max="1530" width="5.875" style="2" customWidth="1"/>
    <col min="1531" max="1531" width="32.875" style="2" customWidth="1"/>
    <col min="1532" max="1537" width="8.875" style="2"/>
    <col min="1538" max="1538" width="32.875" style="2" customWidth="1"/>
    <col min="1539" max="1539" width="5.875" style="2" customWidth="1"/>
    <col min="1540" max="1540" width="32.875" style="2" customWidth="1"/>
    <col min="1541" max="1541" width="5.875" style="2" customWidth="1"/>
    <col min="1542" max="1783" width="8.875" style="2"/>
    <col min="1784" max="1784" width="5.875" style="2" customWidth="1"/>
    <col min="1785" max="1785" width="32.875" style="2" customWidth="1"/>
    <col min="1786" max="1786" width="5.875" style="2" customWidth="1"/>
    <col min="1787" max="1787" width="32.875" style="2" customWidth="1"/>
    <col min="1788" max="1793" width="8.875" style="2"/>
    <col min="1794" max="1794" width="32.875" style="2" customWidth="1"/>
    <col min="1795" max="1795" width="5.875" style="2" customWidth="1"/>
    <col min="1796" max="1796" width="32.875" style="2" customWidth="1"/>
    <col min="1797" max="1797" width="5.875" style="2" customWidth="1"/>
    <col min="1798" max="2039" width="8.875" style="2"/>
    <col min="2040" max="2040" width="5.875" style="2" customWidth="1"/>
    <col min="2041" max="2041" width="32.875" style="2" customWidth="1"/>
    <col min="2042" max="2042" width="5.875" style="2" customWidth="1"/>
    <col min="2043" max="2043" width="32.875" style="2" customWidth="1"/>
    <col min="2044" max="2049" width="8.875" style="2"/>
    <col min="2050" max="2050" width="32.875" style="2" customWidth="1"/>
    <col min="2051" max="2051" width="5.875" style="2" customWidth="1"/>
    <col min="2052" max="2052" width="32.875" style="2" customWidth="1"/>
    <col min="2053" max="2053" width="5.875" style="2" customWidth="1"/>
    <col min="2054" max="2295" width="8.875" style="2"/>
    <col min="2296" max="2296" width="5.875" style="2" customWidth="1"/>
    <col min="2297" max="2297" width="32.875" style="2" customWidth="1"/>
    <col min="2298" max="2298" width="5.875" style="2" customWidth="1"/>
    <col min="2299" max="2299" width="32.875" style="2" customWidth="1"/>
    <col min="2300" max="2305" width="8.875" style="2"/>
    <col min="2306" max="2306" width="32.875" style="2" customWidth="1"/>
    <col min="2307" max="2307" width="5.875" style="2" customWidth="1"/>
    <col min="2308" max="2308" width="32.875" style="2" customWidth="1"/>
    <col min="2309" max="2309" width="5.875" style="2" customWidth="1"/>
    <col min="2310" max="2551" width="8.875" style="2"/>
    <col min="2552" max="2552" width="5.875" style="2" customWidth="1"/>
    <col min="2553" max="2553" width="32.875" style="2" customWidth="1"/>
    <col min="2554" max="2554" width="5.875" style="2" customWidth="1"/>
    <col min="2555" max="2555" width="32.875" style="2" customWidth="1"/>
    <col min="2556" max="2561" width="8.875" style="2"/>
    <col min="2562" max="2562" width="32.875" style="2" customWidth="1"/>
    <col min="2563" max="2563" width="5.875" style="2" customWidth="1"/>
    <col min="2564" max="2564" width="32.875" style="2" customWidth="1"/>
    <col min="2565" max="2565" width="5.875" style="2" customWidth="1"/>
    <col min="2566" max="2807" width="8.875" style="2"/>
    <col min="2808" max="2808" width="5.875" style="2" customWidth="1"/>
    <col min="2809" max="2809" width="32.875" style="2" customWidth="1"/>
    <col min="2810" max="2810" width="5.875" style="2" customWidth="1"/>
    <col min="2811" max="2811" width="32.875" style="2" customWidth="1"/>
    <col min="2812" max="2817" width="8.875" style="2"/>
    <col min="2818" max="2818" width="32.875" style="2" customWidth="1"/>
    <col min="2819" max="2819" width="5.875" style="2" customWidth="1"/>
    <col min="2820" max="2820" width="32.875" style="2" customWidth="1"/>
    <col min="2821" max="2821" width="5.875" style="2" customWidth="1"/>
    <col min="2822" max="3063" width="8.875" style="2"/>
    <col min="3064" max="3064" width="5.875" style="2" customWidth="1"/>
    <col min="3065" max="3065" width="32.875" style="2" customWidth="1"/>
    <col min="3066" max="3066" width="5.875" style="2" customWidth="1"/>
    <col min="3067" max="3067" width="32.875" style="2" customWidth="1"/>
    <col min="3068" max="3073" width="8.875" style="2"/>
    <col min="3074" max="3074" width="32.875" style="2" customWidth="1"/>
    <col min="3075" max="3075" width="5.875" style="2" customWidth="1"/>
    <col min="3076" max="3076" width="32.875" style="2" customWidth="1"/>
    <col min="3077" max="3077" width="5.875" style="2" customWidth="1"/>
    <col min="3078" max="3319" width="8.875" style="2"/>
    <col min="3320" max="3320" width="5.875" style="2" customWidth="1"/>
    <col min="3321" max="3321" width="32.875" style="2" customWidth="1"/>
    <col min="3322" max="3322" width="5.875" style="2" customWidth="1"/>
    <col min="3323" max="3323" width="32.875" style="2" customWidth="1"/>
    <col min="3324" max="3329" width="8.875" style="2"/>
    <col min="3330" max="3330" width="32.875" style="2" customWidth="1"/>
    <col min="3331" max="3331" width="5.875" style="2" customWidth="1"/>
    <col min="3332" max="3332" width="32.875" style="2" customWidth="1"/>
    <col min="3333" max="3333" width="5.875" style="2" customWidth="1"/>
    <col min="3334" max="3575" width="8.875" style="2"/>
    <col min="3576" max="3576" width="5.875" style="2" customWidth="1"/>
    <col min="3577" max="3577" width="32.875" style="2" customWidth="1"/>
    <col min="3578" max="3578" width="5.875" style="2" customWidth="1"/>
    <col min="3579" max="3579" width="32.875" style="2" customWidth="1"/>
    <col min="3580" max="3585" width="8.875" style="2"/>
    <col min="3586" max="3586" width="32.875" style="2" customWidth="1"/>
    <col min="3587" max="3587" width="5.875" style="2" customWidth="1"/>
    <col min="3588" max="3588" width="32.875" style="2" customWidth="1"/>
    <col min="3589" max="3589" width="5.875" style="2" customWidth="1"/>
    <col min="3590" max="3831" width="8.875" style="2"/>
    <col min="3832" max="3832" width="5.875" style="2" customWidth="1"/>
    <col min="3833" max="3833" width="32.875" style="2" customWidth="1"/>
    <col min="3834" max="3834" width="5.875" style="2" customWidth="1"/>
    <col min="3835" max="3835" width="32.875" style="2" customWidth="1"/>
    <col min="3836" max="3841" width="8.875" style="2"/>
    <col min="3842" max="3842" width="32.875" style="2" customWidth="1"/>
    <col min="3843" max="3843" width="5.875" style="2" customWidth="1"/>
    <col min="3844" max="3844" width="32.875" style="2" customWidth="1"/>
    <col min="3845" max="3845" width="5.875" style="2" customWidth="1"/>
    <col min="3846" max="4087" width="8.875" style="2"/>
    <col min="4088" max="4088" width="5.875" style="2" customWidth="1"/>
    <col min="4089" max="4089" width="32.875" style="2" customWidth="1"/>
    <col min="4090" max="4090" width="5.875" style="2" customWidth="1"/>
    <col min="4091" max="4091" width="32.875" style="2" customWidth="1"/>
    <col min="4092" max="4097" width="8.875" style="2"/>
    <col min="4098" max="4098" width="32.875" style="2" customWidth="1"/>
    <col min="4099" max="4099" width="5.875" style="2" customWidth="1"/>
    <col min="4100" max="4100" width="32.875" style="2" customWidth="1"/>
    <col min="4101" max="4101" width="5.875" style="2" customWidth="1"/>
    <col min="4102" max="4343" width="8.875" style="2"/>
    <col min="4344" max="4344" width="5.875" style="2" customWidth="1"/>
    <col min="4345" max="4345" width="32.875" style="2" customWidth="1"/>
    <col min="4346" max="4346" width="5.875" style="2" customWidth="1"/>
    <col min="4347" max="4347" width="32.875" style="2" customWidth="1"/>
    <col min="4348" max="4353" width="8.875" style="2"/>
    <col min="4354" max="4354" width="32.875" style="2" customWidth="1"/>
    <col min="4355" max="4355" width="5.875" style="2" customWidth="1"/>
    <col min="4356" max="4356" width="32.875" style="2" customWidth="1"/>
    <col min="4357" max="4357" width="5.875" style="2" customWidth="1"/>
    <col min="4358" max="4599" width="8.875" style="2"/>
    <col min="4600" max="4600" width="5.875" style="2" customWidth="1"/>
    <col min="4601" max="4601" width="32.875" style="2" customWidth="1"/>
    <col min="4602" max="4602" width="5.875" style="2" customWidth="1"/>
    <col min="4603" max="4603" width="32.875" style="2" customWidth="1"/>
    <col min="4604" max="4609" width="8.875" style="2"/>
    <col min="4610" max="4610" width="32.875" style="2" customWidth="1"/>
    <col min="4611" max="4611" width="5.875" style="2" customWidth="1"/>
    <col min="4612" max="4612" width="32.875" style="2" customWidth="1"/>
    <col min="4613" max="4613" width="5.875" style="2" customWidth="1"/>
    <col min="4614" max="4855" width="8.875" style="2"/>
    <col min="4856" max="4856" width="5.875" style="2" customWidth="1"/>
    <col min="4857" max="4857" width="32.875" style="2" customWidth="1"/>
    <col min="4858" max="4858" width="5.875" style="2" customWidth="1"/>
    <col min="4859" max="4859" width="32.875" style="2" customWidth="1"/>
    <col min="4860" max="4865" width="8.875" style="2"/>
    <col min="4866" max="4866" width="32.875" style="2" customWidth="1"/>
    <col min="4867" max="4867" width="5.875" style="2" customWidth="1"/>
    <col min="4868" max="4868" width="32.875" style="2" customWidth="1"/>
    <col min="4869" max="4869" width="5.875" style="2" customWidth="1"/>
    <col min="4870" max="5111" width="8.875" style="2"/>
    <col min="5112" max="5112" width="5.875" style="2" customWidth="1"/>
    <col min="5113" max="5113" width="32.875" style="2" customWidth="1"/>
    <col min="5114" max="5114" width="5.875" style="2" customWidth="1"/>
    <col min="5115" max="5115" width="32.875" style="2" customWidth="1"/>
    <col min="5116" max="5121" width="8.875" style="2"/>
    <col min="5122" max="5122" width="32.875" style="2" customWidth="1"/>
    <col min="5123" max="5123" width="5.875" style="2" customWidth="1"/>
    <col min="5124" max="5124" width="32.875" style="2" customWidth="1"/>
    <col min="5125" max="5125" width="5.875" style="2" customWidth="1"/>
    <col min="5126" max="5367" width="8.875" style="2"/>
    <col min="5368" max="5368" width="5.875" style="2" customWidth="1"/>
    <col min="5369" max="5369" width="32.875" style="2" customWidth="1"/>
    <col min="5370" max="5370" width="5.875" style="2" customWidth="1"/>
    <col min="5371" max="5371" width="32.875" style="2" customWidth="1"/>
    <col min="5372" max="5377" width="8.875" style="2"/>
    <col min="5378" max="5378" width="32.875" style="2" customWidth="1"/>
    <col min="5379" max="5379" width="5.875" style="2" customWidth="1"/>
    <col min="5380" max="5380" width="32.875" style="2" customWidth="1"/>
    <col min="5381" max="5381" width="5.875" style="2" customWidth="1"/>
    <col min="5382" max="5623" width="8.875" style="2"/>
    <col min="5624" max="5624" width="5.875" style="2" customWidth="1"/>
    <col min="5625" max="5625" width="32.875" style="2" customWidth="1"/>
    <col min="5626" max="5626" width="5.875" style="2" customWidth="1"/>
    <col min="5627" max="5627" width="32.875" style="2" customWidth="1"/>
    <col min="5628" max="5633" width="8.875" style="2"/>
    <col min="5634" max="5634" width="32.875" style="2" customWidth="1"/>
    <col min="5635" max="5635" width="5.875" style="2" customWidth="1"/>
    <col min="5636" max="5636" width="32.875" style="2" customWidth="1"/>
    <col min="5637" max="5637" width="5.875" style="2" customWidth="1"/>
    <col min="5638" max="5879" width="8.875" style="2"/>
    <col min="5880" max="5880" width="5.875" style="2" customWidth="1"/>
    <col min="5881" max="5881" width="32.875" style="2" customWidth="1"/>
    <col min="5882" max="5882" width="5.875" style="2" customWidth="1"/>
    <col min="5883" max="5883" width="32.875" style="2" customWidth="1"/>
    <col min="5884" max="5889" width="8.875" style="2"/>
    <col min="5890" max="5890" width="32.875" style="2" customWidth="1"/>
    <col min="5891" max="5891" width="5.875" style="2" customWidth="1"/>
    <col min="5892" max="5892" width="32.875" style="2" customWidth="1"/>
    <col min="5893" max="5893" width="5.875" style="2" customWidth="1"/>
    <col min="5894" max="6135" width="8.875" style="2"/>
    <col min="6136" max="6136" width="5.875" style="2" customWidth="1"/>
    <col min="6137" max="6137" width="32.875" style="2" customWidth="1"/>
    <col min="6138" max="6138" width="5.875" style="2" customWidth="1"/>
    <col min="6139" max="6139" width="32.875" style="2" customWidth="1"/>
    <col min="6140" max="6145" width="8.875" style="2"/>
    <col min="6146" max="6146" width="32.875" style="2" customWidth="1"/>
    <col min="6147" max="6147" width="5.875" style="2" customWidth="1"/>
    <col min="6148" max="6148" width="32.875" style="2" customWidth="1"/>
    <col min="6149" max="6149" width="5.875" style="2" customWidth="1"/>
    <col min="6150" max="6391" width="8.875" style="2"/>
    <col min="6392" max="6392" width="5.875" style="2" customWidth="1"/>
    <col min="6393" max="6393" width="32.875" style="2" customWidth="1"/>
    <col min="6394" max="6394" width="5.875" style="2" customWidth="1"/>
    <col min="6395" max="6395" width="32.875" style="2" customWidth="1"/>
    <col min="6396" max="6401" width="8.875" style="2"/>
    <col min="6402" max="6402" width="32.875" style="2" customWidth="1"/>
    <col min="6403" max="6403" width="5.875" style="2" customWidth="1"/>
    <col min="6404" max="6404" width="32.875" style="2" customWidth="1"/>
    <col min="6405" max="6405" width="5.875" style="2" customWidth="1"/>
    <col min="6406" max="6647" width="8.875" style="2"/>
    <col min="6648" max="6648" width="5.875" style="2" customWidth="1"/>
    <col min="6649" max="6649" width="32.875" style="2" customWidth="1"/>
    <col min="6650" max="6650" width="5.875" style="2" customWidth="1"/>
    <col min="6651" max="6651" width="32.875" style="2" customWidth="1"/>
    <col min="6652" max="6657" width="8.875" style="2"/>
    <col min="6658" max="6658" width="32.875" style="2" customWidth="1"/>
    <col min="6659" max="6659" width="5.875" style="2" customWidth="1"/>
    <col min="6660" max="6660" width="32.875" style="2" customWidth="1"/>
    <col min="6661" max="6661" width="5.875" style="2" customWidth="1"/>
    <col min="6662" max="6903" width="8.875" style="2"/>
    <col min="6904" max="6904" width="5.875" style="2" customWidth="1"/>
    <col min="6905" max="6905" width="32.875" style="2" customWidth="1"/>
    <col min="6906" max="6906" width="5.875" style="2" customWidth="1"/>
    <col min="6907" max="6907" width="32.875" style="2" customWidth="1"/>
    <col min="6908" max="6913" width="8.875" style="2"/>
    <col min="6914" max="6914" width="32.875" style="2" customWidth="1"/>
    <col min="6915" max="6915" width="5.875" style="2" customWidth="1"/>
    <col min="6916" max="6916" width="32.875" style="2" customWidth="1"/>
    <col min="6917" max="6917" width="5.875" style="2" customWidth="1"/>
    <col min="6918" max="7159" width="8.875" style="2"/>
    <col min="7160" max="7160" width="5.875" style="2" customWidth="1"/>
    <col min="7161" max="7161" width="32.875" style="2" customWidth="1"/>
    <col min="7162" max="7162" width="5.875" style="2" customWidth="1"/>
    <col min="7163" max="7163" width="32.875" style="2" customWidth="1"/>
    <col min="7164" max="7169" width="8.875" style="2"/>
    <col min="7170" max="7170" width="32.875" style="2" customWidth="1"/>
    <col min="7171" max="7171" width="5.875" style="2" customWidth="1"/>
    <col min="7172" max="7172" width="32.875" style="2" customWidth="1"/>
    <col min="7173" max="7173" width="5.875" style="2" customWidth="1"/>
    <col min="7174" max="7415" width="8.875" style="2"/>
    <col min="7416" max="7416" width="5.875" style="2" customWidth="1"/>
    <col min="7417" max="7417" width="32.875" style="2" customWidth="1"/>
    <col min="7418" max="7418" width="5.875" style="2" customWidth="1"/>
    <col min="7419" max="7419" width="32.875" style="2" customWidth="1"/>
    <col min="7420" max="7425" width="8.875" style="2"/>
    <col min="7426" max="7426" width="32.875" style="2" customWidth="1"/>
    <col min="7427" max="7427" width="5.875" style="2" customWidth="1"/>
    <col min="7428" max="7428" width="32.875" style="2" customWidth="1"/>
    <col min="7429" max="7429" width="5.875" style="2" customWidth="1"/>
    <col min="7430" max="7671" width="8.875" style="2"/>
    <col min="7672" max="7672" width="5.875" style="2" customWidth="1"/>
    <col min="7673" max="7673" width="32.875" style="2" customWidth="1"/>
    <col min="7674" max="7674" width="5.875" style="2" customWidth="1"/>
    <col min="7675" max="7675" width="32.875" style="2" customWidth="1"/>
    <col min="7676" max="7681" width="8.875" style="2"/>
    <col min="7682" max="7682" width="32.875" style="2" customWidth="1"/>
    <col min="7683" max="7683" width="5.875" style="2" customWidth="1"/>
    <col min="7684" max="7684" width="32.875" style="2" customWidth="1"/>
    <col min="7685" max="7685" width="5.875" style="2" customWidth="1"/>
    <col min="7686" max="7927" width="8.875" style="2"/>
    <col min="7928" max="7928" width="5.875" style="2" customWidth="1"/>
    <col min="7929" max="7929" width="32.875" style="2" customWidth="1"/>
    <col min="7930" max="7930" width="5.875" style="2" customWidth="1"/>
    <col min="7931" max="7931" width="32.875" style="2" customWidth="1"/>
    <col min="7932" max="7937" width="8.875" style="2"/>
    <col min="7938" max="7938" width="32.875" style="2" customWidth="1"/>
    <col min="7939" max="7939" width="5.875" style="2" customWidth="1"/>
    <col min="7940" max="7940" width="32.875" style="2" customWidth="1"/>
    <col min="7941" max="7941" width="5.875" style="2" customWidth="1"/>
    <col min="7942" max="8183" width="8.875" style="2"/>
    <col min="8184" max="8184" width="5.875" style="2" customWidth="1"/>
    <col min="8185" max="8185" width="32.875" style="2" customWidth="1"/>
    <col min="8186" max="8186" width="5.875" style="2" customWidth="1"/>
    <col min="8187" max="8187" width="32.875" style="2" customWidth="1"/>
    <col min="8188" max="8193" width="8.875" style="2"/>
    <col min="8194" max="8194" width="32.875" style="2" customWidth="1"/>
    <col min="8195" max="8195" width="5.875" style="2" customWidth="1"/>
    <col min="8196" max="8196" width="32.875" style="2" customWidth="1"/>
    <col min="8197" max="8197" width="5.875" style="2" customWidth="1"/>
    <col min="8198" max="8439" width="8.875" style="2"/>
    <col min="8440" max="8440" width="5.875" style="2" customWidth="1"/>
    <col min="8441" max="8441" width="32.875" style="2" customWidth="1"/>
    <col min="8442" max="8442" width="5.875" style="2" customWidth="1"/>
    <col min="8443" max="8443" width="32.875" style="2" customWidth="1"/>
    <col min="8444" max="8449" width="8.875" style="2"/>
    <col min="8450" max="8450" width="32.875" style="2" customWidth="1"/>
    <col min="8451" max="8451" width="5.875" style="2" customWidth="1"/>
    <col min="8452" max="8452" width="32.875" style="2" customWidth="1"/>
    <col min="8453" max="8453" width="5.875" style="2" customWidth="1"/>
    <col min="8454" max="8695" width="8.875" style="2"/>
    <col min="8696" max="8696" width="5.875" style="2" customWidth="1"/>
    <col min="8697" max="8697" width="32.875" style="2" customWidth="1"/>
    <col min="8698" max="8698" width="5.875" style="2" customWidth="1"/>
    <col min="8699" max="8699" width="32.875" style="2" customWidth="1"/>
    <col min="8700" max="8705" width="8.875" style="2"/>
    <col min="8706" max="8706" width="32.875" style="2" customWidth="1"/>
    <col min="8707" max="8707" width="5.875" style="2" customWidth="1"/>
    <col min="8708" max="8708" width="32.875" style="2" customWidth="1"/>
    <col min="8709" max="8709" width="5.875" style="2" customWidth="1"/>
    <col min="8710" max="8951" width="8.875" style="2"/>
    <col min="8952" max="8952" width="5.875" style="2" customWidth="1"/>
    <col min="8953" max="8953" width="32.875" style="2" customWidth="1"/>
    <col min="8954" max="8954" width="5.875" style="2" customWidth="1"/>
    <col min="8955" max="8955" width="32.875" style="2" customWidth="1"/>
    <col min="8956" max="8961" width="8.875" style="2"/>
    <col min="8962" max="8962" width="32.875" style="2" customWidth="1"/>
    <col min="8963" max="8963" width="5.875" style="2" customWidth="1"/>
    <col min="8964" max="8964" width="32.875" style="2" customWidth="1"/>
    <col min="8965" max="8965" width="5.875" style="2" customWidth="1"/>
    <col min="8966" max="9207" width="8.875" style="2"/>
    <col min="9208" max="9208" width="5.875" style="2" customWidth="1"/>
    <col min="9209" max="9209" width="32.875" style="2" customWidth="1"/>
    <col min="9210" max="9210" width="5.875" style="2" customWidth="1"/>
    <col min="9211" max="9211" width="32.875" style="2" customWidth="1"/>
    <col min="9212" max="9217" width="8.875" style="2"/>
    <col min="9218" max="9218" width="32.875" style="2" customWidth="1"/>
    <col min="9219" max="9219" width="5.875" style="2" customWidth="1"/>
    <col min="9220" max="9220" width="32.875" style="2" customWidth="1"/>
    <col min="9221" max="9221" width="5.875" style="2" customWidth="1"/>
    <col min="9222" max="9463" width="8.875" style="2"/>
    <col min="9464" max="9464" width="5.875" style="2" customWidth="1"/>
    <col min="9465" max="9465" width="32.875" style="2" customWidth="1"/>
    <col min="9466" max="9466" width="5.875" style="2" customWidth="1"/>
    <col min="9467" max="9467" width="32.875" style="2" customWidth="1"/>
    <col min="9468" max="9473" width="8.875" style="2"/>
    <col min="9474" max="9474" width="32.875" style="2" customWidth="1"/>
    <col min="9475" max="9475" width="5.875" style="2" customWidth="1"/>
    <col min="9476" max="9476" width="32.875" style="2" customWidth="1"/>
    <col min="9477" max="9477" width="5.875" style="2" customWidth="1"/>
    <col min="9478" max="9719" width="8.875" style="2"/>
    <col min="9720" max="9720" width="5.875" style="2" customWidth="1"/>
    <col min="9721" max="9721" width="32.875" style="2" customWidth="1"/>
    <col min="9722" max="9722" width="5.875" style="2" customWidth="1"/>
    <col min="9723" max="9723" width="32.875" style="2" customWidth="1"/>
    <col min="9724" max="9729" width="8.875" style="2"/>
    <col min="9730" max="9730" width="32.875" style="2" customWidth="1"/>
    <col min="9731" max="9731" width="5.875" style="2" customWidth="1"/>
    <col min="9732" max="9732" width="32.875" style="2" customWidth="1"/>
    <col min="9733" max="9733" width="5.875" style="2" customWidth="1"/>
    <col min="9734" max="9975" width="8.875" style="2"/>
    <col min="9976" max="9976" width="5.875" style="2" customWidth="1"/>
    <col min="9977" max="9977" width="32.875" style="2" customWidth="1"/>
    <col min="9978" max="9978" width="5.875" style="2" customWidth="1"/>
    <col min="9979" max="9979" width="32.875" style="2" customWidth="1"/>
    <col min="9980" max="9985" width="8.875" style="2"/>
    <col min="9986" max="9986" width="32.875" style="2" customWidth="1"/>
    <col min="9987" max="9987" width="5.875" style="2" customWidth="1"/>
    <col min="9988" max="9988" width="32.875" style="2" customWidth="1"/>
    <col min="9989" max="9989" width="5.875" style="2" customWidth="1"/>
    <col min="9990" max="10231" width="8.875" style="2"/>
    <col min="10232" max="10232" width="5.875" style="2" customWidth="1"/>
    <col min="10233" max="10233" width="32.875" style="2" customWidth="1"/>
    <col min="10234" max="10234" width="5.875" style="2" customWidth="1"/>
    <col min="10235" max="10235" width="32.875" style="2" customWidth="1"/>
    <col min="10236" max="10241" width="8.875" style="2"/>
    <col min="10242" max="10242" width="32.875" style="2" customWidth="1"/>
    <col min="10243" max="10243" width="5.875" style="2" customWidth="1"/>
    <col min="10244" max="10244" width="32.875" style="2" customWidth="1"/>
    <col min="10245" max="10245" width="5.875" style="2" customWidth="1"/>
    <col min="10246" max="10487" width="8.875" style="2"/>
    <col min="10488" max="10488" width="5.875" style="2" customWidth="1"/>
    <col min="10489" max="10489" width="32.875" style="2" customWidth="1"/>
    <col min="10490" max="10490" width="5.875" style="2" customWidth="1"/>
    <col min="10491" max="10491" width="32.875" style="2" customWidth="1"/>
    <col min="10492" max="10497" width="8.875" style="2"/>
    <col min="10498" max="10498" width="32.875" style="2" customWidth="1"/>
    <col min="10499" max="10499" width="5.875" style="2" customWidth="1"/>
    <col min="10500" max="10500" width="32.875" style="2" customWidth="1"/>
    <col min="10501" max="10501" width="5.875" style="2" customWidth="1"/>
    <col min="10502" max="10743" width="8.875" style="2"/>
    <col min="10744" max="10744" width="5.875" style="2" customWidth="1"/>
    <col min="10745" max="10745" width="32.875" style="2" customWidth="1"/>
    <col min="10746" max="10746" width="5.875" style="2" customWidth="1"/>
    <col min="10747" max="10747" width="32.875" style="2" customWidth="1"/>
    <col min="10748" max="10753" width="8.875" style="2"/>
    <col min="10754" max="10754" width="32.875" style="2" customWidth="1"/>
    <col min="10755" max="10755" width="5.875" style="2" customWidth="1"/>
    <col min="10756" max="10756" width="32.875" style="2" customWidth="1"/>
    <col min="10757" max="10757" width="5.875" style="2" customWidth="1"/>
    <col min="10758" max="10999" width="8.875" style="2"/>
    <col min="11000" max="11000" width="5.875" style="2" customWidth="1"/>
    <col min="11001" max="11001" width="32.875" style="2" customWidth="1"/>
    <col min="11002" max="11002" width="5.875" style="2" customWidth="1"/>
    <col min="11003" max="11003" width="32.875" style="2" customWidth="1"/>
    <col min="11004" max="11009" width="8.875" style="2"/>
    <col min="11010" max="11010" width="32.875" style="2" customWidth="1"/>
    <col min="11011" max="11011" width="5.875" style="2" customWidth="1"/>
    <col min="11012" max="11012" width="32.875" style="2" customWidth="1"/>
    <col min="11013" max="11013" width="5.875" style="2" customWidth="1"/>
    <col min="11014" max="11255" width="8.875" style="2"/>
    <col min="11256" max="11256" width="5.875" style="2" customWidth="1"/>
    <col min="11257" max="11257" width="32.875" style="2" customWidth="1"/>
    <col min="11258" max="11258" width="5.875" style="2" customWidth="1"/>
    <col min="11259" max="11259" width="32.875" style="2" customWidth="1"/>
    <col min="11260" max="11265" width="8.875" style="2"/>
    <col min="11266" max="11266" width="32.875" style="2" customWidth="1"/>
    <col min="11267" max="11267" width="5.875" style="2" customWidth="1"/>
    <col min="11268" max="11268" width="32.875" style="2" customWidth="1"/>
    <col min="11269" max="11269" width="5.875" style="2" customWidth="1"/>
    <col min="11270" max="11511" width="8.875" style="2"/>
    <col min="11512" max="11512" width="5.875" style="2" customWidth="1"/>
    <col min="11513" max="11513" width="32.875" style="2" customWidth="1"/>
    <col min="11514" max="11514" width="5.875" style="2" customWidth="1"/>
    <col min="11515" max="11515" width="32.875" style="2" customWidth="1"/>
    <col min="11516" max="11521" width="8.875" style="2"/>
    <col min="11522" max="11522" width="32.875" style="2" customWidth="1"/>
    <col min="11523" max="11523" width="5.875" style="2" customWidth="1"/>
    <col min="11524" max="11524" width="32.875" style="2" customWidth="1"/>
    <col min="11525" max="11525" width="5.875" style="2" customWidth="1"/>
    <col min="11526" max="11767" width="8.875" style="2"/>
    <col min="11768" max="11768" width="5.875" style="2" customWidth="1"/>
    <col min="11769" max="11769" width="32.875" style="2" customWidth="1"/>
    <col min="11770" max="11770" width="5.875" style="2" customWidth="1"/>
    <col min="11771" max="11771" width="32.875" style="2" customWidth="1"/>
    <col min="11772" max="11777" width="8.875" style="2"/>
    <col min="11778" max="11778" width="32.875" style="2" customWidth="1"/>
    <col min="11779" max="11779" width="5.875" style="2" customWidth="1"/>
    <col min="11780" max="11780" width="32.875" style="2" customWidth="1"/>
    <col min="11781" max="11781" width="5.875" style="2" customWidth="1"/>
    <col min="11782" max="12023" width="8.875" style="2"/>
    <col min="12024" max="12024" width="5.875" style="2" customWidth="1"/>
    <col min="12025" max="12025" width="32.875" style="2" customWidth="1"/>
    <col min="12026" max="12026" width="5.875" style="2" customWidth="1"/>
    <col min="12027" max="12027" width="32.875" style="2" customWidth="1"/>
    <col min="12028" max="12033" width="8.875" style="2"/>
    <col min="12034" max="12034" width="32.875" style="2" customWidth="1"/>
    <col min="12035" max="12035" width="5.875" style="2" customWidth="1"/>
    <col min="12036" max="12036" width="32.875" style="2" customWidth="1"/>
    <col min="12037" max="12037" width="5.875" style="2" customWidth="1"/>
    <col min="12038" max="12279" width="8.875" style="2"/>
    <col min="12280" max="12280" width="5.875" style="2" customWidth="1"/>
    <col min="12281" max="12281" width="32.875" style="2" customWidth="1"/>
    <col min="12282" max="12282" width="5.875" style="2" customWidth="1"/>
    <col min="12283" max="12283" width="32.875" style="2" customWidth="1"/>
    <col min="12284" max="12289" width="8.875" style="2"/>
    <col min="12290" max="12290" width="32.875" style="2" customWidth="1"/>
    <col min="12291" max="12291" width="5.875" style="2" customWidth="1"/>
    <col min="12292" max="12292" width="32.875" style="2" customWidth="1"/>
    <col min="12293" max="12293" width="5.875" style="2" customWidth="1"/>
    <col min="12294" max="12535" width="8.875" style="2"/>
    <col min="12536" max="12536" width="5.875" style="2" customWidth="1"/>
    <col min="12537" max="12537" width="32.875" style="2" customWidth="1"/>
    <col min="12538" max="12538" width="5.875" style="2" customWidth="1"/>
    <col min="12539" max="12539" width="32.875" style="2" customWidth="1"/>
    <col min="12540" max="12545" width="8.875" style="2"/>
    <col min="12546" max="12546" width="32.875" style="2" customWidth="1"/>
    <col min="12547" max="12547" width="5.875" style="2" customWidth="1"/>
    <col min="12548" max="12548" width="32.875" style="2" customWidth="1"/>
    <col min="12549" max="12549" width="5.875" style="2" customWidth="1"/>
    <col min="12550" max="12791" width="8.875" style="2"/>
    <col min="12792" max="12792" width="5.875" style="2" customWidth="1"/>
    <col min="12793" max="12793" width="32.875" style="2" customWidth="1"/>
    <col min="12794" max="12794" width="5.875" style="2" customWidth="1"/>
    <col min="12795" max="12795" width="32.875" style="2" customWidth="1"/>
    <col min="12796" max="12801" width="8.875" style="2"/>
    <col min="12802" max="12802" width="32.875" style="2" customWidth="1"/>
    <col min="12803" max="12803" width="5.875" style="2" customWidth="1"/>
    <col min="12804" max="12804" width="32.875" style="2" customWidth="1"/>
    <col min="12805" max="12805" width="5.875" style="2" customWidth="1"/>
    <col min="12806" max="13047" width="8.875" style="2"/>
    <col min="13048" max="13048" width="5.875" style="2" customWidth="1"/>
    <col min="13049" max="13049" width="32.875" style="2" customWidth="1"/>
    <col min="13050" max="13050" width="5.875" style="2" customWidth="1"/>
    <col min="13051" max="13051" width="32.875" style="2" customWidth="1"/>
    <col min="13052" max="13057" width="8.875" style="2"/>
    <col min="13058" max="13058" width="32.875" style="2" customWidth="1"/>
    <col min="13059" max="13059" width="5.875" style="2" customWidth="1"/>
    <col min="13060" max="13060" width="32.875" style="2" customWidth="1"/>
    <col min="13061" max="13061" width="5.875" style="2" customWidth="1"/>
    <col min="13062" max="13303" width="8.875" style="2"/>
    <col min="13304" max="13304" width="5.875" style="2" customWidth="1"/>
    <col min="13305" max="13305" width="32.875" style="2" customWidth="1"/>
    <col min="13306" max="13306" width="5.875" style="2" customWidth="1"/>
    <col min="13307" max="13307" width="32.875" style="2" customWidth="1"/>
    <col min="13308" max="13313" width="8.875" style="2"/>
    <col min="13314" max="13314" width="32.875" style="2" customWidth="1"/>
    <col min="13315" max="13315" width="5.875" style="2" customWidth="1"/>
    <col min="13316" max="13316" width="32.875" style="2" customWidth="1"/>
    <col min="13317" max="13317" width="5.875" style="2" customWidth="1"/>
    <col min="13318" max="13559" width="8.875" style="2"/>
    <col min="13560" max="13560" width="5.875" style="2" customWidth="1"/>
    <col min="13561" max="13561" width="32.875" style="2" customWidth="1"/>
    <col min="13562" max="13562" width="5.875" style="2" customWidth="1"/>
    <col min="13563" max="13563" width="32.875" style="2" customWidth="1"/>
    <col min="13564" max="13569" width="8.875" style="2"/>
    <col min="13570" max="13570" width="32.875" style="2" customWidth="1"/>
    <col min="13571" max="13571" width="5.875" style="2" customWidth="1"/>
    <col min="13572" max="13572" width="32.875" style="2" customWidth="1"/>
    <col min="13573" max="13573" width="5.875" style="2" customWidth="1"/>
    <col min="13574" max="13815" width="8.875" style="2"/>
    <col min="13816" max="13816" width="5.875" style="2" customWidth="1"/>
    <col min="13817" max="13817" width="32.875" style="2" customWidth="1"/>
    <col min="13818" max="13818" width="5.875" style="2" customWidth="1"/>
    <col min="13819" max="13819" width="32.875" style="2" customWidth="1"/>
    <col min="13820" max="13825" width="8.875" style="2"/>
    <col min="13826" max="13826" width="32.875" style="2" customWidth="1"/>
    <col min="13827" max="13827" width="5.875" style="2" customWidth="1"/>
    <col min="13828" max="13828" width="32.875" style="2" customWidth="1"/>
    <col min="13829" max="13829" width="5.875" style="2" customWidth="1"/>
    <col min="13830" max="14071" width="8.875" style="2"/>
    <col min="14072" max="14072" width="5.875" style="2" customWidth="1"/>
    <col min="14073" max="14073" width="32.875" style="2" customWidth="1"/>
    <col min="14074" max="14074" width="5.875" style="2" customWidth="1"/>
    <col min="14075" max="14075" width="32.875" style="2" customWidth="1"/>
    <col min="14076" max="14081" width="8.875" style="2"/>
    <col min="14082" max="14082" width="32.875" style="2" customWidth="1"/>
    <col min="14083" max="14083" width="5.875" style="2" customWidth="1"/>
    <col min="14084" max="14084" width="32.875" style="2" customWidth="1"/>
    <col min="14085" max="14085" width="5.875" style="2" customWidth="1"/>
    <col min="14086" max="14327" width="8.875" style="2"/>
    <col min="14328" max="14328" width="5.875" style="2" customWidth="1"/>
    <col min="14329" max="14329" width="32.875" style="2" customWidth="1"/>
    <col min="14330" max="14330" width="5.875" style="2" customWidth="1"/>
    <col min="14331" max="14331" width="32.875" style="2" customWidth="1"/>
    <col min="14332" max="14337" width="8.875" style="2"/>
    <col min="14338" max="14338" width="32.875" style="2" customWidth="1"/>
    <col min="14339" max="14339" width="5.875" style="2" customWidth="1"/>
    <col min="14340" max="14340" width="32.875" style="2" customWidth="1"/>
    <col min="14341" max="14341" width="5.875" style="2" customWidth="1"/>
    <col min="14342" max="14583" width="8.875" style="2"/>
    <col min="14584" max="14584" width="5.875" style="2" customWidth="1"/>
    <col min="14585" max="14585" width="32.875" style="2" customWidth="1"/>
    <col min="14586" max="14586" width="5.875" style="2" customWidth="1"/>
    <col min="14587" max="14587" width="32.875" style="2" customWidth="1"/>
    <col min="14588" max="14593" width="8.875" style="2"/>
    <col min="14594" max="14594" width="32.875" style="2" customWidth="1"/>
    <col min="14595" max="14595" width="5.875" style="2" customWidth="1"/>
    <col min="14596" max="14596" width="32.875" style="2" customWidth="1"/>
    <col min="14597" max="14597" width="5.875" style="2" customWidth="1"/>
    <col min="14598" max="14839" width="8.875" style="2"/>
    <col min="14840" max="14840" width="5.875" style="2" customWidth="1"/>
    <col min="14841" max="14841" width="32.875" style="2" customWidth="1"/>
    <col min="14842" max="14842" width="5.875" style="2" customWidth="1"/>
    <col min="14843" max="14843" width="32.875" style="2" customWidth="1"/>
    <col min="14844" max="14849" width="8.875" style="2"/>
    <col min="14850" max="14850" width="32.875" style="2" customWidth="1"/>
    <col min="14851" max="14851" width="5.875" style="2" customWidth="1"/>
    <col min="14852" max="14852" width="32.875" style="2" customWidth="1"/>
    <col min="14853" max="14853" width="5.875" style="2" customWidth="1"/>
    <col min="14854" max="15095" width="8.875" style="2"/>
    <col min="15096" max="15096" width="5.875" style="2" customWidth="1"/>
    <col min="15097" max="15097" width="32.875" style="2" customWidth="1"/>
    <col min="15098" max="15098" width="5.875" style="2" customWidth="1"/>
    <col min="15099" max="15099" width="32.875" style="2" customWidth="1"/>
    <col min="15100" max="15105" width="8.875" style="2"/>
    <col min="15106" max="15106" width="32.875" style="2" customWidth="1"/>
    <col min="15107" max="15107" width="5.875" style="2" customWidth="1"/>
    <col min="15108" max="15108" width="32.875" style="2" customWidth="1"/>
    <col min="15109" max="15109" width="5.875" style="2" customWidth="1"/>
    <col min="15110" max="15351" width="8.875" style="2"/>
    <col min="15352" max="15352" width="5.875" style="2" customWidth="1"/>
    <col min="15353" max="15353" width="32.875" style="2" customWidth="1"/>
    <col min="15354" max="15354" width="5.875" style="2" customWidth="1"/>
    <col min="15355" max="15355" width="32.875" style="2" customWidth="1"/>
    <col min="15356" max="15361" width="8.875" style="2"/>
    <col min="15362" max="15362" width="32.875" style="2" customWidth="1"/>
    <col min="15363" max="15363" width="5.875" style="2" customWidth="1"/>
    <col min="15364" max="15364" width="32.875" style="2" customWidth="1"/>
    <col min="15365" max="15365" width="5.875" style="2" customWidth="1"/>
    <col min="15366" max="15607" width="8.875" style="2"/>
    <col min="15608" max="15608" width="5.875" style="2" customWidth="1"/>
    <col min="15609" max="15609" width="32.875" style="2" customWidth="1"/>
    <col min="15610" max="15610" width="5.875" style="2" customWidth="1"/>
    <col min="15611" max="15611" width="32.875" style="2" customWidth="1"/>
    <col min="15612" max="15617" width="8.875" style="2"/>
    <col min="15618" max="15618" width="32.875" style="2" customWidth="1"/>
    <col min="15619" max="15619" width="5.875" style="2" customWidth="1"/>
    <col min="15620" max="15620" width="32.875" style="2" customWidth="1"/>
    <col min="15621" max="15621" width="5.875" style="2" customWidth="1"/>
    <col min="15622" max="15863" width="8.875" style="2"/>
    <col min="15864" max="15864" width="5.875" style="2" customWidth="1"/>
    <col min="15865" max="15865" width="32.875" style="2" customWidth="1"/>
    <col min="15866" max="15866" width="5.875" style="2" customWidth="1"/>
    <col min="15867" max="15867" width="32.875" style="2" customWidth="1"/>
    <col min="15868" max="15873" width="8.875" style="2"/>
    <col min="15874" max="15874" width="32.875" style="2" customWidth="1"/>
    <col min="15875" max="15875" width="5.875" style="2" customWidth="1"/>
    <col min="15876" max="15876" width="32.875" style="2" customWidth="1"/>
    <col min="15877" max="15877" width="5.875" style="2" customWidth="1"/>
    <col min="15878" max="16119" width="8.875" style="2"/>
    <col min="16120" max="16120" width="5.875" style="2" customWidth="1"/>
    <col min="16121" max="16121" width="32.875" style="2" customWidth="1"/>
    <col min="16122" max="16122" width="5.875" style="2" customWidth="1"/>
    <col min="16123" max="16123" width="32.875" style="2" customWidth="1"/>
    <col min="16124" max="16129" width="8.875" style="2"/>
    <col min="16130" max="16130" width="32.875" style="2" customWidth="1"/>
    <col min="16131" max="16131" width="5.875" style="2" customWidth="1"/>
    <col min="16132" max="16132" width="32.875" style="2" customWidth="1"/>
    <col min="16133" max="16133" width="5.875" style="2" customWidth="1"/>
    <col min="16134" max="16384" width="8.875" style="2"/>
  </cols>
  <sheetData>
    <row r="1" spans="1:13" ht="18" customHeight="1" x14ac:dyDescent="0.2">
      <c r="I1" s="5" t="s">
        <v>77</v>
      </c>
    </row>
    <row r="2" spans="1:13" ht="21" customHeight="1" x14ac:dyDescent="0.2"/>
    <row r="3" spans="1:13" ht="23.25" customHeight="1" x14ac:dyDescent="0.25">
      <c r="A3" s="225" t="s">
        <v>96</v>
      </c>
      <c r="B3" s="225"/>
      <c r="C3" s="225"/>
      <c r="D3" s="225"/>
      <c r="E3" s="225"/>
      <c r="F3" s="225"/>
      <c r="G3" s="225"/>
      <c r="L3" s="2"/>
      <c r="M3" s="2"/>
    </row>
    <row r="4" spans="1:13" ht="23.25" customHeight="1" x14ac:dyDescent="0.2">
      <c r="A4" s="226" t="s">
        <v>37</v>
      </c>
      <c r="B4" s="226"/>
      <c r="C4" s="226"/>
      <c r="D4" s="226"/>
      <c r="E4" s="226"/>
      <c r="F4" s="226"/>
      <c r="G4" s="226"/>
      <c r="L4" s="2"/>
      <c r="M4" s="2"/>
    </row>
    <row r="5" spans="1:13" ht="18" customHeight="1" x14ac:dyDescent="0.2">
      <c r="A5" s="223" t="s">
        <v>18</v>
      </c>
      <c r="B5" s="230" t="s">
        <v>20</v>
      </c>
      <c r="C5" s="101" t="s">
        <v>623</v>
      </c>
      <c r="D5" s="101" t="s">
        <v>604</v>
      </c>
      <c r="E5" s="101" t="s">
        <v>623</v>
      </c>
      <c r="F5" s="230" t="s">
        <v>19</v>
      </c>
      <c r="G5" s="231" t="s">
        <v>82</v>
      </c>
      <c r="L5" s="2"/>
      <c r="M5" s="2"/>
    </row>
    <row r="6" spans="1:13" ht="18" customHeight="1" x14ac:dyDescent="0.2">
      <c r="A6" s="223"/>
      <c r="B6" s="230"/>
      <c r="C6" s="74">
        <v>2020</v>
      </c>
      <c r="D6" s="74">
        <v>2021</v>
      </c>
      <c r="E6" s="74">
        <v>2021</v>
      </c>
      <c r="F6" s="230"/>
      <c r="G6" s="231"/>
      <c r="L6" s="2"/>
      <c r="M6" s="2"/>
    </row>
    <row r="7" spans="1:13" ht="18" customHeight="1" x14ac:dyDescent="0.2">
      <c r="A7" s="223"/>
      <c r="B7" s="230"/>
      <c r="C7" s="227" t="s">
        <v>79</v>
      </c>
      <c r="D7" s="228"/>
      <c r="E7" s="229"/>
      <c r="F7" s="230"/>
      <c r="G7" s="231"/>
      <c r="L7" s="2"/>
      <c r="M7" s="2"/>
    </row>
    <row r="8" spans="1:13" ht="17.25" customHeight="1" x14ac:dyDescent="0.2">
      <c r="A8" s="76">
        <v>1</v>
      </c>
      <c r="B8" s="102" t="s">
        <v>451</v>
      </c>
      <c r="C8" s="126">
        <v>1850.9882279999999</v>
      </c>
      <c r="D8" s="126">
        <v>1591.0938329999999</v>
      </c>
      <c r="E8" s="126">
        <v>1864.0898769999999</v>
      </c>
      <c r="F8" s="104" t="s">
        <v>431</v>
      </c>
      <c r="G8" s="119">
        <v>1</v>
      </c>
      <c r="L8" s="2"/>
      <c r="M8" s="2"/>
    </row>
    <row r="9" spans="1:13" ht="17.25" customHeight="1" x14ac:dyDescent="0.2">
      <c r="A9" s="83">
        <v>2</v>
      </c>
      <c r="B9" s="105" t="s">
        <v>21</v>
      </c>
      <c r="C9" s="129">
        <v>3677.3843069999998</v>
      </c>
      <c r="D9" s="129">
        <v>2526.6408489999999</v>
      </c>
      <c r="E9" s="129">
        <v>3016.625806</v>
      </c>
      <c r="F9" s="107" t="s">
        <v>432</v>
      </c>
      <c r="G9" s="121">
        <v>2</v>
      </c>
      <c r="L9" s="2"/>
      <c r="M9" s="2"/>
    </row>
    <row r="10" spans="1:13" ht="17.25" customHeight="1" x14ac:dyDescent="0.2">
      <c r="A10" s="76">
        <v>3</v>
      </c>
      <c r="B10" s="202" t="s">
        <v>452</v>
      </c>
      <c r="C10" s="126">
        <v>489.95753200000001</v>
      </c>
      <c r="D10" s="126">
        <v>211.894473</v>
      </c>
      <c r="E10" s="126">
        <v>319.25290200000001</v>
      </c>
      <c r="F10" s="203" t="s">
        <v>433</v>
      </c>
      <c r="G10" s="119">
        <v>3</v>
      </c>
      <c r="L10" s="2"/>
      <c r="M10" s="2"/>
    </row>
    <row r="11" spans="1:13" ht="17.25" customHeight="1" x14ac:dyDescent="0.2">
      <c r="A11" s="83">
        <v>4</v>
      </c>
      <c r="B11" s="105" t="s">
        <v>453</v>
      </c>
      <c r="C11" s="129">
        <v>2538.5749460000002</v>
      </c>
      <c r="D11" s="129">
        <v>2037.9340520000001</v>
      </c>
      <c r="E11" s="129">
        <v>2574.0748349999999</v>
      </c>
      <c r="F11" s="107" t="s">
        <v>434</v>
      </c>
      <c r="G11" s="121">
        <v>4</v>
      </c>
      <c r="L11" s="2"/>
      <c r="M11" s="2"/>
    </row>
    <row r="12" spans="1:13" ht="17.25" customHeight="1" x14ac:dyDescent="0.2">
      <c r="A12" s="76">
        <v>5</v>
      </c>
      <c r="B12" s="102" t="s">
        <v>22</v>
      </c>
      <c r="C12" s="126">
        <v>1251.495897</v>
      </c>
      <c r="D12" s="126">
        <v>1297.205275</v>
      </c>
      <c r="E12" s="126">
        <v>1618.0193770000001</v>
      </c>
      <c r="F12" s="104" t="s">
        <v>80</v>
      </c>
      <c r="G12" s="119">
        <v>5</v>
      </c>
      <c r="L12" s="2"/>
      <c r="M12" s="2"/>
    </row>
    <row r="13" spans="1:13" ht="17.25" customHeight="1" x14ac:dyDescent="0.2">
      <c r="A13" s="83">
        <v>6</v>
      </c>
      <c r="B13" s="105" t="s">
        <v>454</v>
      </c>
      <c r="C13" s="129">
        <v>4949.0162760000003</v>
      </c>
      <c r="D13" s="129">
        <v>4398.7975269999997</v>
      </c>
      <c r="E13" s="129">
        <v>5300.2228610000002</v>
      </c>
      <c r="F13" s="107" t="s">
        <v>435</v>
      </c>
      <c r="G13" s="121">
        <v>6</v>
      </c>
      <c r="L13" s="2"/>
      <c r="M13" s="2"/>
    </row>
    <row r="14" spans="1:13" ht="17.25" customHeight="1" x14ac:dyDescent="0.2">
      <c r="A14" s="76">
        <v>7</v>
      </c>
      <c r="B14" s="102" t="s">
        <v>455</v>
      </c>
      <c r="C14" s="126">
        <v>1678.975003</v>
      </c>
      <c r="D14" s="126">
        <v>1621.951587</v>
      </c>
      <c r="E14" s="126">
        <v>1888.7828380000001</v>
      </c>
      <c r="F14" s="104" t="s">
        <v>436</v>
      </c>
      <c r="G14" s="119">
        <v>7</v>
      </c>
      <c r="L14" s="2"/>
      <c r="M14" s="2"/>
    </row>
    <row r="15" spans="1:13" ht="17.25" customHeight="1" x14ac:dyDescent="0.2">
      <c r="A15" s="83">
        <v>8</v>
      </c>
      <c r="B15" s="105" t="s">
        <v>456</v>
      </c>
      <c r="C15" s="129">
        <v>112.432832</v>
      </c>
      <c r="D15" s="129">
        <v>164.32847699999999</v>
      </c>
      <c r="E15" s="129">
        <v>150.825873</v>
      </c>
      <c r="F15" s="107" t="s">
        <v>437</v>
      </c>
      <c r="G15" s="121">
        <v>8</v>
      </c>
      <c r="L15" s="2"/>
      <c r="M15" s="2"/>
    </row>
    <row r="16" spans="1:13" ht="17.25" customHeight="1" x14ac:dyDescent="0.2">
      <c r="A16" s="76">
        <v>9</v>
      </c>
      <c r="B16" s="102" t="s">
        <v>457</v>
      </c>
      <c r="C16" s="126">
        <v>426.82291400000003</v>
      </c>
      <c r="D16" s="126">
        <v>306.36854099999999</v>
      </c>
      <c r="E16" s="126">
        <v>428.94785400000001</v>
      </c>
      <c r="F16" s="104" t="s">
        <v>438</v>
      </c>
      <c r="G16" s="119">
        <v>9</v>
      </c>
      <c r="L16" s="2"/>
      <c r="M16" s="2"/>
    </row>
    <row r="17" spans="1:13" ht="17.25" customHeight="1" x14ac:dyDescent="0.2">
      <c r="A17" s="83">
        <v>10</v>
      </c>
      <c r="B17" s="105" t="s">
        <v>458</v>
      </c>
      <c r="C17" s="129">
        <v>566.42886499999997</v>
      </c>
      <c r="D17" s="129">
        <v>466.26194800000002</v>
      </c>
      <c r="E17" s="129">
        <v>493.50005599999997</v>
      </c>
      <c r="F17" s="107" t="s">
        <v>439</v>
      </c>
      <c r="G17" s="121">
        <v>10</v>
      </c>
      <c r="L17" s="2"/>
      <c r="M17" s="2"/>
    </row>
    <row r="18" spans="1:13" ht="17.25" customHeight="1" x14ac:dyDescent="0.2">
      <c r="A18" s="76">
        <v>11</v>
      </c>
      <c r="B18" s="102" t="s">
        <v>459</v>
      </c>
      <c r="C18" s="126">
        <v>1622.5121160000001</v>
      </c>
      <c r="D18" s="126">
        <v>1774.172818</v>
      </c>
      <c r="E18" s="126">
        <v>2090.549211</v>
      </c>
      <c r="F18" s="104" t="s">
        <v>440</v>
      </c>
      <c r="G18" s="119">
        <v>11</v>
      </c>
      <c r="L18" s="2"/>
      <c r="M18" s="2"/>
    </row>
    <row r="19" spans="1:13" ht="17.25" customHeight="1" x14ac:dyDescent="0.2">
      <c r="A19" s="83">
        <v>12</v>
      </c>
      <c r="B19" s="105" t="s">
        <v>460</v>
      </c>
      <c r="C19" s="129">
        <v>317.51784400000003</v>
      </c>
      <c r="D19" s="129">
        <v>387.44484499999999</v>
      </c>
      <c r="E19" s="129">
        <v>398.15823699999999</v>
      </c>
      <c r="F19" s="107" t="s">
        <v>441</v>
      </c>
      <c r="G19" s="121">
        <v>12</v>
      </c>
      <c r="L19" s="2"/>
      <c r="M19" s="2"/>
    </row>
    <row r="20" spans="1:13" ht="17.25" customHeight="1" x14ac:dyDescent="0.2">
      <c r="A20" s="76">
        <v>13</v>
      </c>
      <c r="B20" s="102" t="s">
        <v>461</v>
      </c>
      <c r="C20" s="126">
        <v>706.79856600000005</v>
      </c>
      <c r="D20" s="126">
        <v>667.88890700000002</v>
      </c>
      <c r="E20" s="126">
        <v>719.57282899999996</v>
      </c>
      <c r="F20" s="104" t="s">
        <v>442</v>
      </c>
      <c r="G20" s="119">
        <v>13</v>
      </c>
      <c r="L20" s="2"/>
      <c r="M20" s="2"/>
    </row>
    <row r="21" spans="1:13" ht="17.25" customHeight="1" x14ac:dyDescent="0.2">
      <c r="A21" s="83">
        <v>14</v>
      </c>
      <c r="B21" s="105" t="s">
        <v>462</v>
      </c>
      <c r="C21" s="129">
        <v>472.61469399999999</v>
      </c>
      <c r="D21" s="129">
        <v>1575.0650089999999</v>
      </c>
      <c r="E21" s="129">
        <v>2149.87257</v>
      </c>
      <c r="F21" s="107" t="s">
        <v>443</v>
      </c>
      <c r="G21" s="121">
        <v>14</v>
      </c>
      <c r="L21" s="2"/>
      <c r="M21" s="2"/>
    </row>
    <row r="22" spans="1:13" ht="17.25" customHeight="1" x14ac:dyDescent="0.2">
      <c r="A22" s="76">
        <v>15</v>
      </c>
      <c r="B22" s="102" t="s">
        <v>463</v>
      </c>
      <c r="C22" s="126">
        <v>5093.98945</v>
      </c>
      <c r="D22" s="126">
        <v>3307.330782</v>
      </c>
      <c r="E22" s="126">
        <v>4061.6589100000001</v>
      </c>
      <c r="F22" s="104" t="s">
        <v>444</v>
      </c>
      <c r="G22" s="119">
        <v>15</v>
      </c>
      <c r="L22" s="2"/>
      <c r="M22" s="2"/>
    </row>
    <row r="23" spans="1:13" ht="17.25" customHeight="1" x14ac:dyDescent="0.2">
      <c r="A23" s="83">
        <v>16</v>
      </c>
      <c r="B23" s="105" t="s">
        <v>464</v>
      </c>
      <c r="C23" s="129">
        <v>8180.7675120000004</v>
      </c>
      <c r="D23" s="129">
        <v>8815.5433900000007</v>
      </c>
      <c r="E23" s="129">
        <v>9565.0349179999994</v>
      </c>
      <c r="F23" s="107" t="s">
        <v>445</v>
      </c>
      <c r="G23" s="121">
        <v>16</v>
      </c>
      <c r="L23" s="2"/>
      <c r="M23" s="2"/>
    </row>
    <row r="24" spans="1:13" ht="17.25" customHeight="1" x14ac:dyDescent="0.2">
      <c r="A24" s="76">
        <v>17</v>
      </c>
      <c r="B24" s="102" t="s">
        <v>465</v>
      </c>
      <c r="C24" s="126">
        <v>6810.0630380000002</v>
      </c>
      <c r="D24" s="126">
        <v>5543.5691470000002</v>
      </c>
      <c r="E24" s="126">
        <v>8873.7426479999995</v>
      </c>
      <c r="F24" s="104" t="s">
        <v>446</v>
      </c>
      <c r="G24" s="119">
        <v>17</v>
      </c>
      <c r="L24" s="2"/>
      <c r="M24" s="2"/>
    </row>
    <row r="25" spans="1:13" ht="17.25" customHeight="1" x14ac:dyDescent="0.2">
      <c r="A25" s="83">
        <v>18</v>
      </c>
      <c r="B25" s="105" t="s">
        <v>466</v>
      </c>
      <c r="C25" s="129">
        <v>1145.809616</v>
      </c>
      <c r="D25" s="129">
        <v>1459.0689910000001</v>
      </c>
      <c r="E25" s="129">
        <v>1467.1400120000001</v>
      </c>
      <c r="F25" s="107" t="s">
        <v>447</v>
      </c>
      <c r="G25" s="121">
        <v>18</v>
      </c>
      <c r="L25" s="2"/>
      <c r="M25" s="2"/>
    </row>
    <row r="26" spans="1:13" ht="17.25" customHeight="1" x14ac:dyDescent="0.2">
      <c r="A26" s="76">
        <v>19</v>
      </c>
      <c r="B26" s="102" t="s">
        <v>467</v>
      </c>
      <c r="C26" s="126">
        <v>178.66534999999999</v>
      </c>
      <c r="D26" s="126">
        <v>419.37460700000003</v>
      </c>
      <c r="E26" s="126">
        <v>728.84451300000001</v>
      </c>
      <c r="F26" s="104" t="s">
        <v>448</v>
      </c>
      <c r="G26" s="119">
        <v>19</v>
      </c>
      <c r="L26" s="2"/>
      <c r="M26" s="2"/>
    </row>
    <row r="27" spans="1:13" ht="17.25" customHeight="1" x14ac:dyDescent="0.2">
      <c r="A27" s="83">
        <v>20</v>
      </c>
      <c r="B27" s="105" t="s">
        <v>468</v>
      </c>
      <c r="C27" s="129">
        <v>857.68514500000003</v>
      </c>
      <c r="D27" s="129">
        <v>1242.5002260000001</v>
      </c>
      <c r="E27" s="129">
        <v>1106.79195</v>
      </c>
      <c r="F27" s="107" t="s">
        <v>449</v>
      </c>
      <c r="G27" s="121">
        <v>20</v>
      </c>
      <c r="L27" s="2"/>
      <c r="M27" s="2"/>
    </row>
    <row r="28" spans="1:13" ht="17.25" customHeight="1" thickBot="1" x14ac:dyDescent="0.25">
      <c r="A28" s="108">
        <v>21</v>
      </c>
      <c r="B28" s="109" t="s">
        <v>469</v>
      </c>
      <c r="C28" s="149">
        <v>390.19910199999998</v>
      </c>
      <c r="D28" s="149">
        <v>556.16510100000005</v>
      </c>
      <c r="E28" s="149">
        <v>580.64625999999998</v>
      </c>
      <c r="F28" s="111" t="s">
        <v>450</v>
      </c>
      <c r="G28" s="150">
        <v>21</v>
      </c>
      <c r="L28" s="2"/>
      <c r="M28" s="2"/>
    </row>
    <row r="29" spans="1:13" ht="19.5" customHeight="1" thickBot="1" x14ac:dyDescent="0.25">
      <c r="A29" s="112"/>
      <c r="B29" s="113" t="s">
        <v>78</v>
      </c>
      <c r="C29" s="132">
        <f>SUM(C8:C28)</f>
        <v>43318.699233000014</v>
      </c>
      <c r="D29" s="132">
        <f>SUM(D8:D28)</f>
        <v>40370.600385000005</v>
      </c>
      <c r="E29" s="132">
        <f>SUM(E8:E28)</f>
        <v>49396.354337000004</v>
      </c>
      <c r="F29" s="115" t="s">
        <v>1</v>
      </c>
      <c r="G29" s="151"/>
      <c r="L29" s="2"/>
      <c r="M29" s="2"/>
    </row>
    <row r="30" spans="1:13" ht="35.1" customHeight="1" x14ac:dyDescent="0.2">
      <c r="A30" s="1"/>
      <c r="B30" s="1"/>
      <c r="C30" s="9"/>
      <c r="D30" s="9"/>
      <c r="E30" s="9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نطاقات تمت تسميتها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musai_000</cp:lastModifiedBy>
  <cp:lastPrinted>2018-07-31T08:09:43Z</cp:lastPrinted>
  <dcterms:created xsi:type="dcterms:W3CDTF">2016-08-11T05:20:00Z</dcterms:created>
  <dcterms:modified xsi:type="dcterms:W3CDTF">2021-05-25T12:30:22Z</dcterms:modified>
</cp:coreProperties>
</file>