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78F7C88C-8A41-42EC-AC01-2FE348078A1C}" xr6:coauthVersionLast="47" xr6:coauthVersionMax="47" xr10:uidLastSave="{00000000-0000-0000-0000-000000000000}"/>
  <bookViews>
    <workbookView xWindow="-108" yWindow="-108" windowWidth="23256" windowHeight="12576" tabRatio="814" xr2:uid="{00000000-000D-0000-FFFF-FFFF00000000}"/>
  </bookViews>
  <sheets>
    <sheet name="الفهرس-Index" sheetId="162" r:id="rId1"/>
    <sheet name="1 " sheetId="151" r:id="rId2"/>
    <sheet name="2" sheetId="138" r:id="rId3"/>
    <sheet name="3" sheetId="101" r:id="rId4"/>
    <sheet name="4" sheetId="3" r:id="rId5"/>
    <sheet name="5" sheetId="4" r:id="rId6"/>
    <sheet name="6" sheetId="5" r:id="rId7"/>
    <sheet name="7" sheetId="6" r:id="rId8"/>
    <sheet name="8" sheetId="160" r:id="rId9"/>
    <sheet name="9" sheetId="8" r:id="rId10"/>
    <sheet name="10" sheetId="159" r:id="rId11"/>
    <sheet name="11" sheetId="11" r:id="rId12"/>
    <sheet name="12" sheetId="9" r:id="rId13"/>
    <sheet name="13" sheetId="99" r:id="rId14"/>
    <sheet name="14 " sheetId="13" r:id="rId15"/>
    <sheet name="15" sheetId="12" r:id="rId16"/>
    <sheet name="16" sheetId="158" r:id="rId17"/>
    <sheet name="17" sheetId="157" r:id="rId18"/>
    <sheet name="18" sheetId="156" r:id="rId19"/>
    <sheet name="19" sheetId="137" r:id="rId20"/>
    <sheet name="20" sheetId="18" r:id="rId21"/>
    <sheet name="21" sheetId="19" r:id="rId22"/>
    <sheet name="22" sheetId="140" r:id="rId23"/>
    <sheet name="23" sheetId="143" r:id="rId24"/>
    <sheet name="24" sheetId="161" r:id="rId25"/>
    <sheet name="25" sheetId="144" r:id="rId26"/>
    <sheet name="26" sheetId="142" r:id="rId27"/>
    <sheet name="27 " sheetId="155" r:id="rId28"/>
    <sheet name="28" sheetId="104" r:id="rId29"/>
    <sheet name="29" sheetId="105" r:id="rId30"/>
    <sheet name="30" sheetId="163" r:id="rId31"/>
    <sheet name="31" sheetId="164" r:id="rId32"/>
    <sheet name="32" sheetId="165" r:id="rId33"/>
    <sheet name="33" sheetId="166" r:id="rId34"/>
    <sheet name="34" sheetId="167" r:id="rId35"/>
    <sheet name="35" sheetId="111" r:id="rId36"/>
    <sheet name="36" sheetId="112" r:id="rId37"/>
    <sheet name="37" sheetId="168" r:id="rId38"/>
    <sheet name="38" sheetId="169" r:id="rId39"/>
    <sheet name="39" sheetId="115" r:id="rId40"/>
    <sheet name="39-1" sheetId="149" r:id="rId41"/>
    <sheet name="40" sheetId="116" r:id="rId42"/>
    <sheet name="41" sheetId="170" r:id="rId43"/>
    <sheet name="42" sheetId="171" r:id="rId44"/>
    <sheet name="43" sheetId="119" r:id="rId45"/>
    <sheet name="44" sheetId="120" r:id="rId46"/>
    <sheet name="45" sheetId="172" r:id="rId47"/>
    <sheet name="46" sheetId="173" r:id="rId48"/>
    <sheet name="47" sheetId="174" r:id="rId49"/>
    <sheet name="48" sheetId="124" r:id="rId50"/>
    <sheet name="49" sheetId="125" r:id="rId51"/>
    <sheet name="50" sheetId="126" r:id="rId52"/>
    <sheet name="51" sheetId="154" r:id="rId53"/>
    <sheet name="52" sheetId="128" r:id="rId54"/>
    <sheet name="53" sheetId="132" r:id="rId55"/>
    <sheet name="53-1" sheetId="148" r:id="rId56"/>
    <sheet name="54" sheetId="133" r:id="rId57"/>
    <sheet name="55" sheetId="134" r:id="rId58"/>
    <sheet name="56" sheetId="135" r:id="rId59"/>
    <sheet name="57" sheetId="136" r:id="rId60"/>
  </sheets>
  <definedNames>
    <definedName name="_Toc488228445" localSheetId="12">'12'!$A$5</definedName>
    <definedName name="_Toc488228446" localSheetId="10">'10'!$A$5</definedName>
    <definedName name="_Toc488228447" localSheetId="11">'11'!$A$5</definedName>
    <definedName name="_Toc488228448" localSheetId="15">'15'!$A$5</definedName>
    <definedName name="_Toc488228449" localSheetId="14">'14 '!$A$5</definedName>
    <definedName name="_Toc488228450" localSheetId="16">'16'!$A$5</definedName>
    <definedName name="_Toc488228451" localSheetId="17">'17'!$A$5</definedName>
    <definedName name="_Toc488228452" localSheetId="18">'18'!$A$5</definedName>
    <definedName name="_Toc488228453" localSheetId="19">'19'!$A$5</definedName>
    <definedName name="_Toc488228454" localSheetId="20">'20'!$A$4</definedName>
    <definedName name="_Toc488228455" localSheetId="21">'21'!$A$5</definedName>
    <definedName name="_Toc488228456" localSheetId="27">'27 '!$A$5</definedName>
    <definedName name="_Toc488228462" localSheetId="28">'28'!$A$5</definedName>
    <definedName name="_Toc488228463" localSheetId="29">'29'!$A$5</definedName>
    <definedName name="_Toc488228464" localSheetId="30">'30'!$A$5</definedName>
    <definedName name="_Toc488228465" localSheetId="31">'31'!$A$5</definedName>
    <definedName name="_Toc488228466" localSheetId="32">'32'!$A$5</definedName>
    <definedName name="_Toc488228467" localSheetId="33">'33'!$A$5</definedName>
    <definedName name="_Toc488228468" localSheetId="34">'34'!$A$5</definedName>
    <definedName name="_Toc488228474" localSheetId="45">'44'!$A$5</definedName>
    <definedName name="_Toc488228475" localSheetId="46">'45'!$A$5</definedName>
    <definedName name="_Toc488228476" localSheetId="47">'46'!$A$5</definedName>
    <definedName name="_Toc488228478" localSheetId="50">'49'!$A$5</definedName>
    <definedName name="_Toc488228481" localSheetId="51">'50'!$A$5</definedName>
    <definedName name="_Toc488228485" localSheetId="53">'52'!$A$5</definedName>
    <definedName name="_Toc488228492" localSheetId="54">'53'!$A$5</definedName>
    <definedName name="_Toc488228493" localSheetId="56">'54'!$A$5</definedName>
    <definedName name="_Toc488228494" localSheetId="57">'55'!$A$5</definedName>
    <definedName name="_Toc488228495" localSheetId="58">'56'!$A$5</definedName>
    <definedName name="_Toc488228496" localSheetId="59">'57'!$A$5</definedName>
    <definedName name="_Toc488566976" localSheetId="35">'35'!$A$5</definedName>
    <definedName name="_Toc488566977" localSheetId="36">'36'!$A$5</definedName>
    <definedName name="_Toc488566978" localSheetId="37">'37'!$A$5</definedName>
    <definedName name="_Toc488566979" localSheetId="38">'38'!$A$5</definedName>
    <definedName name="_Toc488566980" localSheetId="39">'39'!$A$5</definedName>
    <definedName name="_Toc488566981" localSheetId="41">'40'!$A$5</definedName>
    <definedName name="_Toc488566982" localSheetId="42">'41'!$A$5</definedName>
    <definedName name="_Toc488566983" localSheetId="43">'42'!$A$5</definedName>
    <definedName name="OLE_LINK1" localSheetId="8">'8'!#REF!</definedName>
    <definedName name="_xlnm.Print_Area" localSheetId="1">'1 '!$A$1:$H$30</definedName>
    <definedName name="_xlnm.Print_Area" localSheetId="10">'10'!$A$1:$J$27</definedName>
    <definedName name="_xlnm.Print_Area" localSheetId="11">'11'!$A$1:$K$33</definedName>
    <definedName name="_xlnm.Print_Area" localSheetId="12">'12'!$A$1:$K$29</definedName>
    <definedName name="_xlnm.Print_Area" localSheetId="13">'13'!$A$1:$J$17</definedName>
    <definedName name="_xlnm.Print_Area" localSheetId="14">'14 '!$A$1:$J$25</definedName>
    <definedName name="_xlnm.Print_Area" localSheetId="15">'15'!$A$1:$K$27</definedName>
    <definedName name="_xlnm.Print_Area" localSheetId="16">'16'!$A$1:$K$25</definedName>
    <definedName name="_xlnm.Print_Area" localSheetId="17">'17'!$A$1:$M$26</definedName>
    <definedName name="_xlnm.Print_Area" localSheetId="18">'18'!$A$1:$L$23</definedName>
    <definedName name="_xlnm.Print_Area" localSheetId="19">'19'!$A$1:$K$36</definedName>
    <definedName name="_xlnm.Print_Area" localSheetId="2">'2'!$A$1:$J$19</definedName>
    <definedName name="_xlnm.Print_Area" localSheetId="20">'20'!$A$1:$P$33</definedName>
    <definedName name="_xlnm.Print_Area" localSheetId="21">'21'!$A$1:$N$33</definedName>
    <definedName name="_xlnm.Print_Area" localSheetId="22">'22'!$A$1:$K$15</definedName>
    <definedName name="_xlnm.Print_Area" localSheetId="23">'23'!$A$1:$J$25</definedName>
    <definedName name="_xlnm.Print_Area" localSheetId="24">'24'!$A$1:$K$24</definedName>
    <definedName name="_xlnm.Print_Area" localSheetId="25">'25'!$A$1:$K$15</definedName>
    <definedName name="_xlnm.Print_Area" localSheetId="26">'26'!$A$1:$K$32</definedName>
    <definedName name="_xlnm.Print_Area" localSheetId="27">'27 '!$A$1:$E$20</definedName>
    <definedName name="_xlnm.Print_Area" localSheetId="28">'28'!$A$1:$E$13</definedName>
    <definedName name="_xlnm.Print_Area" localSheetId="29">'29'!$A$1:$E$12</definedName>
    <definedName name="_xlnm.Print_Area" localSheetId="3">'3'!$A$1:$J$23</definedName>
    <definedName name="_xlnm.Print_Area" localSheetId="30">'30'!$A$1:$E$12</definedName>
    <definedName name="_xlnm.Print_Area" localSheetId="31">'31'!$A$1:$E$13</definedName>
    <definedName name="_xlnm.Print_Area" localSheetId="32">'32'!$A$1:$K$19</definedName>
    <definedName name="_xlnm.Print_Area" localSheetId="33">'33'!$A$1:$K$23</definedName>
    <definedName name="_xlnm.Print_Area" localSheetId="34">'34'!$A$1:$J$24</definedName>
    <definedName name="_xlnm.Print_Area" localSheetId="35">'35'!$A$1:$E$13</definedName>
    <definedName name="_xlnm.Print_Area" localSheetId="36">'36'!$A$1:$E$12</definedName>
    <definedName name="_xlnm.Print_Area" localSheetId="37">'37'!$A$1:$J$24</definedName>
    <definedName name="_xlnm.Print_Area" localSheetId="38">'38'!$A$1:$K$23</definedName>
    <definedName name="_xlnm.Print_Area" localSheetId="39">'39'!$A$1:$E$13</definedName>
    <definedName name="_xlnm.Print_Area" localSheetId="40">'39-1'!$A$1:$G$27</definedName>
    <definedName name="_xlnm.Print_Area" localSheetId="4">'4'!$A$1:$K$15</definedName>
    <definedName name="_xlnm.Print_Area" localSheetId="41">'40'!$A$1:$E$12</definedName>
    <definedName name="_xlnm.Print_Area" localSheetId="42">'41'!$A$1:$D$22</definedName>
    <definedName name="_xlnm.Print_Area" localSheetId="43">'42'!$A$1:$E$21</definedName>
    <definedName name="_xlnm.Print_Area" localSheetId="44">'43'!$A$1:$E$13</definedName>
    <definedName name="_xlnm.Print_Area" localSheetId="45">'44'!$A$1:$K$14</definedName>
    <definedName name="_xlnm.Print_Area" localSheetId="46">'45'!$A$1:$J$24</definedName>
    <definedName name="_xlnm.Print_Area" localSheetId="47">'46'!$A$1:$K$23</definedName>
    <definedName name="_xlnm.Print_Area" localSheetId="48">'47'!$A$1:$D$35</definedName>
    <definedName name="_xlnm.Print_Area" localSheetId="49">'48'!$A$1:$D$22</definedName>
    <definedName name="_xlnm.Print_Area" localSheetId="50">'49'!$A$1:$E$13</definedName>
    <definedName name="_xlnm.Print_Area" localSheetId="5">'5'!$A$1:$K$15</definedName>
    <definedName name="_xlnm.Print_Area" localSheetId="51">'50'!$A$1:$D$28</definedName>
    <definedName name="_xlnm.Print_Area" localSheetId="52">'51'!$A$1:$E$21</definedName>
    <definedName name="_xlnm.Print_Area" localSheetId="53">'52'!$A$1:$D$13</definedName>
    <definedName name="_xlnm.Print_Area" localSheetId="54">'53'!$A$1:$E$13</definedName>
    <definedName name="_xlnm.Print_Area" localSheetId="55">'53-1'!$A$1:$G$27</definedName>
    <definedName name="_xlnm.Print_Area" localSheetId="56">'54'!$A$1:$K$14</definedName>
    <definedName name="_xlnm.Print_Area" localSheetId="57">'55'!$A$1:$J$24</definedName>
    <definedName name="_xlnm.Print_Area" localSheetId="58">'56'!$A$1:$K$23</definedName>
    <definedName name="_xlnm.Print_Area" localSheetId="59">'57'!$A$1:$K$26</definedName>
    <definedName name="_xlnm.Print_Area" localSheetId="6">'6'!$A$1:$E$13</definedName>
    <definedName name="_xlnm.Print_Area" localSheetId="7">'7'!$A$1:$K$18</definedName>
    <definedName name="_xlnm.Print_Area" localSheetId="8">'8'!$A$1:$J$31</definedName>
    <definedName name="_xlnm.Print_Area" localSheetId="9">'9'!$A$1:$K$33</definedName>
    <definedName name="_xlnm.Print_Area" localSheetId="0">'الفهرس-Index'!$A$1:$D$64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28" l="1"/>
  <c r="C12" i="128"/>
  <c r="B12" i="128"/>
  <c r="E20" i="154"/>
  <c r="D20" i="154"/>
  <c r="C20" i="154"/>
  <c r="D27" i="126"/>
  <c r="C27" i="126"/>
  <c r="B27" i="126"/>
  <c r="E12" i="125"/>
  <c r="D12" i="125"/>
  <c r="C12" i="125"/>
  <c r="D21" i="124"/>
  <c r="C21" i="124"/>
  <c r="B21" i="124"/>
  <c r="D34" i="174"/>
  <c r="C34" i="174"/>
  <c r="B34" i="174"/>
  <c r="J22" i="173"/>
  <c r="I22" i="173"/>
  <c r="H22" i="173"/>
  <c r="G22" i="173"/>
  <c r="F22" i="173"/>
  <c r="E22" i="173"/>
  <c r="D22" i="173"/>
  <c r="C22" i="173"/>
  <c r="B22" i="173"/>
  <c r="J23" i="172"/>
  <c r="I23" i="172"/>
  <c r="H23" i="172"/>
  <c r="G23" i="172"/>
  <c r="F23" i="172"/>
  <c r="E23" i="172"/>
  <c r="D23" i="172"/>
  <c r="C23" i="172"/>
  <c r="B23" i="172"/>
  <c r="K13" i="120"/>
  <c r="H13" i="120"/>
  <c r="E13" i="120"/>
  <c r="K12" i="120"/>
  <c r="H12" i="120"/>
  <c r="E12" i="120"/>
  <c r="E12" i="119"/>
  <c r="D12" i="119"/>
  <c r="C12" i="119"/>
  <c r="J22" i="169"/>
  <c r="I22" i="169"/>
  <c r="H22" i="169"/>
  <c r="G22" i="169"/>
  <c r="F22" i="169"/>
  <c r="E22" i="169"/>
  <c r="D22" i="169"/>
  <c r="C22" i="169"/>
  <c r="B22" i="169"/>
  <c r="J23" i="168"/>
  <c r="I23" i="168"/>
  <c r="H23" i="168"/>
  <c r="G23" i="168"/>
  <c r="F23" i="168"/>
  <c r="E23" i="168"/>
  <c r="D23" i="168"/>
  <c r="C23" i="168"/>
  <c r="B23" i="168"/>
  <c r="E11" i="112"/>
  <c r="E10" i="112"/>
  <c r="E12" i="111"/>
  <c r="D12" i="111"/>
  <c r="C12" i="111"/>
  <c r="C19" i="155"/>
  <c r="B19" i="155"/>
  <c r="D18" i="155"/>
  <c r="D17" i="155"/>
  <c r="D16" i="155"/>
  <c r="D15" i="155"/>
  <c r="D14" i="155"/>
  <c r="D13" i="155"/>
  <c r="D12" i="155"/>
  <c r="D11" i="155"/>
  <c r="D10" i="155"/>
  <c r="D19" i="155" s="1"/>
  <c r="F30" i="142"/>
  <c r="E30" i="142"/>
  <c r="C30" i="142"/>
  <c r="B30" i="142"/>
  <c r="I29" i="142"/>
  <c r="H29" i="142"/>
  <c r="J29" i="142" s="1"/>
  <c r="G29" i="142"/>
  <c r="D29" i="142"/>
  <c r="J28" i="142"/>
  <c r="I28" i="142"/>
  <c r="H28" i="142"/>
  <c r="G28" i="142"/>
  <c r="D28" i="142"/>
  <c r="J27" i="142"/>
  <c r="I27" i="142"/>
  <c r="H27" i="142"/>
  <c r="G27" i="142"/>
  <c r="D27" i="142"/>
  <c r="I26" i="142"/>
  <c r="H26" i="142"/>
  <c r="J26" i="142" s="1"/>
  <c r="G26" i="142"/>
  <c r="D26" i="142"/>
  <c r="I25" i="142"/>
  <c r="J25" i="142" s="1"/>
  <c r="H25" i="142"/>
  <c r="G25" i="142"/>
  <c r="D25" i="142"/>
  <c r="I24" i="142"/>
  <c r="J24" i="142" s="1"/>
  <c r="H24" i="142"/>
  <c r="G24" i="142"/>
  <c r="D24" i="142"/>
  <c r="J23" i="142"/>
  <c r="I23" i="142"/>
  <c r="H23" i="142"/>
  <c r="G23" i="142"/>
  <c r="D23" i="142"/>
  <c r="I22" i="142"/>
  <c r="H22" i="142"/>
  <c r="J22" i="142" s="1"/>
  <c r="G22" i="142"/>
  <c r="D22" i="142"/>
  <c r="I21" i="142"/>
  <c r="H21" i="142"/>
  <c r="J21" i="142" s="1"/>
  <c r="G21" i="142"/>
  <c r="D21" i="142"/>
  <c r="J20" i="142"/>
  <c r="I20" i="142"/>
  <c r="H20" i="142"/>
  <c r="G20" i="142"/>
  <c r="D20" i="142"/>
  <c r="J19" i="142"/>
  <c r="I19" i="142"/>
  <c r="H19" i="142"/>
  <c r="G19" i="142"/>
  <c r="D19" i="142"/>
  <c r="I18" i="142"/>
  <c r="H18" i="142"/>
  <c r="J18" i="142" s="1"/>
  <c r="G18" i="142"/>
  <c r="G30" i="142" s="1"/>
  <c r="D18" i="142"/>
  <c r="I17" i="142"/>
  <c r="J17" i="142" s="1"/>
  <c r="H17" i="142"/>
  <c r="G17" i="142"/>
  <c r="D17" i="142"/>
  <c r="I16" i="142"/>
  <c r="J16" i="142" s="1"/>
  <c r="H16" i="142"/>
  <c r="G16" i="142"/>
  <c r="D16" i="142"/>
  <c r="D30" i="142" s="1"/>
  <c r="J15" i="142"/>
  <c r="I15" i="142"/>
  <c r="H15" i="142"/>
  <c r="G15" i="142"/>
  <c r="D15" i="142"/>
  <c r="I14" i="142"/>
  <c r="H14" i="142"/>
  <c r="J14" i="142" s="1"/>
  <c r="G14" i="142"/>
  <c r="D14" i="142"/>
  <c r="I13" i="142"/>
  <c r="H13" i="142"/>
  <c r="H30" i="142" s="1"/>
  <c r="G13" i="142"/>
  <c r="D13" i="142"/>
  <c r="J12" i="142"/>
  <c r="I12" i="142"/>
  <c r="I30" i="142" s="1"/>
  <c r="H12" i="142"/>
  <c r="G12" i="142"/>
  <c r="D12" i="142"/>
  <c r="K13" i="144"/>
  <c r="J13" i="144"/>
  <c r="I13" i="144"/>
  <c r="H13" i="144"/>
  <c r="E13" i="144"/>
  <c r="J12" i="144"/>
  <c r="I12" i="144"/>
  <c r="K12" i="144" s="1"/>
  <c r="H12" i="144"/>
  <c r="E12" i="144"/>
  <c r="F22" i="161"/>
  <c r="E22" i="161"/>
  <c r="C22" i="161"/>
  <c r="B22" i="161"/>
  <c r="J21" i="161"/>
  <c r="I21" i="161"/>
  <c r="H21" i="161"/>
  <c r="G21" i="161"/>
  <c r="D21" i="161"/>
  <c r="J20" i="161"/>
  <c r="I20" i="161"/>
  <c r="H20" i="161"/>
  <c r="G20" i="161"/>
  <c r="D20" i="161"/>
  <c r="I19" i="161"/>
  <c r="H19" i="161"/>
  <c r="J19" i="161" s="1"/>
  <c r="G19" i="161"/>
  <c r="D19" i="161"/>
  <c r="I18" i="161"/>
  <c r="J18" i="161" s="1"/>
  <c r="H18" i="161"/>
  <c r="G18" i="161"/>
  <c r="D18" i="161"/>
  <c r="I17" i="161"/>
  <c r="J17" i="161" s="1"/>
  <c r="H17" i="161"/>
  <c r="G17" i="161"/>
  <c r="D17" i="161"/>
  <c r="J16" i="161"/>
  <c r="I16" i="161"/>
  <c r="H16" i="161"/>
  <c r="G16" i="161"/>
  <c r="D16" i="161"/>
  <c r="D22" i="161" s="1"/>
  <c r="I15" i="161"/>
  <c r="H15" i="161"/>
  <c r="J15" i="161" s="1"/>
  <c r="G15" i="161"/>
  <c r="D15" i="161"/>
  <c r="I14" i="161"/>
  <c r="H14" i="161"/>
  <c r="J14" i="161" s="1"/>
  <c r="G14" i="161"/>
  <c r="D14" i="161"/>
  <c r="J13" i="161"/>
  <c r="I13" i="161"/>
  <c r="H13" i="161"/>
  <c r="G13" i="161"/>
  <c r="D13" i="161"/>
  <c r="J12" i="161"/>
  <c r="I12" i="161"/>
  <c r="H12" i="161"/>
  <c r="H22" i="161" s="1"/>
  <c r="G12" i="161"/>
  <c r="G22" i="161" s="1"/>
  <c r="D12" i="161"/>
  <c r="F23" i="143"/>
  <c r="E23" i="143"/>
  <c r="C23" i="143"/>
  <c r="B23" i="143"/>
  <c r="I22" i="143"/>
  <c r="H22" i="143"/>
  <c r="J22" i="143" s="1"/>
  <c r="G22" i="143"/>
  <c r="D22" i="143"/>
  <c r="J21" i="143"/>
  <c r="I21" i="143"/>
  <c r="H21" i="143"/>
  <c r="G21" i="143"/>
  <c r="D21" i="143"/>
  <c r="J20" i="143"/>
  <c r="I20" i="143"/>
  <c r="H20" i="143"/>
  <c r="G20" i="143"/>
  <c r="D20" i="143"/>
  <c r="I19" i="143"/>
  <c r="H19" i="143"/>
  <c r="J19" i="143" s="1"/>
  <c r="G19" i="143"/>
  <c r="D19" i="143"/>
  <c r="I18" i="143"/>
  <c r="J18" i="143" s="1"/>
  <c r="H18" i="143"/>
  <c r="G18" i="143"/>
  <c r="D18" i="143"/>
  <c r="I17" i="143"/>
  <c r="J17" i="143" s="1"/>
  <c r="H17" i="143"/>
  <c r="G17" i="143"/>
  <c r="D17" i="143"/>
  <c r="D23" i="143" s="1"/>
  <c r="J16" i="143"/>
  <c r="I16" i="143"/>
  <c r="H16" i="143"/>
  <c r="G16" i="143"/>
  <c r="D16" i="143"/>
  <c r="I15" i="143"/>
  <c r="H15" i="143"/>
  <c r="J15" i="143" s="1"/>
  <c r="G15" i="143"/>
  <c r="D15" i="143"/>
  <c r="I14" i="143"/>
  <c r="H14" i="143"/>
  <c r="J14" i="143" s="1"/>
  <c r="G14" i="143"/>
  <c r="D14" i="143"/>
  <c r="J13" i="143"/>
  <c r="I13" i="143"/>
  <c r="H13" i="143"/>
  <c r="G13" i="143"/>
  <c r="D13" i="143"/>
  <c r="J12" i="143"/>
  <c r="I12" i="143"/>
  <c r="I23" i="143" s="1"/>
  <c r="H12" i="143"/>
  <c r="H23" i="143" s="1"/>
  <c r="G12" i="143"/>
  <c r="G23" i="143" s="1"/>
  <c r="D12" i="143"/>
  <c r="J13" i="140"/>
  <c r="I13" i="140"/>
  <c r="K13" i="140" s="1"/>
  <c r="H13" i="140"/>
  <c r="E13" i="140"/>
  <c r="J12" i="140"/>
  <c r="K12" i="140" s="1"/>
  <c r="I12" i="140"/>
  <c r="H12" i="140"/>
  <c r="E12" i="140"/>
  <c r="L31" i="19"/>
  <c r="K31" i="19"/>
  <c r="J31" i="19"/>
  <c r="I31" i="19"/>
  <c r="H31" i="19"/>
  <c r="G31" i="19"/>
  <c r="F31" i="19"/>
  <c r="E31" i="19"/>
  <c r="D31" i="19"/>
  <c r="C31" i="19"/>
  <c r="B31" i="19"/>
  <c r="M30" i="19"/>
  <c r="M29" i="19"/>
  <c r="M28" i="19"/>
  <c r="M27" i="19"/>
  <c r="M26" i="19"/>
  <c r="M25" i="19"/>
  <c r="M24" i="19"/>
  <c r="M23" i="19"/>
  <c r="M22" i="19"/>
  <c r="M21" i="19"/>
  <c r="M20" i="19"/>
  <c r="M19" i="19"/>
  <c r="M18" i="19"/>
  <c r="M17" i="19"/>
  <c r="M16" i="19"/>
  <c r="M15" i="19"/>
  <c r="M14" i="19"/>
  <c r="M13" i="19"/>
  <c r="M12" i="19"/>
  <c r="M11" i="19"/>
  <c r="M10" i="19"/>
  <c r="M9" i="19"/>
  <c r="M31" i="19" s="1"/>
  <c r="N31" i="18"/>
  <c r="M31" i="18"/>
  <c r="L31" i="18"/>
  <c r="K31" i="18"/>
  <c r="J31" i="18"/>
  <c r="I31" i="18"/>
  <c r="H31" i="18"/>
  <c r="G31" i="18"/>
  <c r="F31" i="18"/>
  <c r="E31" i="18"/>
  <c r="D31" i="18"/>
  <c r="C31" i="18"/>
  <c r="B31" i="18"/>
  <c r="O30" i="18"/>
  <c r="O29" i="18"/>
  <c r="O28" i="18"/>
  <c r="O27" i="18"/>
  <c r="O26" i="18"/>
  <c r="O25" i="18"/>
  <c r="O24" i="18"/>
  <c r="O23" i="18"/>
  <c r="O22" i="18"/>
  <c r="O21" i="18"/>
  <c r="O20" i="18"/>
  <c r="O19" i="18"/>
  <c r="O18" i="18"/>
  <c r="O17" i="18"/>
  <c r="O16" i="18"/>
  <c r="O15" i="18"/>
  <c r="O14" i="18"/>
  <c r="O13" i="18"/>
  <c r="O12" i="18"/>
  <c r="O11" i="18"/>
  <c r="O10" i="18"/>
  <c r="O9" i="18"/>
  <c r="O31" i="18" s="1"/>
  <c r="F34" i="137"/>
  <c r="E34" i="137"/>
  <c r="C34" i="137"/>
  <c r="B34" i="137"/>
  <c r="I33" i="137"/>
  <c r="H33" i="137"/>
  <c r="J33" i="137" s="1"/>
  <c r="G33" i="137"/>
  <c r="D33" i="137"/>
  <c r="J32" i="137"/>
  <c r="I32" i="137"/>
  <c r="H32" i="137"/>
  <c r="G32" i="137"/>
  <c r="D32" i="137"/>
  <c r="J31" i="137"/>
  <c r="I31" i="137"/>
  <c r="H31" i="137"/>
  <c r="G31" i="137"/>
  <c r="D31" i="137"/>
  <c r="I30" i="137"/>
  <c r="H30" i="137"/>
  <c r="J30" i="137" s="1"/>
  <c r="G30" i="137"/>
  <c r="D30" i="137"/>
  <c r="I29" i="137"/>
  <c r="J29" i="137" s="1"/>
  <c r="H29" i="137"/>
  <c r="G29" i="137"/>
  <c r="D29" i="137"/>
  <c r="I28" i="137"/>
  <c r="J28" i="137" s="1"/>
  <c r="H28" i="137"/>
  <c r="G28" i="137"/>
  <c r="D28" i="137"/>
  <c r="J27" i="137"/>
  <c r="I27" i="137"/>
  <c r="H27" i="137"/>
  <c r="G27" i="137"/>
  <c r="D27" i="137"/>
  <c r="I26" i="137"/>
  <c r="H26" i="137"/>
  <c r="J26" i="137" s="1"/>
  <c r="G26" i="137"/>
  <c r="D26" i="137"/>
  <c r="I25" i="137"/>
  <c r="H25" i="137"/>
  <c r="J25" i="137" s="1"/>
  <c r="G25" i="137"/>
  <c r="D25" i="137"/>
  <c r="J24" i="137"/>
  <c r="I24" i="137"/>
  <c r="H24" i="137"/>
  <c r="G24" i="137"/>
  <c r="D24" i="137"/>
  <c r="J23" i="137"/>
  <c r="I23" i="137"/>
  <c r="H23" i="137"/>
  <c r="G23" i="137"/>
  <c r="D23" i="137"/>
  <c r="I22" i="137"/>
  <c r="H22" i="137"/>
  <c r="J22" i="137" s="1"/>
  <c r="G22" i="137"/>
  <c r="D22" i="137"/>
  <c r="I21" i="137"/>
  <c r="J21" i="137" s="1"/>
  <c r="H21" i="137"/>
  <c r="G21" i="137"/>
  <c r="D21" i="137"/>
  <c r="I20" i="137"/>
  <c r="J20" i="137" s="1"/>
  <c r="H20" i="137"/>
  <c r="G20" i="137"/>
  <c r="D20" i="137"/>
  <c r="J19" i="137"/>
  <c r="I19" i="137"/>
  <c r="H19" i="137"/>
  <c r="G19" i="137"/>
  <c r="D19" i="137"/>
  <c r="I18" i="137"/>
  <c r="H18" i="137"/>
  <c r="J18" i="137" s="1"/>
  <c r="G18" i="137"/>
  <c r="D18" i="137"/>
  <c r="I17" i="137"/>
  <c r="H17" i="137"/>
  <c r="J17" i="137" s="1"/>
  <c r="G17" i="137"/>
  <c r="D17" i="137"/>
  <c r="J16" i="137"/>
  <c r="I16" i="137"/>
  <c r="H16" i="137"/>
  <c r="G16" i="137"/>
  <c r="D16" i="137"/>
  <c r="J15" i="137"/>
  <c r="I15" i="137"/>
  <c r="H15" i="137"/>
  <c r="G15" i="137"/>
  <c r="D15" i="137"/>
  <c r="I14" i="137"/>
  <c r="H14" i="137"/>
  <c r="J14" i="137" s="1"/>
  <c r="G14" i="137"/>
  <c r="G34" i="137" s="1"/>
  <c r="D14" i="137"/>
  <c r="I13" i="137"/>
  <c r="J13" i="137" s="1"/>
  <c r="H13" i="137"/>
  <c r="G13" i="137"/>
  <c r="D13" i="137"/>
  <c r="I12" i="137"/>
  <c r="J12" i="137" s="1"/>
  <c r="H12" i="137"/>
  <c r="G12" i="137"/>
  <c r="D12" i="137"/>
  <c r="D34" i="137" s="1"/>
  <c r="K21" i="156"/>
  <c r="J21" i="156"/>
  <c r="I21" i="156"/>
  <c r="H21" i="156"/>
  <c r="G21" i="156"/>
  <c r="F21" i="156"/>
  <c r="E21" i="156"/>
  <c r="D21" i="156"/>
  <c r="C21" i="156"/>
  <c r="B21" i="156"/>
  <c r="L20" i="156"/>
  <c r="L19" i="156"/>
  <c r="L18" i="156"/>
  <c r="L17" i="156"/>
  <c r="L16" i="156"/>
  <c r="L15" i="156"/>
  <c r="L14" i="156"/>
  <c r="L13" i="156"/>
  <c r="L12" i="156"/>
  <c r="L11" i="156"/>
  <c r="L10" i="156"/>
  <c r="L21" i="156" s="1"/>
  <c r="K23" i="157"/>
  <c r="J23" i="157"/>
  <c r="I23" i="157"/>
  <c r="H23" i="157"/>
  <c r="G23" i="157"/>
  <c r="F23" i="157"/>
  <c r="E23" i="157"/>
  <c r="D23" i="157"/>
  <c r="C23" i="157"/>
  <c r="B23" i="157"/>
  <c r="L22" i="157"/>
  <c r="L21" i="157"/>
  <c r="L20" i="157"/>
  <c r="L19" i="157"/>
  <c r="L18" i="157"/>
  <c r="L17" i="157"/>
  <c r="L16" i="157"/>
  <c r="L15" i="157"/>
  <c r="L14" i="157"/>
  <c r="L13" i="157"/>
  <c r="L12" i="157"/>
  <c r="L11" i="157"/>
  <c r="L23" i="157" s="1"/>
  <c r="L10" i="157"/>
  <c r="I22" i="158"/>
  <c r="F22" i="158"/>
  <c r="E22" i="158"/>
  <c r="C22" i="158"/>
  <c r="B22" i="158"/>
  <c r="J21" i="158"/>
  <c r="I21" i="158"/>
  <c r="H21" i="158"/>
  <c r="G21" i="158"/>
  <c r="D21" i="158"/>
  <c r="J20" i="158"/>
  <c r="I20" i="158"/>
  <c r="H20" i="158"/>
  <c r="G20" i="158"/>
  <c r="D20" i="158"/>
  <c r="I19" i="158"/>
  <c r="H19" i="158"/>
  <c r="J19" i="158" s="1"/>
  <c r="G19" i="158"/>
  <c r="D19" i="158"/>
  <c r="I18" i="158"/>
  <c r="J18" i="158" s="1"/>
  <c r="H18" i="158"/>
  <c r="G18" i="158"/>
  <c r="D18" i="158"/>
  <c r="I17" i="158"/>
  <c r="J17" i="158" s="1"/>
  <c r="H17" i="158"/>
  <c r="G17" i="158"/>
  <c r="D17" i="158"/>
  <c r="J16" i="158"/>
  <c r="I16" i="158"/>
  <c r="H16" i="158"/>
  <c r="G16" i="158"/>
  <c r="D16" i="158"/>
  <c r="D22" i="158" s="1"/>
  <c r="I15" i="158"/>
  <c r="H15" i="158"/>
  <c r="J15" i="158" s="1"/>
  <c r="G15" i="158"/>
  <c r="D15" i="158"/>
  <c r="I14" i="158"/>
  <c r="H14" i="158"/>
  <c r="J14" i="158" s="1"/>
  <c r="G14" i="158"/>
  <c r="D14" i="158"/>
  <c r="J13" i="158"/>
  <c r="I13" i="158"/>
  <c r="H13" i="158"/>
  <c r="G13" i="158"/>
  <c r="D13" i="158"/>
  <c r="J12" i="158"/>
  <c r="I12" i="158"/>
  <c r="H12" i="158"/>
  <c r="H22" i="158" s="1"/>
  <c r="G12" i="158"/>
  <c r="G22" i="158" s="1"/>
  <c r="D12" i="158"/>
  <c r="F25" i="12"/>
  <c r="E25" i="12"/>
  <c r="C25" i="12"/>
  <c r="B25" i="12"/>
  <c r="I24" i="12"/>
  <c r="H24" i="12"/>
  <c r="J24" i="12" s="1"/>
  <c r="G24" i="12"/>
  <c r="D24" i="12"/>
  <c r="J23" i="12"/>
  <c r="I23" i="12"/>
  <c r="H23" i="12"/>
  <c r="G23" i="12"/>
  <c r="D23" i="12"/>
  <c r="J22" i="12"/>
  <c r="I22" i="12"/>
  <c r="H22" i="12"/>
  <c r="G22" i="12"/>
  <c r="D22" i="12"/>
  <c r="I21" i="12"/>
  <c r="H21" i="12"/>
  <c r="J21" i="12" s="1"/>
  <c r="G21" i="12"/>
  <c r="D21" i="12"/>
  <c r="I20" i="12"/>
  <c r="J20" i="12" s="1"/>
  <c r="H20" i="12"/>
  <c r="G20" i="12"/>
  <c r="D20" i="12"/>
  <c r="I19" i="12"/>
  <c r="J19" i="12" s="1"/>
  <c r="H19" i="12"/>
  <c r="G19" i="12"/>
  <c r="D19" i="12"/>
  <c r="D25" i="12" s="1"/>
  <c r="J18" i="12"/>
  <c r="I18" i="12"/>
  <c r="H18" i="12"/>
  <c r="G18" i="12"/>
  <c r="D18" i="12"/>
  <c r="I17" i="12"/>
  <c r="H17" i="12"/>
  <c r="J17" i="12" s="1"/>
  <c r="G17" i="12"/>
  <c r="D17" i="12"/>
  <c r="I16" i="12"/>
  <c r="H16" i="12"/>
  <c r="J16" i="12" s="1"/>
  <c r="G16" i="12"/>
  <c r="D16" i="12"/>
  <c r="J15" i="12"/>
  <c r="I15" i="12"/>
  <c r="H15" i="12"/>
  <c r="G15" i="12"/>
  <c r="D15" i="12"/>
  <c r="J14" i="12"/>
  <c r="I14" i="12"/>
  <c r="H14" i="12"/>
  <c r="G14" i="12"/>
  <c r="D14" i="12"/>
  <c r="I13" i="12"/>
  <c r="H13" i="12"/>
  <c r="J13" i="12" s="1"/>
  <c r="G13" i="12"/>
  <c r="G25" i="12" s="1"/>
  <c r="D13" i="12"/>
  <c r="I12" i="12"/>
  <c r="J12" i="12" s="1"/>
  <c r="H12" i="12"/>
  <c r="G12" i="12"/>
  <c r="D12" i="12"/>
  <c r="F23" i="13"/>
  <c r="E23" i="13"/>
  <c r="C23" i="13"/>
  <c r="B23" i="13"/>
  <c r="J22" i="13"/>
  <c r="I22" i="13"/>
  <c r="H22" i="13"/>
  <c r="G22" i="13"/>
  <c r="D22" i="13"/>
  <c r="I21" i="13"/>
  <c r="H21" i="13"/>
  <c r="J21" i="13" s="1"/>
  <c r="G21" i="13"/>
  <c r="D21" i="13"/>
  <c r="I20" i="13"/>
  <c r="J20" i="13" s="1"/>
  <c r="H20" i="13"/>
  <c r="G20" i="13"/>
  <c r="D20" i="13"/>
  <c r="I19" i="13"/>
  <c r="J19" i="13" s="1"/>
  <c r="H19" i="13"/>
  <c r="G19" i="13"/>
  <c r="D19" i="13"/>
  <c r="J18" i="13"/>
  <c r="I18" i="13"/>
  <c r="H18" i="13"/>
  <c r="G18" i="13"/>
  <c r="D18" i="13"/>
  <c r="I17" i="13"/>
  <c r="H17" i="13"/>
  <c r="J17" i="13" s="1"/>
  <c r="G17" i="13"/>
  <c r="D17" i="13"/>
  <c r="I16" i="13"/>
  <c r="H16" i="13"/>
  <c r="J16" i="13" s="1"/>
  <c r="G16" i="13"/>
  <c r="D16" i="13"/>
  <c r="J15" i="13"/>
  <c r="I15" i="13"/>
  <c r="H15" i="13"/>
  <c r="G15" i="13"/>
  <c r="D15" i="13"/>
  <c r="J14" i="13"/>
  <c r="I14" i="13"/>
  <c r="H14" i="13"/>
  <c r="G14" i="13"/>
  <c r="D14" i="13"/>
  <c r="I13" i="13"/>
  <c r="H13" i="13"/>
  <c r="J13" i="13" s="1"/>
  <c r="G13" i="13"/>
  <c r="G23" i="13" s="1"/>
  <c r="D13" i="13"/>
  <c r="I12" i="13"/>
  <c r="J12" i="13" s="1"/>
  <c r="J23" i="13" s="1"/>
  <c r="H12" i="13"/>
  <c r="H23" i="13" s="1"/>
  <c r="G12" i="13"/>
  <c r="D12" i="13"/>
  <c r="D23" i="13" s="1"/>
  <c r="I15" i="99"/>
  <c r="F15" i="99"/>
  <c r="E15" i="99"/>
  <c r="C15" i="99"/>
  <c r="B15" i="99"/>
  <c r="J14" i="99"/>
  <c r="I14" i="99"/>
  <c r="H14" i="99"/>
  <c r="G14" i="99"/>
  <c r="D14" i="99"/>
  <c r="I13" i="99"/>
  <c r="H13" i="99"/>
  <c r="H15" i="99" s="1"/>
  <c r="G13" i="99"/>
  <c r="G15" i="99" s="1"/>
  <c r="D13" i="99"/>
  <c r="D15" i="99" s="1"/>
  <c r="F26" i="9"/>
  <c r="E26" i="9"/>
  <c r="C26" i="9"/>
  <c r="B26" i="9"/>
  <c r="J25" i="9"/>
  <c r="I25" i="9"/>
  <c r="H25" i="9"/>
  <c r="G25" i="9"/>
  <c r="D25" i="9"/>
  <c r="J24" i="9"/>
  <c r="I24" i="9"/>
  <c r="H24" i="9"/>
  <c r="G24" i="9"/>
  <c r="D24" i="9"/>
  <c r="I23" i="9"/>
  <c r="H23" i="9"/>
  <c r="J23" i="9" s="1"/>
  <c r="G23" i="9"/>
  <c r="D23" i="9"/>
  <c r="I22" i="9"/>
  <c r="J22" i="9" s="1"/>
  <c r="H22" i="9"/>
  <c r="G22" i="9"/>
  <c r="D22" i="9"/>
  <c r="I21" i="9"/>
  <c r="J21" i="9" s="1"/>
  <c r="H21" i="9"/>
  <c r="G21" i="9"/>
  <c r="D21" i="9"/>
  <c r="J20" i="9"/>
  <c r="I20" i="9"/>
  <c r="H20" i="9"/>
  <c r="G20" i="9"/>
  <c r="D20" i="9"/>
  <c r="I19" i="9"/>
  <c r="H19" i="9"/>
  <c r="J19" i="9" s="1"/>
  <c r="G19" i="9"/>
  <c r="D19" i="9"/>
  <c r="I18" i="9"/>
  <c r="H18" i="9"/>
  <c r="J18" i="9" s="1"/>
  <c r="G18" i="9"/>
  <c r="D18" i="9"/>
  <c r="J17" i="9"/>
  <c r="I17" i="9"/>
  <c r="H17" i="9"/>
  <c r="G17" i="9"/>
  <c r="D17" i="9"/>
  <c r="J16" i="9"/>
  <c r="I16" i="9"/>
  <c r="H16" i="9"/>
  <c r="G16" i="9"/>
  <c r="D16" i="9"/>
  <c r="I15" i="9"/>
  <c r="H15" i="9"/>
  <c r="J15" i="9" s="1"/>
  <c r="G15" i="9"/>
  <c r="D15" i="9"/>
  <c r="I14" i="9"/>
  <c r="J14" i="9" s="1"/>
  <c r="H14" i="9"/>
  <c r="G14" i="9"/>
  <c r="D14" i="9"/>
  <c r="I13" i="9"/>
  <c r="J13" i="9" s="1"/>
  <c r="H13" i="9"/>
  <c r="G13" i="9"/>
  <c r="D13" i="9"/>
  <c r="J12" i="9"/>
  <c r="I12" i="9"/>
  <c r="H12" i="9"/>
  <c r="H26" i="9" s="1"/>
  <c r="G12" i="9"/>
  <c r="G26" i="9" s="1"/>
  <c r="D12" i="9"/>
  <c r="D26" i="9" s="1"/>
  <c r="F24" i="11"/>
  <c r="E24" i="11"/>
  <c r="C24" i="11"/>
  <c r="B24" i="11"/>
  <c r="I23" i="11"/>
  <c r="J23" i="11" s="1"/>
  <c r="H23" i="11"/>
  <c r="G23" i="11"/>
  <c r="D23" i="11"/>
  <c r="I22" i="11"/>
  <c r="J22" i="11" s="1"/>
  <c r="H22" i="11"/>
  <c r="G22" i="11"/>
  <c r="D22" i="11"/>
  <c r="J21" i="11"/>
  <c r="I21" i="11"/>
  <c r="H21" i="11"/>
  <c r="G21" i="11"/>
  <c r="D21" i="11"/>
  <c r="I20" i="11"/>
  <c r="H20" i="11"/>
  <c r="J20" i="11" s="1"/>
  <c r="G20" i="11"/>
  <c r="D20" i="11"/>
  <c r="I19" i="11"/>
  <c r="H19" i="11"/>
  <c r="J19" i="11" s="1"/>
  <c r="G19" i="11"/>
  <c r="D19" i="11"/>
  <c r="J18" i="11"/>
  <c r="I18" i="11"/>
  <c r="H18" i="11"/>
  <c r="G18" i="11"/>
  <c r="D18" i="11"/>
  <c r="J17" i="11"/>
  <c r="I17" i="11"/>
  <c r="H17" i="11"/>
  <c r="G17" i="11"/>
  <c r="D17" i="11"/>
  <c r="I16" i="11"/>
  <c r="H16" i="11"/>
  <c r="J16" i="11" s="1"/>
  <c r="G16" i="11"/>
  <c r="D16" i="11"/>
  <c r="I15" i="11"/>
  <c r="J15" i="11" s="1"/>
  <c r="H15" i="11"/>
  <c r="G15" i="11"/>
  <c r="D15" i="11"/>
  <c r="I14" i="11"/>
  <c r="J14" i="11" s="1"/>
  <c r="H14" i="11"/>
  <c r="G14" i="11"/>
  <c r="D14" i="11"/>
  <c r="J13" i="11"/>
  <c r="I13" i="11"/>
  <c r="H13" i="11"/>
  <c r="G13" i="11"/>
  <c r="D13" i="11"/>
  <c r="D24" i="11" s="1"/>
  <c r="I12" i="11"/>
  <c r="I24" i="11" s="1"/>
  <c r="H12" i="11"/>
  <c r="J12" i="11" s="1"/>
  <c r="G12" i="11"/>
  <c r="G24" i="11" s="1"/>
  <c r="D12" i="11"/>
  <c r="F24" i="159"/>
  <c r="E24" i="159"/>
  <c r="C24" i="159"/>
  <c r="B24" i="159"/>
  <c r="I23" i="159"/>
  <c r="J23" i="159" s="1"/>
  <c r="H23" i="159"/>
  <c r="G23" i="159"/>
  <c r="D23" i="159"/>
  <c r="J22" i="159"/>
  <c r="I22" i="159"/>
  <c r="H22" i="159"/>
  <c r="G22" i="159"/>
  <c r="D22" i="159"/>
  <c r="I21" i="159"/>
  <c r="H21" i="159"/>
  <c r="J21" i="159" s="1"/>
  <c r="G21" i="159"/>
  <c r="D21" i="159"/>
  <c r="I20" i="159"/>
  <c r="H20" i="159"/>
  <c r="J20" i="159" s="1"/>
  <c r="G20" i="159"/>
  <c r="D20" i="159"/>
  <c r="J19" i="159"/>
  <c r="I19" i="159"/>
  <c r="H19" i="159"/>
  <c r="G19" i="159"/>
  <c r="D19" i="159"/>
  <c r="J18" i="159"/>
  <c r="I18" i="159"/>
  <c r="H18" i="159"/>
  <c r="G18" i="159"/>
  <c r="D18" i="159"/>
  <c r="I17" i="159"/>
  <c r="H17" i="159"/>
  <c r="J17" i="159" s="1"/>
  <c r="G17" i="159"/>
  <c r="D17" i="159"/>
  <c r="I16" i="159"/>
  <c r="J16" i="159" s="1"/>
  <c r="H16" i="159"/>
  <c r="G16" i="159"/>
  <c r="D16" i="159"/>
  <c r="I15" i="159"/>
  <c r="J15" i="159" s="1"/>
  <c r="H15" i="159"/>
  <c r="G15" i="159"/>
  <c r="D15" i="159"/>
  <c r="J14" i="159"/>
  <c r="I14" i="159"/>
  <c r="H14" i="159"/>
  <c r="G14" i="159"/>
  <c r="D14" i="159"/>
  <c r="I13" i="159"/>
  <c r="H13" i="159"/>
  <c r="J13" i="159" s="1"/>
  <c r="G13" i="159"/>
  <c r="D13" i="159"/>
  <c r="I12" i="159"/>
  <c r="I24" i="159" s="1"/>
  <c r="H12" i="159"/>
  <c r="J12" i="159" s="1"/>
  <c r="G12" i="159"/>
  <c r="G24" i="159" s="1"/>
  <c r="D12" i="159"/>
  <c r="D24" i="159" s="1"/>
  <c r="F28" i="8"/>
  <c r="E28" i="8"/>
  <c r="C28" i="8"/>
  <c r="B28" i="8"/>
  <c r="J27" i="8"/>
  <c r="I27" i="8"/>
  <c r="H27" i="8"/>
  <c r="G27" i="8"/>
  <c r="F26" i="8"/>
  <c r="E26" i="8"/>
  <c r="C26" i="8"/>
  <c r="B26" i="8"/>
  <c r="I25" i="8"/>
  <c r="H25" i="8"/>
  <c r="J25" i="8" s="1"/>
  <c r="G25" i="8"/>
  <c r="D25" i="8"/>
  <c r="I24" i="8"/>
  <c r="H24" i="8"/>
  <c r="J24" i="8" s="1"/>
  <c r="G24" i="8"/>
  <c r="D24" i="8"/>
  <c r="J23" i="8"/>
  <c r="I23" i="8"/>
  <c r="H23" i="8"/>
  <c r="G23" i="8"/>
  <c r="D23" i="8"/>
  <c r="J22" i="8"/>
  <c r="I22" i="8"/>
  <c r="H22" i="8"/>
  <c r="G22" i="8"/>
  <c r="D22" i="8"/>
  <c r="I21" i="8"/>
  <c r="H21" i="8"/>
  <c r="J21" i="8" s="1"/>
  <c r="G21" i="8"/>
  <c r="D21" i="8"/>
  <c r="I20" i="8"/>
  <c r="J20" i="8" s="1"/>
  <c r="H20" i="8"/>
  <c r="G20" i="8"/>
  <c r="D20" i="8"/>
  <c r="I19" i="8"/>
  <c r="J19" i="8" s="1"/>
  <c r="H19" i="8"/>
  <c r="G19" i="8"/>
  <c r="D19" i="8"/>
  <c r="J18" i="8"/>
  <c r="I18" i="8"/>
  <c r="H18" i="8"/>
  <c r="G18" i="8"/>
  <c r="D18" i="8"/>
  <c r="I17" i="8"/>
  <c r="H17" i="8"/>
  <c r="J17" i="8" s="1"/>
  <c r="G17" i="8"/>
  <c r="D17" i="8"/>
  <c r="I16" i="8"/>
  <c r="H16" i="8"/>
  <c r="J16" i="8" s="1"/>
  <c r="G16" i="8"/>
  <c r="D16" i="8"/>
  <c r="J15" i="8"/>
  <c r="I15" i="8"/>
  <c r="H15" i="8"/>
  <c r="G15" i="8"/>
  <c r="D15" i="8"/>
  <c r="J14" i="8"/>
  <c r="I14" i="8"/>
  <c r="H14" i="8"/>
  <c r="H26" i="8" s="1"/>
  <c r="H28" i="8" s="1"/>
  <c r="G14" i="8"/>
  <c r="G26" i="8" s="1"/>
  <c r="G28" i="8" s="1"/>
  <c r="D14" i="8"/>
  <c r="I13" i="8"/>
  <c r="H13" i="8"/>
  <c r="J13" i="8" s="1"/>
  <c r="G13" i="8"/>
  <c r="D13" i="8"/>
  <c r="I12" i="8"/>
  <c r="I26" i="8" s="1"/>
  <c r="I28" i="8" s="1"/>
  <c r="H12" i="8"/>
  <c r="G12" i="8"/>
  <c r="D12" i="8"/>
  <c r="D26" i="8" s="1"/>
  <c r="D28" i="8" s="1"/>
  <c r="F26" i="160"/>
  <c r="B26" i="160"/>
  <c r="J25" i="160"/>
  <c r="I25" i="160"/>
  <c r="H25" i="160"/>
  <c r="G25" i="160"/>
  <c r="F24" i="160"/>
  <c r="E24" i="160"/>
  <c r="E26" i="160" s="1"/>
  <c r="C24" i="160"/>
  <c r="C26" i="160" s="1"/>
  <c r="B24" i="160"/>
  <c r="I23" i="160"/>
  <c r="H23" i="160"/>
  <c r="J23" i="160" s="1"/>
  <c r="G23" i="160"/>
  <c r="D23" i="160"/>
  <c r="I22" i="160"/>
  <c r="J22" i="160" s="1"/>
  <c r="H22" i="160"/>
  <c r="G22" i="160"/>
  <c r="D22" i="160"/>
  <c r="I21" i="160"/>
  <c r="J21" i="160" s="1"/>
  <c r="H21" i="160"/>
  <c r="G21" i="160"/>
  <c r="D21" i="160"/>
  <c r="J20" i="160"/>
  <c r="I20" i="160"/>
  <c r="H20" i="160"/>
  <c r="G20" i="160"/>
  <c r="D20" i="160"/>
  <c r="I19" i="160"/>
  <c r="H19" i="160"/>
  <c r="J19" i="160" s="1"/>
  <c r="G19" i="160"/>
  <c r="D19" i="160"/>
  <c r="I18" i="160"/>
  <c r="H18" i="160"/>
  <c r="J18" i="160" s="1"/>
  <c r="G18" i="160"/>
  <c r="D18" i="160"/>
  <c r="J17" i="160"/>
  <c r="I17" i="160"/>
  <c r="H17" i="160"/>
  <c r="G17" i="160"/>
  <c r="D17" i="160"/>
  <c r="J16" i="160"/>
  <c r="I16" i="160"/>
  <c r="H16" i="160"/>
  <c r="G16" i="160"/>
  <c r="D16" i="160"/>
  <c r="I15" i="160"/>
  <c r="H15" i="160"/>
  <c r="J15" i="160" s="1"/>
  <c r="G15" i="160"/>
  <c r="D15" i="160"/>
  <c r="I14" i="160"/>
  <c r="J14" i="160" s="1"/>
  <c r="H14" i="160"/>
  <c r="G14" i="160"/>
  <c r="D14" i="160"/>
  <c r="I13" i="160"/>
  <c r="J13" i="160" s="1"/>
  <c r="H13" i="160"/>
  <c r="G13" i="160"/>
  <c r="D13" i="160"/>
  <c r="J12" i="160"/>
  <c r="I12" i="160"/>
  <c r="I24" i="160" s="1"/>
  <c r="I26" i="160" s="1"/>
  <c r="H12" i="160"/>
  <c r="H24" i="160" s="1"/>
  <c r="H26" i="160" s="1"/>
  <c r="G12" i="160"/>
  <c r="G24" i="160" s="1"/>
  <c r="G26" i="160" s="1"/>
  <c r="D12" i="160"/>
  <c r="D24" i="160" s="1"/>
  <c r="D26" i="160" s="1"/>
  <c r="J13" i="6"/>
  <c r="I13" i="6"/>
  <c r="K13" i="6" s="1"/>
  <c r="H13" i="6"/>
  <c r="E13" i="6"/>
  <c r="J12" i="6"/>
  <c r="I12" i="6"/>
  <c r="K12" i="6" s="1"/>
  <c r="H12" i="6"/>
  <c r="E12" i="6"/>
  <c r="E11" i="5"/>
  <c r="E10" i="5"/>
  <c r="J13" i="4"/>
  <c r="I13" i="4"/>
  <c r="K13" i="4" s="1"/>
  <c r="H13" i="4"/>
  <c r="E13" i="4"/>
  <c r="J12" i="4"/>
  <c r="K12" i="4" s="1"/>
  <c r="I12" i="4"/>
  <c r="H12" i="4"/>
  <c r="E12" i="4"/>
  <c r="J13" i="3"/>
  <c r="K13" i="3" s="1"/>
  <c r="I13" i="3"/>
  <c r="H13" i="3"/>
  <c r="E13" i="3"/>
  <c r="J12" i="3"/>
  <c r="I12" i="3"/>
  <c r="K12" i="3" s="1"/>
  <c r="H12" i="3"/>
  <c r="E12" i="3"/>
  <c r="C16" i="101"/>
  <c r="I15" i="101"/>
  <c r="J15" i="101" s="1"/>
  <c r="H15" i="101"/>
  <c r="G15" i="101"/>
  <c r="D15" i="101"/>
  <c r="I14" i="101"/>
  <c r="I16" i="101" s="1"/>
  <c r="F14" i="101"/>
  <c r="F16" i="101" s="1"/>
  <c r="E14" i="101"/>
  <c r="E16" i="101" s="1"/>
  <c r="C14" i="101"/>
  <c r="B14" i="101"/>
  <c r="B16" i="101" s="1"/>
  <c r="J13" i="101"/>
  <c r="I13" i="101"/>
  <c r="H13" i="101"/>
  <c r="G13" i="101"/>
  <c r="D13" i="101"/>
  <c r="I12" i="101"/>
  <c r="H12" i="101"/>
  <c r="H14" i="101" s="1"/>
  <c r="H16" i="101" s="1"/>
  <c r="G12" i="101"/>
  <c r="G14" i="101" s="1"/>
  <c r="G16" i="101" s="1"/>
  <c r="D12" i="101"/>
  <c r="D14" i="101" s="1"/>
  <c r="D16" i="101" s="1"/>
  <c r="E15" i="138"/>
  <c r="J14" i="138"/>
  <c r="I14" i="138"/>
  <c r="H14" i="138"/>
  <c r="G14" i="138"/>
  <c r="D14" i="138"/>
  <c r="G13" i="138"/>
  <c r="G15" i="138" s="1"/>
  <c r="F13" i="138"/>
  <c r="F15" i="138" s="1"/>
  <c r="E13" i="138"/>
  <c r="C13" i="138"/>
  <c r="C15" i="138" s="1"/>
  <c r="B13" i="138"/>
  <c r="B15" i="138" s="1"/>
  <c r="I12" i="138"/>
  <c r="H12" i="138"/>
  <c r="J12" i="138" s="1"/>
  <c r="G12" i="138"/>
  <c r="D12" i="138"/>
  <c r="I11" i="138"/>
  <c r="H11" i="138"/>
  <c r="J11" i="138" s="1"/>
  <c r="G11" i="138"/>
  <c r="D11" i="138"/>
  <c r="G12" i="151"/>
  <c r="D12" i="151"/>
  <c r="G11" i="151"/>
  <c r="D11" i="151"/>
  <c r="G10" i="151"/>
  <c r="D10" i="151"/>
  <c r="J24" i="160" l="1"/>
  <c r="J26" i="160" s="1"/>
  <c r="J25" i="12"/>
  <c r="J26" i="9"/>
  <c r="J22" i="161"/>
  <c r="J23" i="143"/>
  <c r="J22" i="158"/>
  <c r="J24" i="159"/>
  <c r="J24" i="11"/>
  <c r="J34" i="137"/>
  <c r="H24" i="11"/>
  <c r="H24" i="159"/>
  <c r="I23" i="13"/>
  <c r="D13" i="138"/>
  <c r="D15" i="138" s="1"/>
  <c r="I25" i="12"/>
  <c r="I34" i="137"/>
  <c r="J13" i="142"/>
  <c r="J30" i="142" s="1"/>
  <c r="I26" i="9"/>
  <c r="H25" i="12"/>
  <c r="H34" i="137"/>
  <c r="J12" i="101"/>
  <c r="J14" i="101" s="1"/>
  <c r="J16" i="101" s="1"/>
  <c r="J13" i="99"/>
  <c r="J15" i="99" s="1"/>
  <c r="I22" i="161"/>
  <c r="H13" i="138"/>
  <c r="J12" i="8"/>
  <c r="J26" i="8" s="1"/>
  <c r="J28" i="8" s="1"/>
  <c r="I13" i="138"/>
  <c r="I15" i="138" s="1"/>
  <c r="H15" i="138" l="1"/>
  <c r="J13" i="138"/>
  <c r="J15" i="138" s="1"/>
</calcChain>
</file>

<file path=xl/sharedStrings.xml><?xml version="1.0" encoding="utf-8"?>
<sst xmlns="http://schemas.openxmlformats.org/spreadsheetml/2006/main" count="2709" uniqueCount="710">
  <si>
    <t>ذكور</t>
  </si>
  <si>
    <t>اناث</t>
  </si>
  <si>
    <t>الإجمالي</t>
  </si>
  <si>
    <t>Males</t>
  </si>
  <si>
    <t>Females</t>
  </si>
  <si>
    <t>Total</t>
  </si>
  <si>
    <t>البيانات والمؤشرات الرئيسة لسوق العمل</t>
  </si>
  <si>
    <t>Main data and indicators of the labor market</t>
  </si>
  <si>
    <t>الأنظمة المتبعة</t>
  </si>
  <si>
    <t>السعوديون</t>
  </si>
  <si>
    <t>غير السعوديين</t>
  </si>
  <si>
    <t>الاجمالي</t>
  </si>
  <si>
    <t>Saudi</t>
  </si>
  <si>
    <t>Non Saudi</t>
  </si>
  <si>
    <t>Adopted regulations</t>
  </si>
  <si>
    <t>الذكور</t>
  </si>
  <si>
    <t>الاناث</t>
  </si>
  <si>
    <t>الجملة</t>
  </si>
  <si>
    <t>Male</t>
  </si>
  <si>
    <t>Female</t>
  </si>
  <si>
    <t>الجملة  Total</t>
  </si>
  <si>
    <t>الاجمالي  Total</t>
  </si>
  <si>
    <t>اجمالي المشتغلين حسب الجنس والجنسية والأنظمة المتبعة</t>
  </si>
  <si>
    <t>الفترة</t>
  </si>
  <si>
    <t>Period</t>
  </si>
  <si>
    <t>Source: GOSI</t>
  </si>
  <si>
    <t>الفئات العمرية</t>
  </si>
  <si>
    <t>age group</t>
  </si>
  <si>
    <t>جملة</t>
  </si>
  <si>
    <t>15-19</t>
  </si>
  <si>
    <t>20-24</t>
  </si>
  <si>
    <t>25-29</t>
  </si>
  <si>
    <t>30-34</t>
  </si>
  <si>
    <t>35-39</t>
  </si>
  <si>
    <t>40-44</t>
  </si>
  <si>
    <t>45-49</t>
  </si>
  <si>
    <t>50-54</t>
  </si>
  <si>
    <t>55-59</t>
  </si>
  <si>
    <t>64-60</t>
  </si>
  <si>
    <t>65+</t>
  </si>
  <si>
    <t>اجمالي المشتغلين حسب الجنس والجنسية والفئات العمرية *</t>
  </si>
  <si>
    <t>Total Employed persons by Sex, Nationality and Age group*</t>
  </si>
  <si>
    <t>المنطقة الإدارية</t>
  </si>
  <si>
    <t>الرياض</t>
  </si>
  <si>
    <t>مكة المكرمة</t>
  </si>
  <si>
    <t>المدينة المنورة</t>
  </si>
  <si>
    <t>القصيم</t>
  </si>
  <si>
    <t>المنطقة الشرقية</t>
  </si>
  <si>
    <t>عسير</t>
  </si>
  <si>
    <t>تبوك</t>
  </si>
  <si>
    <t>حائل</t>
  </si>
  <si>
    <t>الحدود الشمالية</t>
  </si>
  <si>
    <t>جازان</t>
  </si>
  <si>
    <t>نجران</t>
  </si>
  <si>
    <t>الباحة</t>
  </si>
  <si>
    <t>الجوف</t>
  </si>
  <si>
    <t>غير محدد</t>
  </si>
  <si>
    <t>اجمالي المشتغلين حسب الجنس والجنسية والمنطقة الادارية *</t>
  </si>
  <si>
    <t>Total Employed persons by Sex, Nationality and Administrative Region*</t>
  </si>
  <si>
    <t>جدول (10) . Table</t>
  </si>
  <si>
    <t>جدول (11) . Table</t>
  </si>
  <si>
    <t>المستوى التعليمي</t>
  </si>
  <si>
    <t>Educ. level</t>
  </si>
  <si>
    <t>امي</t>
  </si>
  <si>
    <t>يقرأ و يكتب</t>
  </si>
  <si>
    <t>ابتدائية</t>
  </si>
  <si>
    <t>ثانوية</t>
  </si>
  <si>
    <t>دكتوراه</t>
  </si>
  <si>
    <t>لم يحدد</t>
  </si>
  <si>
    <t xml:space="preserve"> المشتركون على رأس العمل الخاضعون لأنظمة ولوائح التأمينات الاجتماعية حسب الجنس والجنسية والمنطقة الادارية </t>
  </si>
  <si>
    <t>Participants on the job Subject to the rules and regulations of social insurance by Sex, Nationality and Administrative Region*</t>
  </si>
  <si>
    <t>جدول (12) . Table</t>
  </si>
  <si>
    <t xml:space="preserve">Source: GOSI </t>
  </si>
  <si>
    <t xml:space="preserve">المشتركون على رأس العمل الخاضعون لأنظمة ولوائح التأمينات الاجتماعية حسب الجنس والجنسية والفئات العمرية </t>
  </si>
  <si>
    <t>Participants on the job Subject to the rules and regulations of social insurance by Sex, Nationality and Age group</t>
  </si>
  <si>
    <t>جدول (13) . Table</t>
  </si>
  <si>
    <t xml:space="preserve">Source: GOSI    </t>
  </si>
  <si>
    <t xml:space="preserve">المشتركون على رأس العمل الخاضعون لأنظمة ولوائح التأمينات الاجتماعية حسب الجنس والجنسية و المجموعات الرئيسة للمهن </t>
  </si>
  <si>
    <t>جدول (14) . Table</t>
  </si>
  <si>
    <t>المهن</t>
  </si>
  <si>
    <t>المشرعون والمديرون ومديرو الاعمال</t>
  </si>
  <si>
    <t>الاختصاصيون في المجالات العلمية والفنية والإنسانية</t>
  </si>
  <si>
    <t>الفنيون في المجالات العلمية والفنية والإنسانية</t>
  </si>
  <si>
    <t>المهن الكتابية</t>
  </si>
  <si>
    <t>مهن البيع</t>
  </si>
  <si>
    <t>مهن الخدمات</t>
  </si>
  <si>
    <t>مهن الزراعة وتربية الحيوان والطيور والصيد</t>
  </si>
  <si>
    <t>مهن العمليات الصناعية والكيميائية والصناعات الغذائية</t>
  </si>
  <si>
    <t>المهن الهندسية الاساسية المساعدة</t>
  </si>
  <si>
    <t>مهن أخرى</t>
  </si>
  <si>
    <t xml:space="preserve">Source: GOSI  </t>
  </si>
  <si>
    <t xml:space="preserve">المشتركون على رأس العمل الخاضعون لأنظمة ولوائح التأمينات الاجتماعية حسب المنطقة الادارية و المجموعات الرئيسة للمهن </t>
  </si>
  <si>
    <t>جدول (15) . Table</t>
  </si>
  <si>
    <t>المنطقة الادارية</t>
  </si>
  <si>
    <t xml:space="preserve">المشتركون على رأس العمل الخاضعون لأنظمة ولوائح التأمينات الاجتماعية حسب الفئات العمرية و المجموعات الرئيسة للمهن </t>
  </si>
  <si>
    <t>Participants on the job Subject to the rules and regulations of social insurance by Age group and main groups of economic activities</t>
  </si>
  <si>
    <t>جدول (16) . Table</t>
  </si>
  <si>
    <t>Age group</t>
  </si>
  <si>
    <t xml:space="preserve">Source: GOSI   </t>
  </si>
  <si>
    <t xml:space="preserve">Participants on the job Subject to the rules and regulations of social insurance by sex, nationality and main groups of economic activities </t>
  </si>
  <si>
    <t>جدول (17) . Table</t>
  </si>
  <si>
    <t>الانشطة الاقتصادية</t>
  </si>
  <si>
    <t>الصناعات التحويلية</t>
  </si>
  <si>
    <t xml:space="preserve">المشتركون على رأس العمل الخاضعون لأنظمة ولوائح التأمينات الاجتماعية حسب المنطقة الادارية و المجموعات الرئيسة للأنشطة الاقتصادية </t>
  </si>
  <si>
    <t xml:space="preserve">Participants on the job Subject to the rules and regulations of social insurance by administrative region and main groups of economic activities </t>
  </si>
  <si>
    <t>جدول (18) . Table</t>
  </si>
  <si>
    <t xml:space="preserve">  Source: GOSI</t>
  </si>
  <si>
    <t xml:space="preserve">المشتركون على رأس العمل الخاضعون لأنظمة ولوائح التأمينات الاجتماعية حسب الفئات العمرية والمجموعات الرئيسة للأنشطة الاقتصادية </t>
  </si>
  <si>
    <t>جدول (19) . Table</t>
  </si>
  <si>
    <t>جدول (20) . Table</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</si>
  <si>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</si>
  <si>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</si>
  <si>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</si>
  <si>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</si>
  <si>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</si>
  <si>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</si>
  <si>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</si>
  <si>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</si>
  <si>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Administrative Area</t>
  </si>
  <si>
    <t>Riyadh</t>
  </si>
  <si>
    <t>Makkah</t>
  </si>
  <si>
    <t>Madinah</t>
  </si>
  <si>
    <t>Qassim</t>
  </si>
  <si>
    <t>Easte. Prov.</t>
  </si>
  <si>
    <t>Asir</t>
  </si>
  <si>
    <t>Tabuk</t>
  </si>
  <si>
    <t>Hail</t>
  </si>
  <si>
    <t>North.Bord.</t>
  </si>
  <si>
    <t>Jazan</t>
  </si>
  <si>
    <t>Najran</t>
  </si>
  <si>
    <t>AL - Baha</t>
  </si>
  <si>
    <t>AL - Jouf</t>
  </si>
  <si>
    <t>undefined</t>
  </si>
  <si>
    <t xml:space="preserve">الجملة </t>
  </si>
  <si>
    <t xml:space="preserve">الاجمالي  </t>
  </si>
  <si>
    <t>Illiterate</t>
  </si>
  <si>
    <t>Primary</t>
  </si>
  <si>
    <t>Intermediate</t>
  </si>
  <si>
    <t xml:space="preserve">Bachelor Degree </t>
  </si>
  <si>
    <t>Higher Diploma / Master Degree</t>
  </si>
  <si>
    <t>Doctorate</t>
  </si>
  <si>
    <t>Reads and writes</t>
  </si>
  <si>
    <t>Secondary</t>
  </si>
  <si>
    <t>Lawmakers, Directors and business Managers</t>
  </si>
  <si>
    <t>Specialists in Professional, Technical and Humanitarian Fields</t>
  </si>
  <si>
    <t>Technicians in Professional, Technical and Humanitarian Fields</t>
  </si>
  <si>
    <t>Occupations of Clerical</t>
  </si>
  <si>
    <t>Occupations of Sales</t>
  </si>
  <si>
    <t>Occupations of Services</t>
  </si>
  <si>
    <t>Occupations of Agriculture, Animal Husbandry &amp; Fishing</t>
  </si>
  <si>
    <t xml:space="preserve">Occupations of Industrial , Chemical Operations and Food Industries </t>
  </si>
  <si>
    <t xml:space="preserve">Occupations of Supporting Basic Engineering </t>
  </si>
  <si>
    <t xml:space="preserve"> Main Occupation</t>
  </si>
  <si>
    <t xml:space="preserve">  Total</t>
  </si>
  <si>
    <t>Other Occuption</t>
  </si>
  <si>
    <t>جدول (1) . Table</t>
  </si>
  <si>
    <t xml:space="preserve">جدول (2) . Table </t>
  </si>
  <si>
    <t xml:space="preserve">جدول (3) . Table </t>
  </si>
  <si>
    <t>جدول (5) . Table</t>
  </si>
  <si>
    <t>جدول (6) . Table</t>
  </si>
  <si>
    <t>جدول (7) . Table</t>
  </si>
  <si>
    <t>جدول (8) . Table</t>
  </si>
  <si>
    <t>جدول (9) . Table</t>
  </si>
  <si>
    <t xml:space="preserve"> Agriculture, forestry and fishing</t>
  </si>
  <si>
    <t xml:space="preserve"> Mining and quarrying</t>
  </si>
  <si>
    <t xml:space="preserve"> Financial and insurance activities</t>
  </si>
  <si>
    <t>Drivers</t>
  </si>
  <si>
    <t>Servants and house cleaners</t>
  </si>
  <si>
    <t>Home Tailors</t>
  </si>
  <si>
    <t>Main groups of household occupations</t>
  </si>
  <si>
    <t>Economic activities</t>
  </si>
  <si>
    <t>Not specified</t>
  </si>
  <si>
    <t>Housekeeper</t>
  </si>
  <si>
    <t>Cookers and food provider</t>
  </si>
  <si>
    <t>Houses, buildings and restrooms guards</t>
  </si>
  <si>
    <t>Farmers houses</t>
  </si>
  <si>
    <t>نوع القطاع</t>
  </si>
  <si>
    <t>Type of sector</t>
  </si>
  <si>
    <t>معدل التشغيل للسكان ( 15 سنة فأكثر ) حسب الجنس والجنسية ( % )</t>
  </si>
  <si>
    <t>جدول (26) . Table</t>
  </si>
  <si>
    <t>الجنسية</t>
  </si>
  <si>
    <t>Nationality</t>
  </si>
  <si>
    <t>المصدر : بيانات تقديرية من مسح القوى العاملة  - الهيئة العامة للإحصاء</t>
  </si>
  <si>
    <t xml:space="preserve"> Source : Estimated data from LFS - GaStat</t>
  </si>
  <si>
    <t>جدول (27) . Table</t>
  </si>
  <si>
    <t>جدول (28) . Table</t>
  </si>
  <si>
    <t>جدول (29) . Table</t>
  </si>
  <si>
    <t>جدول (30) . Table</t>
  </si>
  <si>
    <t>Governmental</t>
  </si>
  <si>
    <t>Private Establishments Sector</t>
  </si>
  <si>
    <t>Other</t>
  </si>
  <si>
    <t xml:space="preserve"> Total</t>
  </si>
  <si>
    <t>جدول (31) . Table</t>
  </si>
  <si>
    <t>Education Status</t>
  </si>
  <si>
    <t>أمي</t>
  </si>
  <si>
    <t>يقرأ ويكتب</t>
  </si>
  <si>
    <t>Read &amp; Write</t>
  </si>
  <si>
    <t>الابتدائية</t>
  </si>
  <si>
    <t>المتوسطة</t>
  </si>
  <si>
    <t>الثانوية أو ما يعادلها</t>
  </si>
  <si>
    <t>Secondary or Equivalent</t>
  </si>
  <si>
    <t>دبلوم دون الجامعة</t>
  </si>
  <si>
    <t>Diploma</t>
  </si>
  <si>
    <t>بكالوريوس أو ليسانس</t>
  </si>
  <si>
    <t>دبلوم عالي/ ماجستير</t>
  </si>
  <si>
    <t>جدول (32) . Table</t>
  </si>
  <si>
    <t>Age groups</t>
  </si>
  <si>
    <t>جدول (33) . Table</t>
  </si>
  <si>
    <t>جدول (34) . Table</t>
  </si>
  <si>
    <t>جدول (35) . Table</t>
  </si>
  <si>
    <t>جدول (36) . Table</t>
  </si>
  <si>
    <t>جدول (37) . Table</t>
  </si>
  <si>
    <t>جدول (38) . Table</t>
  </si>
  <si>
    <t>جدول (39) . Table</t>
  </si>
  <si>
    <t>Age Group</t>
  </si>
  <si>
    <t>جدول (40) . Table</t>
  </si>
  <si>
    <t>جدول (41) . Table</t>
  </si>
  <si>
    <t>الجنس</t>
  </si>
  <si>
    <t>Educational level</t>
  </si>
  <si>
    <t>التخصص التعليمي</t>
  </si>
  <si>
    <t>خبرة العمل السابق</t>
  </si>
  <si>
    <t>Previous work experience</t>
  </si>
  <si>
    <t>متعطل سبق له العمل</t>
  </si>
  <si>
    <t>Unemployed already worked</t>
  </si>
  <si>
    <t>متعطل لم يسبق له العمل</t>
  </si>
  <si>
    <t>Unemployed has never worked</t>
  </si>
  <si>
    <t>الاجمالي      Total</t>
  </si>
  <si>
    <t>التوزيع النسبي للمتعطلين السعوديين ( 15 سنة فأكثر ) الذين سبق لهم العمل حسب الجنس وأسباب ترك العمل السابق (%)</t>
  </si>
  <si>
    <t>Percentage distribution of Saudi Unemployed have previously worked (15 +) by Sex and Reasons of Previous Work Leave (%)</t>
  </si>
  <si>
    <t xml:space="preserve">جدول (53) . Table </t>
  </si>
  <si>
    <t>أسباب ترك العمل السابق</t>
  </si>
  <si>
    <t>التوزيع النسبي للمتعطلين السعوديين ( 15 سنة فأكثر ) حسب الجنس وأسلوب البحث عن عمل (%)</t>
  </si>
  <si>
    <t>Percentage distribution of Saudi Unemployed Persons (15 +) by Sex and Method of job search (%)</t>
  </si>
  <si>
    <t xml:space="preserve">جدول (54) . Table </t>
  </si>
  <si>
    <t>أسلوب البحث عن عمل</t>
  </si>
  <si>
    <t>Method of job search</t>
  </si>
  <si>
    <t>التسجيل لدى وزارة الخدمة المدنية</t>
  </si>
  <si>
    <t>التوزيع النسبي للمتعطلين السعوديين ( 15 سنة فأكثر ) حسب الجنس ومدة البحث عن عمل (%)</t>
  </si>
  <si>
    <t xml:space="preserve">Percentage distribution of Saudi Unemployed Persons (15 +) by Sex and Duration of job searching (%) </t>
  </si>
  <si>
    <t xml:space="preserve">جدول (55) . Table </t>
  </si>
  <si>
    <t>مدة البحث عن عمل (بالأشهر)</t>
  </si>
  <si>
    <t xml:space="preserve">جدول (56) . Table </t>
  </si>
  <si>
    <t xml:space="preserve">جدول (57) . Table </t>
  </si>
  <si>
    <t>أخرى</t>
  </si>
  <si>
    <t>معدل البطالة للسكان ( 15 سنة فأكثر ) حسب الجنس والجنسية ( % )</t>
  </si>
  <si>
    <t>Total Unemployment Rate of Population (15 + ) by Sex and Nationality (%)</t>
  </si>
  <si>
    <t>معدل البطالة للسكان ( 15 سنة فأكثر) حسب الجنس والجنسية والفئات العمرية ( % )</t>
  </si>
  <si>
    <t>Total Unemployment Rate (15 + ) Sex, Nationality and Age Group ( % )</t>
  </si>
  <si>
    <t>معدل البطالة للسكان ( 15 سنة فأكثر) حسب الجنس والجنسية والمستوى التعليمي ( % )</t>
  </si>
  <si>
    <t>المؤشرات (سجلات إدارية)</t>
  </si>
  <si>
    <t>المؤشرات (مسح القوى العاملة)</t>
  </si>
  <si>
    <t>جدول (21) . Table</t>
  </si>
  <si>
    <t>.</t>
  </si>
  <si>
    <t xml:space="preserve">العمالة المنزلية غير السعودية حسب الجنس و المجموعات الرئيسة للمهن المنزلية </t>
  </si>
  <si>
    <t>جدول (23) . Table</t>
  </si>
  <si>
    <t>جدول (24) . Table</t>
  </si>
  <si>
    <t>جدول (22) . Table</t>
  </si>
  <si>
    <t>جدول (25) . Table</t>
  </si>
  <si>
    <t>Sector</t>
  </si>
  <si>
    <t>القطاع</t>
  </si>
  <si>
    <t>المشتركون على رأس العمل الخاضعون لأنظمة ولوائح التأمينات الاجتماعية حسب الجنس والجنسية ونوع القطاع</t>
  </si>
  <si>
    <t>العلمي ( علوم طبيعية ) 
Science</t>
  </si>
  <si>
    <t xml:space="preserve">ادبي ( شرعي ) 
Literary </t>
  </si>
  <si>
    <t xml:space="preserve">صناعي /مهني/مساحة 
Industrial / Professional / Area </t>
  </si>
  <si>
    <t>صحي وتمريض 
Health</t>
  </si>
  <si>
    <t>زراعي وتقني  
Agricultural and technical</t>
  </si>
  <si>
    <t>علوم شرعية / دينية  
Religious sciences</t>
  </si>
  <si>
    <t>تجاري 
Commercial</t>
  </si>
  <si>
    <t>65 +</t>
  </si>
  <si>
    <t>الممرضون والصحيين في المنازل</t>
  </si>
  <si>
    <t>المدرسون الخصوصيون والمربيات في المنازل</t>
  </si>
  <si>
    <t>Nurses and health professionals in homes</t>
  </si>
  <si>
    <t>Private teachers and Nannies at homes</t>
  </si>
  <si>
    <t xml:space="preserve">اجمالي المشتغلين حسب الجنس والجنسية ونوع القطاع </t>
  </si>
  <si>
    <t xml:space="preserve">العمالة المنزلية
 Domestic worker **                                     </t>
  </si>
  <si>
    <t>خاص 
Private</t>
  </si>
  <si>
    <t xml:space="preserve">جدول (4) . Table </t>
  </si>
  <si>
    <t>جدول (43) . Table</t>
  </si>
  <si>
    <t>لم يكمل المرحلة الأبتدائية</t>
  </si>
  <si>
    <t>التسجيل لدى صندوق تنمية الموارد البشرية(وزارة العمل)</t>
  </si>
  <si>
    <t>التسجيل في مكاتب التوظيف الخاصة</t>
  </si>
  <si>
    <t>تقديم طلب لأصحاب العمل</t>
  </si>
  <si>
    <t>تقديم طلب بالمراسلة عبر الإنترنت أو البريد</t>
  </si>
  <si>
    <t>سؤال الأصدقاء والأقارب عن فرص العمل</t>
  </si>
  <si>
    <t>نشر الاعلانات الوظيفية  أو الرد عليها</t>
  </si>
  <si>
    <t>تقديم طلب دعم مالي (قرض) أو ارض أو معدات .. الخ  لإقامة مشروع خاص.</t>
  </si>
  <si>
    <t xml:space="preserve"> Reasons of Previous Work Leave Previous work experience</t>
  </si>
  <si>
    <t>Did not complete primary school</t>
  </si>
  <si>
    <t>Registration with the Ministry of Civil Service</t>
  </si>
  <si>
    <t>Registration with Human Resources Development Fund (Ministry of Labor)</t>
  </si>
  <si>
    <t>Registration in private recruitment offices</t>
  </si>
  <si>
    <t>Apply for Employers</t>
  </si>
  <si>
    <t>Submit an application by e-mail or mail</t>
  </si>
  <si>
    <t>Ask friends and relatives about jobs</t>
  </si>
  <si>
    <t>Post or respond to job advertisements</t>
  </si>
  <si>
    <t>Submit a request for financial support (loan), land or equipment, etc. for the establishment of a special project.</t>
  </si>
  <si>
    <t>Source : Estimated data from LFS - GaStat</t>
  </si>
  <si>
    <t xml:space="preserve">* بيانات أولية.                                                                                                                                                                                                 </t>
  </si>
  <si>
    <t xml:space="preserve">* Preliminary data </t>
  </si>
  <si>
    <t>العمالة المنزلية* 
Domestic worker</t>
  </si>
  <si>
    <t xml:space="preserve"> </t>
  </si>
  <si>
    <t>Indicators (Administrative records)</t>
  </si>
  <si>
    <t>Indicators (LFS)</t>
  </si>
  <si>
    <t>النشاط الاقتصادي</t>
  </si>
  <si>
    <t>الزراعة والغابات وصيد الأسماك</t>
  </si>
  <si>
    <t>التعدين واستغلال المحاجر</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</si>
  <si>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</si>
  <si>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</si>
  <si>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</si>
  <si>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</si>
  <si>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</si>
  <si>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</si>
  <si>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</si>
  <si>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</si>
  <si>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</si>
  <si>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</si>
  <si>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</si>
  <si>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</si>
  <si>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</si>
  <si>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</si>
  <si>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</si>
  <si>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</si>
  <si>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</si>
  <si>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</si>
  <si>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</si>
  <si>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</si>
  <si>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</si>
  <si>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</si>
  <si>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</si>
  <si>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</si>
  <si>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</si>
  <si>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</si>
  <si>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</si>
  <si>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</si>
  <si>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</si>
  <si>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</si>
  <si>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</si>
  <si>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</si>
  <si>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</si>
  <si>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</si>
  <si>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</si>
  <si>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</si>
  <si>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t xml:space="preserve">الاجمالي </t>
  </si>
  <si>
    <t>Economic Activities</t>
  </si>
  <si>
    <t xml:space="preserve">غير محدد </t>
  </si>
  <si>
    <t xml:space="preserve">المشتركون على رأس العمل الخاضعون لأنظمة ولوائح التأمينات الاجتماعية حسب الجنس والجنسية و المجموعات الرئيسة للانشطة الاقتصادية </t>
  </si>
  <si>
    <t>تقديم طلب للحصول على رخصة (بلدية, سجل تجاري..الخ) لإقامة مشروع خاص</t>
  </si>
  <si>
    <t xml:space="preserve">المصدر : مركز المعلومات الوطني  </t>
  </si>
  <si>
    <t xml:space="preserve">Source:NIC   </t>
  </si>
  <si>
    <t xml:space="preserve">Source: NIC  </t>
  </si>
  <si>
    <t xml:space="preserve">معدل البطالة للسكان ( 15 سنة فأكثر ) حسب الجنس والجنسية والمنطقة الإدارية (%) </t>
  </si>
  <si>
    <t xml:space="preserve"> (%) التوزيع النسبي للمتعطلين السعوديون ( 15 سنة فأكثر ) حسب الجنس وخبرة العمل السابق </t>
  </si>
  <si>
    <t xml:space="preserve">Percentage distribution of Saudi Unemployed Persons (15 +) by Sex and Previous work experience (%) </t>
  </si>
  <si>
    <t xml:space="preserve">التوزيع النسبي للمتعطلين السعوديين (15 سنة فأكثر) الحاصلين على الشهادة الثانوية أو ما يعادلها حسب الجنس  والتخصص الدراسي (%) </t>
  </si>
  <si>
    <t xml:space="preserve">Percentage distribution of Saudi Unemployed Persons (15 +) Holders of secondary education or equivalent by Sex and Educational Specialization (%) </t>
  </si>
  <si>
    <t xml:space="preserve">التوزيع النسبي للمتعطلين السعوديين الحاصلين على شهادة دبلوم فأعلى (15 سنة فأكثر) حسب الجنس والتخصص الدراسي (%) </t>
  </si>
  <si>
    <t xml:space="preserve">التوزيع النسبي للمتعطلين ( 15 سنة فأكثر ) حسب الجنس والجنسية والمستوى التعليمي (%) </t>
  </si>
  <si>
    <t xml:space="preserve">Percentage distribution of Unemployed Persons (15 +) by Sex, Nationality and Educational Level(%) </t>
  </si>
  <si>
    <t xml:space="preserve">(%) التوزيع النسبي للمتعطلين ( 15 سنة فأكثر ) حسب الجنس والجنسية والفئات العمرية </t>
  </si>
  <si>
    <t xml:space="preserve">Percentage distribution of Unemployed Persons (15 +) by Sex, Nationality and Age Groups(%) </t>
  </si>
  <si>
    <t xml:space="preserve">التوزيع النسبي للمتعطلون ( 15 سنة فأكثر ) حسب الجنس والجنسية(%) </t>
  </si>
  <si>
    <t xml:space="preserve">Percentage distribution of Unemployed Persons (15 +) by Sex and Nationality(%) </t>
  </si>
  <si>
    <t xml:space="preserve">التوزيع النسبي لقوة العمل ( 15 سنة فأكثر) حسب الجنس والجنسية والمستوى التعليمي(%)  </t>
  </si>
  <si>
    <t xml:space="preserve">Percentage distribution of labour force Persons (15 +) by Sex, Nationality and Educational Level(%) </t>
  </si>
  <si>
    <t xml:space="preserve">التوزيع النسبي لقوة العمل ( 15 سنة فأكثر ) حسب الجنس والجنسية والفئات العمرية (%) </t>
  </si>
  <si>
    <t xml:space="preserve">Percentage distribution of labour force Persons (15 +) by Sex, Nationality and Age Groups(%) </t>
  </si>
  <si>
    <t xml:space="preserve">التوزيع النسبي لقوة العمل ( 15 سنة فأكثر ) حسب الجنس والجنسية(%) </t>
  </si>
  <si>
    <t xml:space="preserve">Percentage distribution of Labor force (15 +) by Sex and Nationality(%) </t>
  </si>
  <si>
    <t>NIC*</t>
  </si>
  <si>
    <t>NIC**</t>
  </si>
  <si>
    <t>المصدر: مركز المعلومات الوطني                                                                                                                                                                                                                              .  </t>
  </si>
  <si>
    <t xml:space="preserve">*: مركز المعلومات الوطني                                                                                                                                                                                                                                                                                </t>
  </si>
  <si>
    <t xml:space="preserve">*: مركز المعلومات الوطني                                                                                                                                                                                                                                                                           </t>
  </si>
  <si>
    <t>العلوم التربوية وإعداد المعلمين
Educational Sciences and Teacher Preparation</t>
  </si>
  <si>
    <t>الفنون
Arts</t>
  </si>
  <si>
    <t>الدراسات الإنسانية
Humanities studies</t>
  </si>
  <si>
    <t>العلوم الاجتماعية السلوكية
Behavioral Social Sciences</t>
  </si>
  <si>
    <t>الصحافة والإعلام
Press and media</t>
  </si>
  <si>
    <t>الأعمال التجارية والإدارة
Business and Management</t>
  </si>
  <si>
    <t>القانون
Law</t>
  </si>
  <si>
    <t>علوم الحياة {الطبيعية }
Life Sciences</t>
  </si>
  <si>
    <t>العلوم الفيزيائية
physics</t>
  </si>
  <si>
    <t>الرياضيات والإحصاء
Mathematics and Statistics</t>
  </si>
  <si>
    <t>تكنولوجيا المعلومات والحاسب
Information Technology and Computer science</t>
  </si>
  <si>
    <t>الهندسة والمهن الهندسية
Engineering and engineering professions</t>
  </si>
  <si>
    <t>عمليات التصنيع والإنتاج
Manufacturing and production processes</t>
  </si>
  <si>
    <t xml:space="preserve">العمارة والبناء
Architecture and construction </t>
  </si>
  <si>
    <t>البيطرة
Veterinary</t>
  </si>
  <si>
    <t>الصحة
health</t>
  </si>
  <si>
    <t>الخدمات الشخصية
Personal Services</t>
  </si>
  <si>
    <t>خدمات النقل
transport services</t>
  </si>
  <si>
    <t>حماية البيئة
environment protection</t>
  </si>
  <si>
    <t>خدمات الأمن
Security services</t>
  </si>
  <si>
    <t>الزراعة
Agriculture</t>
  </si>
  <si>
    <t>الخدمة الاجتماعية
Social Service</t>
  </si>
  <si>
    <t>تم إنجاز العمل (نهاية العقد المؤقت)
Work completed (end of temporary contract)</t>
  </si>
  <si>
    <t xml:space="preserve"> الاستقالة
Resignation</t>
  </si>
  <si>
    <t>الاستغناء عن خدماتي (التسريح بواسطة صاحب العمل)
Lay off by employer</t>
  </si>
  <si>
    <t xml:space="preserve"> قلة الأرباح أو تصفية المشروع الخاص (فشل الأعمال)
Enterprise liquidation ( Business failure)</t>
  </si>
  <si>
    <t xml:space="preserve"> التقاعد
retirement</t>
  </si>
  <si>
    <t xml:space="preserve"> ساعات العمل قليلة
Few working hours</t>
  </si>
  <si>
    <t xml:space="preserve"> ساعات العمل طويلة
long working hours</t>
  </si>
  <si>
    <t xml:space="preserve"> قلة الأجر أو الراتب
low wages or salary </t>
  </si>
  <si>
    <t xml:space="preserve"> العمل على فترتين
Two-shifts job</t>
  </si>
  <si>
    <t xml:space="preserve"> بعد المسافة بين مكان الإقامة والعمل
Distance between residence and work</t>
  </si>
  <si>
    <t xml:space="preserve"> العمل يتطلب جهداً بدنياً أو ذهنياً
Work requires physical or mental effort</t>
  </si>
  <si>
    <t xml:space="preserve"> أسباب صحية
Health reasons</t>
  </si>
  <si>
    <t>أسباب اجتماعية (عائلية)
Social reasons (family)</t>
  </si>
  <si>
    <t xml:space="preserve"> أخرى
Other</t>
  </si>
  <si>
    <t>Apply for a license (municipality, commercial register, etc.) to set up a private project</t>
  </si>
  <si>
    <t xml:space="preserve"> أصابة عمل
Injury Work </t>
  </si>
  <si>
    <t>2019 الربع الثالث</t>
  </si>
  <si>
    <t>2019 Q3</t>
  </si>
  <si>
    <r>
      <t xml:space="preserve">Total </t>
    </r>
    <r>
      <rPr>
        <sz val="12"/>
        <color rgb="FF000000"/>
        <rFont val="Neo Sans Arabic"/>
        <family val="2"/>
      </rPr>
      <t xml:space="preserve">Employment Rate </t>
    </r>
    <r>
      <rPr>
        <sz val="12"/>
        <rFont val="Neo Sans Arabic"/>
        <family val="2"/>
      </rPr>
      <t>of Population (15 + ) by Sex and Nationality (%)</t>
    </r>
  </si>
  <si>
    <t>Domestic worker*</t>
  </si>
  <si>
    <t xml:space="preserve">الفترة </t>
  </si>
  <si>
    <t xml:space="preserve">المشتركون الجدد الخاضعون لأنظمة ولوائح التأمينات الاجتماعية حسب الجنس والجنسية و المجموعات الرئيسة للمهن </t>
  </si>
  <si>
    <t>سبب التوقف</t>
  </si>
  <si>
    <t>Reason for discontinuation</t>
  </si>
  <si>
    <t>إستقالة</t>
  </si>
  <si>
    <t>إلتحاق بوظيفة حكومية</t>
  </si>
  <si>
    <t>استقالة بموجب المادة (77) من نظام العمل</t>
  </si>
  <si>
    <t>اعادة هيكلة المنشأة</t>
  </si>
  <si>
    <t>الافلاس</t>
  </si>
  <si>
    <t>انتهاء عقد العمل</t>
  </si>
  <si>
    <t>انهاء نشاط</t>
  </si>
  <si>
    <t>تقاعد</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</si>
  <si>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</si>
  <si>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</si>
  <si>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</si>
  <si>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</si>
  <si>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</si>
  <si>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</si>
  <si>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بسبب اصابة عمل</t>
  </si>
  <si>
    <t>وفاة طبيعية</t>
  </si>
  <si>
    <t>Resignation</t>
  </si>
  <si>
    <t>Joining a government job</t>
  </si>
  <si>
    <t>Resignation under Article (77) of the Labor Law</t>
  </si>
  <si>
    <t>Restructuring the facility</t>
  </si>
  <si>
    <t>Bankruptcy</t>
  </si>
  <si>
    <t>Expiry of the employment contract</t>
  </si>
  <si>
    <t>End an activity</t>
  </si>
  <si>
    <t>Retirement</t>
  </si>
  <si>
    <t>Termination of the contract under Article (80) of the Labor Law</t>
  </si>
  <si>
    <t>Fired</t>
  </si>
  <si>
    <t>Article (77) of the Labor Law</t>
  </si>
  <si>
    <t>Retrospective duration</t>
  </si>
  <si>
    <t>Transfer between branches of the facility</t>
  </si>
  <si>
    <t>Death due to work injury</t>
  </si>
  <si>
    <t>Normal death</t>
  </si>
  <si>
    <t xml:space="preserve">المشتركون الجدد الخاضعون لأنظمة ولوائح التأمينات الاجتماعية حسب الجنس والجنسية و الفئات العمرية </t>
  </si>
  <si>
    <t>الخاضعون لأنظمة ولوائح التأمينات الاجتماعية 
  Social Insurance</t>
  </si>
  <si>
    <t xml:space="preserve">المشرعون والمديرون ومديرو الاعمال  </t>
  </si>
  <si>
    <t>العمالة المنزلية* 
Domestic worker*</t>
  </si>
  <si>
    <t xml:space="preserve">الجملة Total </t>
  </si>
  <si>
    <t>حكومي
Governmental</t>
  </si>
  <si>
    <t xml:space="preserve">           *: مركز المعلومات الوطني                                                                                                                                                                                                                                                                        </t>
  </si>
  <si>
    <t xml:space="preserve">  ** مركز المعلومات الوطني                                                                                                                                                                                                                                                                             </t>
  </si>
  <si>
    <t>جدول (42) . Table</t>
  </si>
  <si>
    <t>2019 الربع الرابع</t>
  </si>
  <si>
    <t>2019 Q4</t>
  </si>
  <si>
    <t>لم يحدد  Not specified</t>
  </si>
  <si>
    <t xml:space="preserve">العمالة المنزلية* </t>
  </si>
  <si>
    <t xml:space="preserve">Not specified لم يحدد          </t>
  </si>
  <si>
    <r>
      <t xml:space="preserve">المصدر : </t>
    </r>
    <r>
      <rPr>
        <sz val="11"/>
        <color rgb="FF000000"/>
        <rFont val="Sakkal Majalla"/>
      </rPr>
      <t>المؤسسة العامة للتأمينات ألاجتماعية</t>
    </r>
    <r>
      <rPr>
        <sz val="11"/>
        <color theme="1"/>
        <rFont val="Sakkal Majalla"/>
      </rPr>
      <t xml:space="preserve">   </t>
    </r>
  </si>
  <si>
    <t>Participants on the job Subject to the rules and regulations of social insurance by Sex , Nationality and Sector</t>
  </si>
  <si>
    <t>Participants on the job Subject to the rules and regulations of social insurance by Sex, Nationality and Main Groups of Occupations</t>
  </si>
  <si>
    <t>Participants on the job Subject to the rules and regulations of social insurance by Age group and Main Groups of Economic Activities</t>
  </si>
  <si>
    <t>Participants on the job Subject to the rules and regulations of social insurance by Administrative Region and Main Groups of Occupations</t>
  </si>
  <si>
    <t xml:space="preserve">Total Employed persons by Sex , Nationality and Adopted Regulations  </t>
  </si>
  <si>
    <t>Total Employed persons by Sex , Nationality and Type of Sector</t>
  </si>
  <si>
    <t>Non - Saudi domestic workers by Sex and Main Groups of Household Occupations</t>
  </si>
  <si>
    <t>جملة
Total</t>
  </si>
  <si>
    <r>
      <t xml:space="preserve">المصدر : </t>
    </r>
    <r>
      <rPr>
        <sz val="11"/>
        <color rgb="FF000000"/>
        <rFont val="Sakkal Majalla"/>
      </rPr>
      <t>المؤسسة العامة للتأمينات ألاجتماعية</t>
    </r>
  </si>
  <si>
    <t xml:space="preserve">الاجمالي  Total </t>
  </si>
  <si>
    <t>فئات العمرية</t>
  </si>
  <si>
    <t>الإجمالي  Total</t>
  </si>
  <si>
    <t>*Other included self-employed ,family workers , non - Profit Organizations and domestic labor , regional and international organizations</t>
  </si>
  <si>
    <t>Duration of job searching (months)</t>
  </si>
  <si>
    <t xml:space="preserve">جدول (52) . Table </t>
  </si>
  <si>
    <t xml:space="preserve"> 12شهر فأكثر
12 months or more</t>
  </si>
  <si>
    <t>أقل من 12شهر
Less than 12 months</t>
  </si>
  <si>
    <t>*The government sector includes the public sector</t>
  </si>
  <si>
    <t>قطاع عام</t>
  </si>
  <si>
    <t>*القطاع العام يشمل القطاع الحكومي وقطاع الاعمال العام</t>
  </si>
  <si>
    <t>قطاع خاص</t>
  </si>
  <si>
    <t>معدل المشاركة في القوى العاملة للسكان ( 15 سنة فأكثر ) حسب الجنس والجنسية ( % )</t>
  </si>
  <si>
    <t>Total Labour Force Participation rate of Population (15 + ) by Sex and Nationality (%)</t>
  </si>
  <si>
    <t>معدل المشاركة في القوى العاملة للسعوديين ( 15 سنة فأكثر) حسب الجنس والفئات العمرية ( % )</t>
  </si>
  <si>
    <t>Saudi Labour Force Participation rate  (15 + ) by Sex and Age Group ( % )</t>
  </si>
  <si>
    <t>معدل المشاركة في القوى العاملة للسعوديين ( 15 سنة فأكثر) حسب الجنس والمستوى التعليمي ( % )</t>
  </si>
  <si>
    <t>Saudi Labour Force Participation rate (15 + ) by Sex and Education level ( % )</t>
  </si>
  <si>
    <t>2016 الربع الثاني</t>
  </si>
  <si>
    <t>2016 الربع الثالث</t>
  </si>
  <si>
    <t>2016 الربع الرابع</t>
  </si>
  <si>
    <t>2017 الربع الثاني</t>
  </si>
  <si>
    <t>2017 الربع الثالث</t>
  </si>
  <si>
    <t>2017 الربع الرابع</t>
  </si>
  <si>
    <t>2018 الربع الاول</t>
  </si>
  <si>
    <t>2018 الربع الثاني</t>
  </si>
  <si>
    <t>2018 الربع الثالث</t>
  </si>
  <si>
    <t>2018 الربع الرابع</t>
  </si>
  <si>
    <t>2019 الربع الاول</t>
  </si>
  <si>
    <t>2019 الربع الثاني</t>
  </si>
  <si>
    <t>2016 Q2</t>
  </si>
  <si>
    <t>2016 Q3</t>
  </si>
  <si>
    <t>2016 Q4</t>
  </si>
  <si>
    <t>2017 Q1</t>
  </si>
  <si>
    <t>2017 Q2</t>
  </si>
  <si>
    <t>2017 Q3</t>
  </si>
  <si>
    <t>2017 Q4</t>
  </si>
  <si>
    <t>2018 Q1</t>
  </si>
  <si>
    <t>2018 Q2</t>
  </si>
  <si>
    <t>2018 Q3</t>
  </si>
  <si>
    <t>2018 Q4</t>
  </si>
  <si>
    <t>2019 Q1</t>
  </si>
  <si>
    <t>2019 Q2</t>
  </si>
  <si>
    <t>الارباع
Quarters</t>
  </si>
  <si>
    <t xml:space="preserve"> 2017 الربع الاول</t>
  </si>
  <si>
    <t>الإجمالي 
Total</t>
  </si>
  <si>
    <t>السعوديين 
Saudi</t>
  </si>
  <si>
    <t>جملة
All</t>
  </si>
  <si>
    <t>ذكور
Male</t>
  </si>
  <si>
    <t>اناث 
Female</t>
  </si>
  <si>
    <t>غير السعوديين
Non Saudi</t>
  </si>
  <si>
    <t>التغير الربعي لمعدل البطالة للسكان ( 15 سنة فأكثر )  ( % )</t>
  </si>
  <si>
    <t>Quarterly change in the Unemployment Rate of Population (15 + )  (%)</t>
  </si>
  <si>
    <t>Quarterly change in the Labour Force Participation rate of Population (15 + )  (%)</t>
  </si>
  <si>
    <t>التغير الربعي لمعدل المشاركة في القوى العاملة  ( 15 سنة فأكثر )  ( % )</t>
  </si>
  <si>
    <t xml:space="preserve">*أخرى يشمل القطاعات التالية:العاملون مع الاسرة و المنظمات الغير ربحية و العمالة المنزلية والمنظمات الاقليمة والدولية </t>
  </si>
  <si>
    <t>متوسط الأجر الشهري للمشتغلين مقابل أجر  في العمل الرئيسي ( 15 سنة فأكثر ) حسب الجنس والجنسية (ريال سعودي)</t>
  </si>
  <si>
    <t>Average Monthly Wages per Paid employee  of main Work (15 + ) by Sex and Nationality (SR)</t>
  </si>
  <si>
    <t>Average Monthly Wages per Paid employee of main Work (15 + ) by Sex , Nationality and Type of sector (SR)</t>
  </si>
  <si>
    <t>Average Monthly Wages per Paid employee  of main Work(15 + ) by Sex , and Educational level Nationality (SR)</t>
  </si>
  <si>
    <t>Average Monthly Wages per Paid employee of main Work (15 + ) by Sex , and Age groups Nationality (SR)</t>
  </si>
  <si>
    <t>متوسط الأجر الشهري للمشتغلين مقابل أجر  في العمل الرئيسي( 15 سنة فأكثر ) حسب الجنس والجنسية ونوع القطاع (ريال سعودي)</t>
  </si>
  <si>
    <t>متوسط الأجر الشهري للمشتغلين مقابل أجر في العمل الرئيسي( 15 سنة فأكثر ) حسب الجنس والجنسية والمستوى التعليمي (ريال سعودي)</t>
  </si>
  <si>
    <t>متوسط الأجر الشهري للمشتغلين مقابل أجر في العمل الرئيسي ( 15 سنة فأكثر ) حسب الجنس والجنسية والفئات العمرية (ريال سعودي)</t>
  </si>
  <si>
    <t>sex</t>
  </si>
  <si>
    <t>2020 الربع الاول</t>
  </si>
  <si>
    <t>2020 Q1</t>
  </si>
  <si>
    <r>
      <t xml:space="preserve">المصدر : </t>
    </r>
    <r>
      <rPr>
        <sz val="11"/>
        <color rgb="FF000000"/>
        <rFont val="Sakkal Majalla"/>
      </rPr>
      <t>المؤسسة العامة للتأمينات ألاجتماعية</t>
    </r>
    <r>
      <rPr>
        <sz val="11"/>
        <rFont val="Sakkal Majalla"/>
      </rPr>
      <t xml:space="preserve">                                                                                                                                                                                                                                                                      . </t>
    </r>
  </si>
  <si>
    <r>
      <t xml:space="preserve">المصدر : </t>
    </r>
    <r>
      <rPr>
        <sz val="11"/>
        <color rgb="FF000000"/>
        <rFont val="Sakkal Majalla"/>
      </rPr>
      <t xml:space="preserve">المؤسسة العامة للتأمينات ألاجتماعية   </t>
    </r>
  </si>
  <si>
    <r>
      <t xml:space="preserve">Total </t>
    </r>
    <r>
      <rPr>
        <sz val="12"/>
        <rFont val="Neo Sans Arabic"/>
        <family val="2"/>
      </rPr>
      <t xml:space="preserve">Unemployment Rate </t>
    </r>
    <r>
      <rPr>
        <sz val="12"/>
        <color rgb="FF000000"/>
        <rFont val="Neo Sans Arabic"/>
        <family val="2"/>
      </rPr>
      <t>(</t>
    </r>
    <r>
      <rPr>
        <sz val="12"/>
        <rFont val="Neo Sans Arabic"/>
        <family val="2"/>
      </rPr>
      <t xml:space="preserve">15 +) </t>
    </r>
    <r>
      <rPr>
        <sz val="12"/>
        <color rgb="FF000000"/>
        <rFont val="Neo Sans Arabic"/>
        <family val="2"/>
      </rPr>
      <t xml:space="preserve"> by Sex, Nationality and Administrative Region (%) </t>
    </r>
  </si>
  <si>
    <r>
      <t>Total Unemployment Rate (15 + ) by S</t>
    </r>
    <r>
      <rPr>
        <sz val="12"/>
        <color rgb="FF000000"/>
        <rFont val="Neo Sans Arabic"/>
        <family val="2"/>
      </rPr>
      <t xml:space="preserve"> </t>
    </r>
    <r>
      <rPr>
        <sz val="12"/>
        <rFont val="Neo Sans Arabic"/>
        <family val="2"/>
      </rPr>
      <t>Sex, Nationality and Education level ( % )</t>
    </r>
  </si>
  <si>
    <r>
      <t xml:space="preserve">المصدر : </t>
    </r>
    <r>
      <rPr>
        <sz val="11"/>
        <color rgb="FF000000"/>
        <rFont val="Sakkal Majalla"/>
      </rPr>
      <t>المؤسسة العامة للتأمينات ألاجتماعية</t>
    </r>
    <r>
      <rPr>
        <sz val="11"/>
        <rFont val="Sakkal Majalla"/>
      </rPr>
      <t xml:space="preserve">                                                                                                                                                                                                                                   . </t>
    </r>
  </si>
  <si>
    <t>Unprofessional disability</t>
  </si>
  <si>
    <t xml:space="preserve">  *Data for Employed Persons (15 +)       </t>
  </si>
  <si>
    <t xml:space="preserve">*البيانات للمشتغلين (15 سنة فأكثر)                                                                                                                                                                                                      </t>
  </si>
  <si>
    <t>الخاضعون لأنظمة ولوائح الخدمة المدنية  
      Civil Service</t>
  </si>
  <si>
    <t>* The public sector includes those subject to civil service regulations and government employees subject to insurance regulations (GOSI)</t>
  </si>
  <si>
    <t>العاملون على رأس العمل الخاضعون لأنظمة ولوائح الخدمة المدنية حسب الجنس والجنسية والفئات العمرية *</t>
  </si>
  <si>
    <t>Employees on the job Subject to the rules and regulations of the  Civil Service by Sex, Nationality and Age group *</t>
  </si>
  <si>
    <t>*البيانات للمشتغلين (15 سنة فأكثر)</t>
  </si>
  <si>
    <t xml:space="preserve"> *Data for Employed Persons (15+)    </t>
  </si>
  <si>
    <t xml:space="preserve">*البيانات للمشتغلين (15 سنة فأكثر)  </t>
  </si>
  <si>
    <t>*Data for Employed Persons (15 +)</t>
  </si>
  <si>
    <r>
      <t>العاملون على رأس العمل الخاضعون لأنظمة ولوائح الخدمة المدنية</t>
    </r>
    <r>
      <rPr>
        <sz val="12"/>
        <color rgb="FFFF0000"/>
        <rFont val="Neo Sans Arabic"/>
        <family val="2"/>
      </rPr>
      <t xml:space="preserve"> </t>
    </r>
    <r>
      <rPr>
        <sz val="12"/>
        <color rgb="FF000000"/>
        <rFont val="Neo Sans Arabic"/>
        <family val="2"/>
      </rPr>
      <t xml:space="preserve">حسب الجنس والجنسية والمستوى التعليمي* </t>
    </r>
  </si>
  <si>
    <t>Employees on the job Subject to the rules and regulations of the Civil Service by Sex, Nationality and Educational level*</t>
  </si>
  <si>
    <t>العاملون على رأس العمل الخاضعون لأنظمة ولوائح الخدمة المدنية حسب الجنس والجنسية والمنطقة الادارية *</t>
  </si>
  <si>
    <t>Employees on the job Subject to the rules and regulations of the Civil Service by Sex, Nationality and Administrative Region *</t>
  </si>
  <si>
    <t>Note: There are cases for subscribers working on more than one job in different professions, so they may be counted more than once depending on the subscription, not the Participant.</t>
  </si>
  <si>
    <t xml:space="preserve">ملاحظة: توجد حالات لمشتركين يعملون بأكثر من عمل بمهن مختلفه لذا قد يتم احتسابهم أكثر من مره تبعا للاشتراك وليس المشترك. </t>
  </si>
  <si>
    <t>ملاحظة: توجد حالات لمشتركين يعملون بأكثر من عمل بمهن مختلفه لذا قد يتم احتسابهم أكثر من مره تبعا للاشتراك وليس المشترك.</t>
  </si>
  <si>
    <t>New Participants to the rules and regulations of social insurance by Sex, Nationality and Age group</t>
  </si>
  <si>
    <t xml:space="preserve"> New Participants to the rules and regulations of social insurance by Sex, Nationality and Main Groups of Occupations</t>
  </si>
  <si>
    <t xml:space="preserve"> (%) Percentage distribution of Saudi Unemployed Persons (15 +) Holders of diploma or higher by Sex and Educational Specialization</t>
  </si>
  <si>
    <r>
      <t xml:space="preserve">المصدر : </t>
    </r>
    <r>
      <rPr>
        <sz val="11"/>
        <color rgb="FF000000"/>
        <rFont val="Sakkal Majalla"/>
      </rPr>
      <t>المؤسسة العامة للتأمينات ألاجتماعية</t>
    </r>
  </si>
  <si>
    <r>
      <t xml:space="preserve">المصدر : </t>
    </r>
    <r>
      <rPr>
        <sz val="11"/>
        <color rgb="FF000000"/>
        <rFont val="Sakkal Majalla"/>
      </rPr>
      <t>المؤسسة العامة للتأمينات ألاجتماعية</t>
    </r>
    <r>
      <rPr>
        <sz val="11"/>
        <color theme="1"/>
        <rFont val="Sakkal Majalla"/>
      </rPr>
      <t xml:space="preserve">   </t>
    </r>
  </si>
  <si>
    <t>سوق العمل الربع الثاني 2020</t>
  </si>
  <si>
    <t>Labour Markt 2020 Second Quarter</t>
  </si>
  <si>
    <t>رقم الجدول</t>
  </si>
  <si>
    <t>العــنــوان</t>
  </si>
  <si>
    <t>Subject</t>
  </si>
  <si>
    <t xml:space="preserve"> Number of Table</t>
  </si>
  <si>
    <t xml:space="preserve">Total Employed persons by Sex , Nationality and Adopted Regulations </t>
  </si>
  <si>
    <t>العاملون على رأس العمل الخاضعون لأنظمة ولوائح الخدمة المدنية حسب الجنس والجنسية للربع الثاني 2020 مقارنة بالربع الاول 2020</t>
  </si>
  <si>
    <t>Employees on the job Subject to the rules and regulations of the Civil Serviceby Sex and Nationality for 2020 Q2 Compared to 2020 Q1</t>
  </si>
  <si>
    <t>المشتركون على رأس العمل الخاضعون لأنظمة ولوائح التأمينات الاجتماعية حسب الجنس والجنسية للربع الثاني 2020 مقارنة بالربع الاول 2020</t>
  </si>
  <si>
    <t>Participants on the job Subject to the rules and regulations of social insurance by Sex and Nationality for 2020 Q2 Compared to 2020 Q1</t>
  </si>
  <si>
    <t>العمالة المنزلية غير السعودية حسب الجنس للربع الثاني 2020 مقارنة بالربع الاول 2020</t>
  </si>
  <si>
    <t>Non - Saudi domestic workers by Sex for 2020 Q2 Compared to 2020 Q1</t>
  </si>
  <si>
    <t>اجمالي المشتغلين للربع الثاني 2020 مقارنة بالربع الاول 2020</t>
  </si>
  <si>
    <t>Total Employed persons for 2020 Q2 Compared to 2020 Q1</t>
  </si>
  <si>
    <t xml:space="preserve">العاملون على رأس العمل الخاضعون لأنظمة ولوائح الخدمة المدنية حسب الجنس والجنسية والمستوى التعليمي* </t>
  </si>
  <si>
    <t xml:space="preserve"> المشتركون الجدد في المؤسسة  العامة للتامينات الاجتماعية حسب الجنس والجنسية للربع الثاني 2020  مقارنه بالربع الأول 2020</t>
  </si>
  <si>
    <t xml:space="preserve"> New Participants on 2020 Q2 Compared to 2020 Q1  to the rules and regulations of social insurance by Sex , Nationality </t>
  </si>
  <si>
    <t xml:space="preserve"> المتوقفون عن الاشتراك في المؤسسة  العامة للتامينات الاجتماعية حسب الجنس والجنسية للربع الثاني 2020  مقارنه بالربع الأول 2020</t>
  </si>
  <si>
    <t xml:space="preserve"> Suspended Participants on 2020 Q2 Compared to 2020 Q1 to the rules and regulations of social insurance</t>
  </si>
  <si>
    <t>Total Employment Rate of Population (15 + ) by Sex and Nationality (%)</t>
  </si>
  <si>
    <t>معدل التشغيل للسعوديين (15 سنة فأكثر) للربع الثاني 2020 مقارنة بالربع الاول 2020 ( % )</t>
  </si>
  <si>
    <t>Saudi Employment Rate (15 +) for 2020 Q2 Compared to 2020 Q1 ( % )</t>
  </si>
  <si>
    <t>Average Usual Hours of main Work for Employed Persons (15 +) by Sex for 2020 Q2 (Hour) Compared to 2020 Q1 (Hour)</t>
  </si>
  <si>
    <t>متوسط ساعات العمل الاعتيادية للمشتغلين في العمل الرئيسي ( 15 سنة فأكثر ) حسب الجنس للربع الثاني 2020  (ساعة) مقارنة بالربع الأول 2020 (ساعة )</t>
  </si>
  <si>
    <t xml:space="preserve">Percentage distribution of Saudi (15 +) in the labor force for 2020 Q2 Compared to 2020 Q1(%) </t>
  </si>
  <si>
    <t>معدل المشاركة في القوى العاملة للسعوديين (15 سنة فأكثر) للربع الثاني 2020 مقارنة بالربع الاول 2020 ( % )</t>
  </si>
  <si>
    <t>Saudi Labour Force Participation rate  (15 +) for 2020 Q2 Compared to 2020 Q1 ( % )</t>
  </si>
  <si>
    <t xml:space="preserve">التوزيع النسبي للمتعطلون  (15 سنة فأكثر) للربع الثاني 2020 مقارنة بالربع الأول 2020 (%) </t>
  </si>
  <si>
    <t xml:space="preserve">Percentage distribution of Unemployed Persons (15 +) for 2020 Q2 Compared to 2020 Q1(%) </t>
  </si>
  <si>
    <t>معدل البطالة للسكان (15 سنة فأكثر) للربع الثاني 2020 مقارنة بالربع الاول 2020 ( % )</t>
  </si>
  <si>
    <t>Total Unemployment Rate (15 +) for 2020 Q2 Compared to 2020 Q1( % )</t>
  </si>
  <si>
    <t>Total Unemployment Rate (15 + ) by S Sex, Nationality and Education level ( % )</t>
  </si>
  <si>
    <t xml:space="preserve">Total Unemployment Rate (15 +)  by Sex, Nationality and Administrative Region (%) </t>
  </si>
  <si>
    <t xml:space="preserve">التوزيع النسبي للمتعطلون ( 15 سنة فأكثر ) حسب الجنس والجنسية (%) </t>
  </si>
  <si>
    <t xml:space="preserve">Percentage distribution of Unemployed Persons (15 +) by Sex and Nationality (%) </t>
  </si>
  <si>
    <t>2020 سوق العمل الربع الثاني</t>
  </si>
  <si>
    <t>2020 الربع الثاني</t>
  </si>
  <si>
    <t>2020 Q2</t>
  </si>
  <si>
    <r>
      <t xml:space="preserve">Non - Saudi domestic workers by Sex </t>
    </r>
    <r>
      <rPr>
        <sz val="12"/>
        <rFont val="Neo Sans Arabic"/>
        <family val="2"/>
      </rPr>
      <t>for 2020 Q2 Compared to 2020 Q1</t>
    </r>
  </si>
  <si>
    <r>
      <t xml:space="preserve">Total </t>
    </r>
    <r>
      <rPr>
        <sz val="12"/>
        <color rgb="FF000000"/>
        <rFont val="Neo Sans Arabic"/>
        <family val="2"/>
      </rPr>
      <t>Employed persons</t>
    </r>
    <r>
      <rPr>
        <sz val="12"/>
        <rFont val="Neo Sans Arabic"/>
        <family val="2"/>
      </rPr>
      <t xml:space="preserve"> for 2020 Q2 Compared to 2020 Q1</t>
    </r>
  </si>
  <si>
    <t xml:space="preserve"> المشتركون الجدد في المؤسسة  العامة للتامينات الاجتماعية حسب الجنس والجنسية للربع الثاني 2020  مقارنه بالربع الاول 2020</t>
  </si>
  <si>
    <t xml:space="preserve"> المتوقفون عن الاشتراك في المؤسسة  العامة للتامينات الاجتماعية حسب الجنس والجنسية للربع الثاني 2020  مقارنه بالربع الاول 2020</t>
  </si>
  <si>
    <t>  المتوقفون عن الاشتراك  في المؤسسة العامة للتامينات الاجتماعية حسب الجنس والجنسية وسبب التوقف</t>
  </si>
  <si>
    <t>Suspended Participants to the rules and regulations of social insurance by sex, nationality and the reason for discontinuation</t>
  </si>
  <si>
    <t>2020 سوق العمل الربع ثاني</t>
  </si>
  <si>
    <r>
      <t xml:space="preserve">معدل التشغيل للسعوديين (15 سنة فأكثر) للربع الثاني 2020 مقارنة بالربع </t>
    </r>
    <r>
      <rPr>
        <sz val="12"/>
        <rFont val="Neo Sans Arabic"/>
        <family val="2"/>
      </rPr>
      <t>الاول 2020</t>
    </r>
    <r>
      <rPr>
        <sz val="12"/>
        <color rgb="FF000000"/>
        <rFont val="Neo Sans Arabic"/>
        <family val="2"/>
      </rPr>
      <t xml:space="preserve"> ( % )</t>
    </r>
  </si>
  <si>
    <r>
      <t xml:space="preserve">Saudi </t>
    </r>
    <r>
      <rPr>
        <sz val="12"/>
        <color rgb="FF000000"/>
        <rFont val="Neo Sans Arabic"/>
        <family val="2"/>
      </rPr>
      <t>Employment</t>
    </r>
    <r>
      <rPr>
        <sz val="12"/>
        <rFont val="Neo Sans Arabic"/>
        <family val="2"/>
      </rPr>
      <t xml:space="preserve"> Rate (15 +) for 2020 Q2 Compared to 2020 Q1 ( % )</t>
    </r>
  </si>
  <si>
    <t>متوسط ساعات العمل الاعتيادية للمشتغلين في العمل الرئيسي ( 15 سنة فأكثر ) حسب الجنس للربع الثاني 2020  (ساعة)مقارنة بالربع الاول 2020 (ساعة )</t>
  </si>
  <si>
    <t xml:space="preserve">التوزيع النسبي للسعوديون (15 سنة فأكثر) داخل قوة العمل للربع الثاني 2020 مقارنة بالربع الاول2020(%) </t>
  </si>
  <si>
    <t xml:space="preserve">التوزيع النسبي للمتعطلون  (15 سنة فأكثر) للربع الثاني 2020 مقارنة بالربع الاول 2020 (%) </t>
  </si>
  <si>
    <t xml:space="preserve">  التوزيع النسبي للمتعطلين السعوديون ( 15 سنة فأكثر ) حسب الجنس وخبرة العمل السابق(%) </t>
  </si>
  <si>
    <t>وفاة بسبب مرض مهني</t>
  </si>
  <si>
    <t>Death due to Occupational disease</t>
  </si>
  <si>
    <t>متوسطة</t>
  </si>
  <si>
    <t xml:space="preserve">Diploma after Intermediate </t>
  </si>
  <si>
    <t>Diploma under University</t>
  </si>
  <si>
    <r>
      <t xml:space="preserve">دبلوم بعد المتوسط </t>
    </r>
    <r>
      <rPr>
        <vertAlign val="superscript"/>
        <sz val="12"/>
        <color rgb="FF002060"/>
        <rFont val="Frutiger LT Arabic 55 Roman"/>
      </rPr>
      <t>(1)</t>
    </r>
  </si>
  <si>
    <r>
      <t xml:space="preserve">دبلوم دون الجامعة </t>
    </r>
    <r>
      <rPr>
        <vertAlign val="superscript"/>
        <sz val="12"/>
        <color rgb="FF002060"/>
        <rFont val="Frutiger LT Arabic 55 Roman"/>
      </rPr>
      <t>(2)</t>
    </r>
  </si>
  <si>
    <r>
      <t xml:space="preserve">جامعية </t>
    </r>
    <r>
      <rPr>
        <vertAlign val="superscript"/>
        <sz val="12"/>
        <color rgb="FF002060"/>
        <rFont val="Frutiger LT Arabic 55 Roman"/>
      </rPr>
      <t>(3)</t>
    </r>
  </si>
  <si>
    <r>
      <t>دبلوم عالي/ ماجستير</t>
    </r>
    <r>
      <rPr>
        <vertAlign val="superscript"/>
        <sz val="12"/>
        <color rgb="FF002060"/>
        <rFont val="Frutiger LT Arabic 55 Roman"/>
      </rPr>
      <t xml:space="preserve"> (4)</t>
    </r>
  </si>
  <si>
    <t xml:space="preserve">
(1) Diploma after Intermediate  includes: diploma after intermediate , one year diploma after intermediate , one and a half years diploma after intermediate , two years diploma after intermediate , two and a half years diploma after intermediate , and a 3-year diploma after intermediate .</t>
  </si>
  <si>
    <t>(2) Diploma under University includes: diploma after high school, diploma one year after high school, two years diploma after high school, two years and six months after high school diploma, three years diploma after high school and one year and six months diploma after high school.</t>
  </si>
  <si>
    <t>(3) The undergraduate level includes: a three-year and six-month diploma after high school and a bachelor's.</t>
  </si>
  <si>
    <t>(4) Higher Diploma / Master Degree includes: diploma one year after university and two years diploma after university and masters.</t>
  </si>
  <si>
    <t>Others include:  Diploma after Primary, post-university diploma, fellowship, and diploma after masters.</t>
  </si>
  <si>
    <t>(1)دبلوم بعد المتوسطه يشمل: دبلوم بعد المتوسط و دبلوم سنة بعد الكفاءة المتوسطة و دبلوم سنة ونصف بعد الكفاءة المتوسطة و دبلوم سنتان بعد الكفاءة المتوسطة و دبلوم سنتان ونصف بعد الكفاءة المتوسطة و دبلوم 3 سنوات بعد الكفاءة المتوسطة .</t>
  </si>
  <si>
    <t xml:space="preserve">(2)دبلوم دون الجامعة يشمل :دبلوم بعد الثانوية و دبلوم سنة بعد الثانوية ودبلوم سنتين بعد الثانوية و دبلوم سنتين وستة اشهر بعد الثانوية و دبلوم ثلاث سنوات بعد الثانوية و دبلوم سنة وستة اشهر بعد الثانوية. </t>
  </si>
  <si>
    <t>(3)المرحلة الجامعية تشمل : دبلوم ثلاث سنوات وستة اشهر بعد الثانوية و البكالوريوس.</t>
  </si>
  <si>
    <t>(4)دبلوم عالي/ ماجستير يشمل :دبلوم سنة بعد الجامعة و دبلوم سنتين بعد الجامعة و الماجستير.</t>
  </si>
  <si>
    <t>أخرى تشمل : دبلوم بعد الابتدائية و دبلوم بعد الجامعة و الزمالة و دبلوم بعد الماجستير.</t>
  </si>
  <si>
    <t xml:space="preserve">المصدر :   (1)المؤسسة العامة للتأمينات الاجتماعية ,وزارة الموارد البشرية والتنمية الاجتماعية , مركز المعلومات الوطني                                                                                                  </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</si>
  <si>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</si>
  <si>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</si>
  <si>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المصدر : وزارة الموارد البشرية والتنمية الاجتماعية                                                                                                                                                                                                                                                                    . </t>
  </si>
  <si>
    <t xml:space="preserve">المصدر : المؤسسة العامة للتأمينات الاجتماعية ,وزارة الموارد البشرية والتنمية الاجتماعية , مركز المعلومات الوطني                                                                                                                </t>
  </si>
  <si>
    <t xml:space="preserve">المصدر : المؤسسة العامة للتأمينات ألاجتماعية, وزارة الموارد البشرية والتنمية الاجتماعية                                                                                                                                                                                                                    .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</si>
  <si>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</si>
  <si>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</si>
  <si>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 xml:space="preserve">المصدر :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</si>
  <si>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</si>
  <si>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</si>
  <si>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</si>
  <si>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</si>
  <si>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</si>
  <si>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  المتوقفون عن الاشتراك في المؤسسة العامة للتامينات الاجتماعية حسب الجنس والجنسية وسبب التوقف</t>
  </si>
  <si>
    <t xml:space="preserve">جدول (46) . Table </t>
  </si>
  <si>
    <t xml:space="preserve">جدول (47) . Table </t>
  </si>
  <si>
    <t xml:space="preserve">جدول (48) . Table </t>
  </si>
  <si>
    <t xml:space="preserve">جدول (49) . Table </t>
  </si>
  <si>
    <t xml:space="preserve">جدول (50) . Table </t>
  </si>
  <si>
    <t xml:space="preserve">جدول (51) . Table </t>
  </si>
  <si>
    <t>Source: (1)GOSI, MHRSD, , NIC</t>
  </si>
  <si>
    <t>Data do not include employees in the security and military sectors and non-registered in the records of GOSI, MHRSD</t>
  </si>
  <si>
    <t>* Data of the GOSI , MHRSD is preliminary data</t>
  </si>
  <si>
    <t xml:space="preserve"> Source: GOSI, MHRSD  </t>
  </si>
  <si>
    <t>Data of the GOSI , MHRSD is preliminary data*</t>
  </si>
  <si>
    <t>Source: MHRSD</t>
  </si>
  <si>
    <t>Source: GOSI, MHRSD, NIC</t>
  </si>
  <si>
    <t xml:space="preserve">Source: GOSI, MHRSD </t>
  </si>
  <si>
    <t>Source: GOSI, MHRSD</t>
  </si>
  <si>
    <t xml:space="preserve">Source: MHRSD </t>
  </si>
  <si>
    <t xml:space="preserve">Source: MHRSD  </t>
  </si>
  <si>
    <t xml:space="preserve">(2)  بيانات تقديرية من مسح القوى العاملة  - الهيئة العامة للإحصاء                                                                                    </t>
  </si>
  <si>
    <t xml:space="preserve">(2) Estimated data from : The Gastat LFS      </t>
  </si>
  <si>
    <t>حكومي
Governmental*</t>
  </si>
  <si>
    <t xml:space="preserve"> * القطاع الحكومي يشمل الخاضعون لأنظمة الخدمةالمدنية والعاملون الحكومين الخاضعين لأنظمة التأمينات</t>
  </si>
  <si>
    <r>
      <t>اجمالي المشتغلون</t>
    </r>
    <r>
      <rPr>
        <vertAlign val="superscript"/>
        <sz val="16"/>
        <color rgb="FF000000"/>
        <rFont val="Frutiger LT Arabic 55 Light"/>
        <charset val="178"/>
      </rPr>
      <t>(1)</t>
    </r>
  </si>
  <si>
    <r>
      <t>Total Employed Persons</t>
    </r>
    <r>
      <rPr>
        <vertAlign val="superscript"/>
        <sz val="16"/>
        <color rgb="FF000000"/>
        <rFont val="Frutiger LT Arabic 55 Light"/>
        <charset val="178"/>
      </rPr>
      <t>(1)</t>
    </r>
  </si>
  <si>
    <r>
      <t>المشتغلون السعوديون</t>
    </r>
    <r>
      <rPr>
        <vertAlign val="superscript"/>
        <sz val="16"/>
        <color rgb="FF000000"/>
        <rFont val="Frutiger LT Arabic 55 Light"/>
        <charset val="178"/>
      </rPr>
      <t>(1)</t>
    </r>
  </si>
  <si>
    <r>
      <t>Saudi Employed Persons</t>
    </r>
    <r>
      <rPr>
        <vertAlign val="superscript"/>
        <sz val="16"/>
        <color rgb="FF000000"/>
        <rFont val="Frutiger LT Arabic 55 Light"/>
        <charset val="178"/>
      </rPr>
      <t>(1)</t>
    </r>
  </si>
  <si>
    <r>
      <t>المشتغلون غير السعوديين</t>
    </r>
    <r>
      <rPr>
        <vertAlign val="superscript"/>
        <sz val="16"/>
        <color rgb="FF000000"/>
        <rFont val="Frutiger LT Arabic 55 Light"/>
        <charset val="178"/>
      </rPr>
      <t>(1)</t>
    </r>
  </si>
  <si>
    <r>
      <t>Non-Saudi Employed Persons</t>
    </r>
    <r>
      <rPr>
        <vertAlign val="superscript"/>
        <sz val="16"/>
        <color rgb="FF000000"/>
        <rFont val="Frutiger LT Arabic 55 Light"/>
        <charset val="178"/>
      </rPr>
      <t>(1)</t>
    </r>
  </si>
  <si>
    <r>
      <t>معدل المشاركة في القوى العاملة للسكان (15) سنة فأكثر</t>
    </r>
    <r>
      <rPr>
        <vertAlign val="superscript"/>
        <sz val="16"/>
        <color rgb="FF000000"/>
        <rFont val="Frutiger LT Arabic 55 Light"/>
        <charset val="178"/>
      </rPr>
      <t>(2)</t>
    </r>
  </si>
  <si>
    <r>
      <t xml:space="preserve">Total Labour Force Participation rate (15) years and above </t>
    </r>
    <r>
      <rPr>
        <vertAlign val="superscript"/>
        <sz val="16"/>
        <color rgb="FF000000"/>
        <rFont val="Frutiger LT Arabic 55 Light"/>
        <charset val="178"/>
      </rPr>
      <t>(2)</t>
    </r>
  </si>
  <si>
    <r>
      <t>معدل المشاركة في القوى العاملة للسكان السعوديين (15) سنة فأكثر</t>
    </r>
    <r>
      <rPr>
        <vertAlign val="superscript"/>
        <sz val="16"/>
        <color rgb="FF000000"/>
        <rFont val="Frutiger LT Arabic 55 Light"/>
        <charset val="178"/>
      </rPr>
      <t>(2)</t>
    </r>
  </si>
  <si>
    <r>
      <t xml:space="preserve">Saudi Labour Force Participation rate(15) years and above </t>
    </r>
    <r>
      <rPr>
        <vertAlign val="superscript"/>
        <sz val="16"/>
        <color rgb="FF000000"/>
        <rFont val="Frutiger LT Arabic 55 Light"/>
        <charset val="178"/>
      </rPr>
      <t>(2)</t>
    </r>
  </si>
  <si>
    <r>
      <t>معدل المشاركة في القوى العاملة للسكان غير السعوديين (15) سنة فأكثر</t>
    </r>
    <r>
      <rPr>
        <vertAlign val="superscript"/>
        <sz val="16"/>
        <color rgb="FF000000"/>
        <rFont val="Frutiger LT Arabic 55 Light"/>
        <charset val="178"/>
      </rPr>
      <t>(2)</t>
    </r>
  </si>
  <si>
    <r>
      <t xml:space="preserve">Non-Saudi Labour Force Participation rate(15) years and above </t>
    </r>
    <r>
      <rPr>
        <vertAlign val="superscript"/>
        <sz val="16"/>
        <color rgb="FF000000"/>
        <rFont val="Frutiger LT Arabic 55 Light"/>
        <charset val="178"/>
      </rPr>
      <t>(2)</t>
    </r>
  </si>
  <si>
    <r>
      <t>معدل التشغيل للسكان (15) سنة فأكثر</t>
    </r>
    <r>
      <rPr>
        <vertAlign val="superscript"/>
        <sz val="16"/>
        <color rgb="FF000000"/>
        <rFont val="Frutiger LT Arabic 55 Light"/>
        <charset val="178"/>
      </rPr>
      <t>(2)</t>
    </r>
  </si>
  <si>
    <r>
      <t xml:space="preserve">Total Employment Rate(15) years and above </t>
    </r>
    <r>
      <rPr>
        <vertAlign val="superscript"/>
        <sz val="16"/>
        <color rgb="FF000000"/>
        <rFont val="Frutiger LT Arabic 55 Light"/>
        <charset val="178"/>
      </rPr>
      <t>(2)</t>
    </r>
  </si>
  <si>
    <r>
      <t>معدل التشغيل للسكان السعوديين (15) سنة فأكثر</t>
    </r>
    <r>
      <rPr>
        <vertAlign val="superscript"/>
        <sz val="16"/>
        <color rgb="FF000000"/>
        <rFont val="Frutiger LT Arabic 55 Light"/>
        <charset val="178"/>
      </rPr>
      <t>(2)</t>
    </r>
  </si>
  <si>
    <r>
      <t xml:space="preserve">Saudi Employment Rate(15) years and above </t>
    </r>
    <r>
      <rPr>
        <vertAlign val="superscript"/>
        <sz val="16"/>
        <color rgb="FF000000"/>
        <rFont val="Frutiger LT Arabic 55 Light"/>
        <charset val="178"/>
      </rPr>
      <t>(2)</t>
    </r>
  </si>
  <si>
    <r>
      <t>معدل البطالة للسكان (15) سنة فأكثر</t>
    </r>
    <r>
      <rPr>
        <vertAlign val="superscript"/>
        <sz val="16"/>
        <color rgb="FF000000"/>
        <rFont val="Frutiger LT Arabic 55 Light"/>
        <charset val="178"/>
      </rPr>
      <t>(2)</t>
    </r>
  </si>
  <si>
    <r>
      <t xml:space="preserve">Total Unemployment Rate(15) years and above </t>
    </r>
    <r>
      <rPr>
        <vertAlign val="superscript"/>
        <sz val="16"/>
        <color rgb="FF000000"/>
        <rFont val="Frutiger LT Arabic 55 Light"/>
        <charset val="178"/>
      </rPr>
      <t>(2)</t>
    </r>
  </si>
  <si>
    <r>
      <t>معدل البطالة للسكان السعوديين (15) سنة فأكثر</t>
    </r>
    <r>
      <rPr>
        <vertAlign val="superscript"/>
        <sz val="16"/>
        <color rgb="FF000000"/>
        <rFont val="Frutiger LT Arabic 55 Light"/>
        <charset val="178"/>
      </rPr>
      <t>(2)</t>
    </r>
  </si>
  <si>
    <r>
      <t xml:space="preserve">Saudi Unemployment Rate(15) years and above </t>
    </r>
    <r>
      <rPr>
        <vertAlign val="superscript"/>
        <sz val="16"/>
        <color rgb="FF000000"/>
        <rFont val="Frutiger LT Arabic 55 Light"/>
        <charset val="178"/>
      </rPr>
      <t>(2)</t>
    </r>
  </si>
  <si>
    <r>
      <t xml:space="preserve">متوسط ساعات العمل لإجمالي المشتغلين في العمل الرئيسي (15) سنة فأكثر </t>
    </r>
    <r>
      <rPr>
        <vertAlign val="superscript"/>
        <sz val="16"/>
        <color rgb="FF002060"/>
        <rFont val="Frutiger LT Arabic 55 Light"/>
        <charset val="178"/>
      </rPr>
      <t>(2)</t>
    </r>
  </si>
  <si>
    <r>
      <t xml:space="preserve">Average Hours of Work for Employed Persons (main job) (15) years and above </t>
    </r>
    <r>
      <rPr>
        <vertAlign val="superscript"/>
        <sz val="16"/>
        <color rgb="FF000000"/>
        <rFont val="Frutiger LT Arabic 55 Light"/>
        <charset val="178"/>
      </rPr>
      <t>(2)</t>
    </r>
  </si>
  <si>
    <r>
      <t xml:space="preserve">متوسط الأجر الشهري للمشتغلين مقابل أجر في العمل الرئيسي (15) سنة فأكثر </t>
    </r>
    <r>
      <rPr>
        <vertAlign val="superscript"/>
        <sz val="16"/>
        <color rgb="FF002060"/>
        <rFont val="Frutiger LT Arabic 55 Light"/>
        <charset val="178"/>
      </rPr>
      <t>(2)</t>
    </r>
  </si>
  <si>
    <r>
      <t xml:space="preserve">Average Monthly Wages per Paid employee  (main job) (15) years and above </t>
    </r>
    <r>
      <rPr>
        <vertAlign val="superscript"/>
        <sz val="16"/>
        <color rgb="FF000000"/>
        <rFont val="Frutiger LT Arabic 55 Light"/>
        <charset val="178"/>
      </rPr>
      <t>(2)</t>
    </r>
  </si>
  <si>
    <r>
      <t xml:space="preserve">متوسط الأجر الشهري للمشتغلين السعوديين مقابل أجر في العمل الرئيسي (15) سنة فأكثر </t>
    </r>
    <r>
      <rPr>
        <vertAlign val="superscript"/>
        <sz val="16"/>
        <color rgb="FF002060"/>
        <rFont val="Frutiger LT Arabic 55 Light"/>
        <charset val="178"/>
      </rPr>
      <t>(2)</t>
    </r>
  </si>
  <si>
    <r>
      <t xml:space="preserve">Average Monthly Wages per Paid Saudi employee  (main job)(15) years and above </t>
    </r>
    <r>
      <rPr>
        <vertAlign val="superscript"/>
        <sz val="16"/>
        <color rgb="FF000000"/>
        <rFont val="Frutiger LT Arabic 55 Light"/>
        <charset val="178"/>
      </rPr>
      <t>(2)</t>
    </r>
  </si>
  <si>
    <t>بسبب جائحة كورونا
 ( COVID-19)</t>
  </si>
  <si>
    <t xml:space="preserve"> تخصصات أخرى
Other majors</t>
  </si>
  <si>
    <t xml:space="preserve">جدول (1-39) . Table </t>
  </si>
  <si>
    <t xml:space="preserve">جدول (44) . Table </t>
  </si>
  <si>
    <t xml:space="preserve">جدول (45) . Table </t>
  </si>
  <si>
    <t xml:space="preserve">جدول (1-53) . Table </t>
  </si>
  <si>
    <t>39-1</t>
  </si>
  <si>
    <t>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</si>
</sst>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 _ر_._س_._‏_-;\-* #,##0.00\ _ر_._س_._‏_-;_-* &quot;-&quot;??\ _ر_._س_._‏_-;_-@_-"/>
    <numFmt numFmtId="165" formatCode="_-* #,##0.00_-;_-* #,##0.00\-;_-* &quot;-&quot;??_-;_-@_-"/>
    <numFmt numFmtId="166" formatCode="0.0"/>
    <numFmt numFmtId="167" formatCode="0.0%"/>
    <numFmt numFmtId="168" formatCode="0.000"/>
    <numFmt numFmtId="169" formatCode="#,##0.0"/>
    <numFmt numFmtId="170" formatCode="0.0000000000"/>
    <numFmt numFmtId="171" formatCode="0.0000000"/>
    <numFmt numFmtId="172" formatCode="0.00000000"/>
    <numFmt numFmtId="173" formatCode="#,##0.000000"/>
    <numFmt numFmtId="174" formatCode="#,##0.0000000"/>
    <numFmt numFmtId="175" formatCode="0.000000"/>
    <numFmt numFmtId="176" formatCode="0.00000000000"/>
    <numFmt numFmtId="177" formatCode="#,##0.0000000000"/>
    <numFmt numFmtId="178" formatCode="#,##0.0000000000000000000000"/>
    <numFmt numFmtId="179" formatCode="0.000000000000"/>
    <numFmt numFmtId="180" formatCode="0.00000"/>
    <numFmt numFmtId="181" formatCode="#,##0.00000000000"/>
    <numFmt numFmtId="182" formatCode="0.0000000000000"/>
  </numFmts>
  <fonts count="84">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0"/>
      <color rgb="FF000000"/>
      <name val="Frutiger LT Arabic 55 Roman"/>
    </font>
    <font>
      <sz val="11"/>
      <name val="Arial"/>
      <family val="2"/>
    </font>
    <font>
      <sz val="16"/>
      <name val="Arial"/>
      <family val="2"/>
    </font>
    <font>
      <sz val="11"/>
      <color theme="1"/>
      <name val="Frutiger LT Arabic 55 Roman"/>
    </font>
    <font>
      <sz val="11"/>
      <color rgb="FF000000"/>
      <name val="Frutiger LT Arabic 55 Roman"/>
    </font>
    <font>
      <sz val="11"/>
      <name val="Frutiger LT Arabic 55 Roman"/>
    </font>
    <font>
      <sz val="11"/>
      <color theme="0"/>
      <name val="Calibri"/>
      <family val="2"/>
      <scheme val="minor"/>
    </font>
    <font>
      <sz val="9"/>
      <color rgb="FF000000"/>
      <name val="Frutiger LT Arabic 55 Roman"/>
    </font>
    <font>
      <sz val="9"/>
      <name val="Frutiger LT Arabic 55 Roman"/>
    </font>
    <font>
      <sz val="10"/>
      <name val="Frutiger LT Arabic 55 Roman"/>
    </font>
    <font>
      <sz val="10"/>
      <color theme="1"/>
      <name val="Frutiger LT Arabic 55 Roman"/>
    </font>
    <font>
      <sz val="9"/>
      <color theme="1"/>
      <name val="Frutiger LT Arabic 55 Roman"/>
    </font>
    <font>
      <sz val="10"/>
      <name val="Sakkal Majalla"/>
    </font>
    <font>
      <sz val="10"/>
      <color theme="1"/>
      <name val="Calibri"/>
      <family val="2"/>
      <scheme val="minor"/>
    </font>
    <font>
      <sz val="11"/>
      <color theme="1"/>
      <name val="Calibri"/>
      <family val="2"/>
      <scheme val="minor"/>
    </font>
    <font>
      <sz val="8"/>
      <name val="Frutiger LT Arabic 55 Roman"/>
    </font>
    <font>
      <sz val="11"/>
      <name val="Sakkal Majalla"/>
    </font>
    <font>
      <sz val="10"/>
      <name val="Arial"/>
      <family val="2"/>
    </font>
    <font>
      <sz val="10"/>
      <name val="Arial"/>
      <family val="2"/>
    </font>
    <font>
      <sz val="11"/>
      <name val="Neo Sans Arabic"/>
      <family val="2"/>
    </font>
    <font>
      <sz val="12"/>
      <color rgb="FF000000"/>
      <name val="Neo Sans Arabic"/>
      <family val="2"/>
    </font>
    <font>
      <sz val="12"/>
      <name val="Neo Sans Arabic"/>
      <family val="2"/>
    </font>
    <font>
      <sz val="10"/>
      <name val="Neo Sans Arabic"/>
      <family val="2"/>
    </font>
    <font>
      <sz val="11"/>
      <color rgb="FF000000"/>
      <name val="Sakkal Majalla"/>
    </font>
    <font>
      <sz val="11"/>
      <color theme="1"/>
      <name val="Sakkal Majalla"/>
    </font>
    <font>
      <sz val="12"/>
      <color rgb="FF002060"/>
      <name val="Frutiger LT Arabic 55 Roman"/>
    </font>
    <font>
      <sz val="12"/>
      <color theme="0"/>
      <name val="Frutiger LT Arabic 55 Roman"/>
    </font>
    <font>
      <sz val="12"/>
      <color rgb="FF002060"/>
      <name val="Calibri"/>
      <family val="2"/>
      <scheme val="minor"/>
    </font>
    <font>
      <sz val="12"/>
      <color theme="1"/>
      <name val="Neo Sans Arabic"/>
      <family val="2"/>
    </font>
    <font>
      <sz val="10"/>
      <color theme="1"/>
      <name val="Neo Sans Arabic"/>
      <family val="2"/>
    </font>
    <font>
      <sz val="18"/>
      <color theme="3"/>
      <name val="Cambria"/>
      <family val="2"/>
      <charset val="178"/>
      <scheme val="maj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9C5700"/>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
      <sz val="9"/>
      <color theme="1"/>
      <name val="Sakkal Majalla"/>
    </font>
    <font>
      <sz val="11"/>
      <color theme="1"/>
      <name val="Frutiger LT Arabic 45 Light"/>
    </font>
    <font>
      <sz val="12"/>
      <color rgb="FFFF0000"/>
      <name val="Neo Sans Arabic"/>
      <family val="2"/>
    </font>
    <font>
      <sz val="12"/>
      <color theme="0"/>
      <name val="Calibri"/>
      <family val="2"/>
      <charset val="178"/>
      <scheme val="minor"/>
    </font>
    <font>
      <sz val="11"/>
      <color rgb="FF002060"/>
      <name val="Frutiger LT Arabic 55 Roman"/>
    </font>
    <font>
      <sz val="10"/>
      <color rgb="FF002060"/>
      <name val="Frutiger LT Arabic 55 Roman"/>
    </font>
    <font>
      <sz val="11"/>
      <name val="Sakkal Majalla"/>
    </font>
    <font>
      <sz val="11"/>
      <color theme="1"/>
      <name val="Sakkal Majalla"/>
    </font>
    <font>
      <sz val="11"/>
      <color rgb="FF000000"/>
      <name val="Sakkal Majalla"/>
    </font>
    <font>
      <sz val="11"/>
      <color theme="0"/>
      <name val="Frutiger LT Arabic 55 Roman"/>
    </font>
    <font>
      <sz val="16"/>
      <name val="Frutiger LT Arabic 45 Light"/>
    </font>
    <font>
      <sz val="16"/>
      <color theme="1"/>
      <name val="Frutiger LT Arabic 45 Light"/>
    </font>
    <font>
      <sz val="16"/>
      <color theme="3"/>
      <name val="Frutiger LT Arabic 45 Light"/>
    </font>
    <font>
      <sz val="16"/>
      <color theme="0"/>
      <name val="Frutiger LT Arabic 45 Light"/>
    </font>
    <font>
      <sz val="16"/>
      <color rgb="FF474D9B"/>
      <name val="Frutiger LT Arabic 55 Roman"/>
    </font>
    <font>
      <u/>
      <sz val="11"/>
      <color theme="10"/>
      <name val="Calibri"/>
      <family val="2"/>
      <scheme val="minor"/>
    </font>
    <font>
      <sz val="14"/>
      <color rgb="FF002060"/>
      <name val="Frutiger LT Arabic 55 Roman"/>
    </font>
    <font>
      <sz val="12"/>
      <name val="Frutiger LT Arabic 45 Light"/>
    </font>
    <font>
      <vertAlign val="superscript"/>
      <sz val="12"/>
      <color rgb="FF002060"/>
      <name val="Frutiger LT Arabic 55 Roman"/>
    </font>
    <font>
      <sz val="16"/>
      <color theme="0"/>
      <name val="Frutiger LT Arabic 55 Light"/>
      <charset val="178"/>
    </font>
    <font>
      <sz val="16"/>
      <color rgb="FF002060"/>
      <name val="Frutiger LT Arabic 55 Light"/>
      <charset val="178"/>
    </font>
    <font>
      <vertAlign val="superscript"/>
      <sz val="16"/>
      <color rgb="FF000000"/>
      <name val="Frutiger LT Arabic 55 Light"/>
      <charset val="178"/>
    </font>
    <font>
      <vertAlign val="superscript"/>
      <sz val="16"/>
      <color rgb="FF002060"/>
      <name val="Frutiger LT Arabic 55 Light"/>
      <charset val="178"/>
    </font>
    <font>
      <sz val="16"/>
      <name val="Frutiger LT Arabic 55 Light"/>
      <charset val="178"/>
    </font>
    <font>
      <sz val="16"/>
      <color theme="3"/>
      <name val="Frutiger LT Arabic 55 Light"/>
      <charset val="178"/>
    </font>
    <font>
      <sz val="14"/>
      <name val="Sakkal Majalla"/>
    </font>
    <font>
      <sz val="18"/>
      <name val="Sakkal Majalla"/>
    </font>
    <font>
      <sz val="16"/>
      <color rgb="FF000000"/>
      <name val="Frutiger LT Arabic 55 Light"/>
      <charset val="178"/>
    </font>
  </fonts>
  <fills count="37">
    <fill>
      <patternFill patternType="none"/>
    </fill>
    <fill>
      <patternFill patternType="gray125"/>
    </fill>
    <fill>
      <patternFill patternType="solid">
        <fgColor theme="0"/>
        <bgColor indexed="64"/>
      </patternFill>
    </fill>
    <fill>
      <patternFill patternType="solid">
        <fgColor rgb="FFFFFFCC"/>
      </patternFill>
    </fill>
    <fill>
      <patternFill patternType="solid">
        <fgColor rgb="FF9BA8C2"/>
        <bgColor indexed="64"/>
      </patternFill>
    </fill>
    <fill>
      <patternFill patternType="solid">
        <fgColor rgb="FFEAEAEA"/>
        <bgColor indexed="64"/>
      </patternFill>
    </fill>
    <fill>
      <patternFill patternType="solid">
        <fgColor rgb="FFCDCDC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theme="0"/>
      </left>
      <right/>
      <top/>
      <bottom/>
      <diagonal/>
    </border>
    <border>
      <left/>
      <right style="medium">
        <color theme="0"/>
      </right>
      <top/>
      <bottom/>
      <diagonal/>
    </border>
    <border>
      <left style="thin">
        <color theme="0"/>
      </left>
      <right/>
      <top/>
      <bottom/>
      <diagonal/>
    </border>
    <border>
      <left style="thin">
        <color theme="0"/>
      </left>
      <right style="thin">
        <color theme="0"/>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
      <left/>
      <right/>
      <top style="thin">
        <color theme="0"/>
      </top>
      <bottom style="thin">
        <color theme="0"/>
      </bottom>
      <diagonal/>
    </border>
    <border>
      <left style="thin">
        <color theme="0"/>
      </left>
      <right style="thin">
        <color theme="0"/>
      </right>
      <top/>
      <bottom style="thin">
        <color rgb="FFFFFFFF"/>
      </bottom>
      <diagonal/>
    </border>
    <border>
      <left/>
      <right style="medium">
        <color rgb="FFFFFFFF"/>
      </right>
      <top style="thin">
        <color theme="0"/>
      </top>
      <bottom/>
      <diagonal/>
    </border>
    <border>
      <left/>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64"/>
      </bottom>
      <diagonal/>
    </border>
  </borders>
  <cellStyleXfs count="162">
    <xf numFmtId="0" fontId="0" fillId="0" borderId="0"/>
    <xf numFmtId="0" fontId="9" fillId="0" borderId="0"/>
    <xf numFmtId="0" fontId="8" fillId="0" borderId="0"/>
    <xf numFmtId="0" fontId="7" fillId="0" borderId="0"/>
    <xf numFmtId="165" fontId="24" fillId="0" borderId="0" applyFont="0" applyFill="0" applyBorder="0" applyAlignment="0" applyProtection="0"/>
    <xf numFmtId="0" fontId="28" fillId="0" borderId="0"/>
    <xf numFmtId="0" fontId="27" fillId="0" borderId="0"/>
    <xf numFmtId="0" fontId="6" fillId="0" borderId="0"/>
    <xf numFmtId="0" fontId="27" fillId="0" borderId="0"/>
    <xf numFmtId="0" fontId="27" fillId="3" borderId="5" applyNumberFormat="0" applyFont="0" applyAlignment="0" applyProtection="0"/>
    <xf numFmtId="165" fontId="24" fillId="0" borderId="0" applyFont="0" applyFill="0" applyBorder="0" applyAlignment="0" applyProtection="0"/>
    <xf numFmtId="0" fontId="5" fillId="0" borderId="0"/>
    <xf numFmtId="0" fontId="5" fillId="0" borderId="0"/>
    <xf numFmtId="0" fontId="5" fillId="0" borderId="0"/>
    <xf numFmtId="165" fontId="24" fillId="0" borderId="0" applyFont="0" applyFill="0" applyBorder="0" applyAlignment="0" applyProtection="0"/>
    <xf numFmtId="0" fontId="27"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applyNumberFormat="0" applyFill="0" applyBorder="0" applyAlignment="0" applyProtection="0"/>
    <xf numFmtId="0" fontId="41" fillId="0" borderId="21" applyNumberFormat="0" applyFill="0" applyAlignment="0" applyProtection="0"/>
    <xf numFmtId="0" fontId="42" fillId="0" borderId="22" applyNumberFormat="0" applyFill="0" applyAlignment="0" applyProtection="0"/>
    <xf numFmtId="0" fontId="43" fillId="0" borderId="23" applyNumberFormat="0" applyFill="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24" applyNumberFormat="0" applyAlignment="0" applyProtection="0"/>
    <xf numFmtId="0" fontId="48" fillId="11" borderId="25" applyNumberFormat="0" applyAlignment="0" applyProtection="0"/>
    <xf numFmtId="0" fontId="49" fillId="11" borderId="24" applyNumberFormat="0" applyAlignment="0" applyProtection="0"/>
    <xf numFmtId="0" fontId="50" fillId="0" borderId="26" applyNumberFormat="0" applyFill="0" applyAlignment="0" applyProtection="0"/>
    <xf numFmtId="0" fontId="51" fillId="12" borderId="27"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8" applyNumberFormat="0" applyFill="0" applyAlignment="0" applyProtection="0"/>
    <xf numFmtId="0" fontId="5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5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 borderId="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164" fontId="27" fillId="0" borderId="0" applyFont="0" applyFill="0" applyBorder="0" applyAlignment="0" applyProtection="0"/>
    <xf numFmtId="164" fontId="27"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4" fillId="0" borderId="0"/>
    <xf numFmtId="165" fontId="24" fillId="0" borderId="0" applyFont="0" applyFill="0" applyBorder="0" applyAlignment="0" applyProtection="0"/>
    <xf numFmtId="0" fontId="1" fillId="0" borderId="0"/>
    <xf numFmtId="0" fontId="1" fillId="0" borderId="0"/>
    <xf numFmtId="0" fontId="1" fillId="0" borderId="0"/>
    <xf numFmtId="165" fontId="2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5"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7" fillId="0" borderId="0" applyFont="0" applyFill="0" applyBorder="0" applyAlignment="0" applyProtection="0"/>
    <xf numFmtId="164" fontId="27" fillId="0" borderId="0" applyFont="0" applyFill="0" applyBorder="0" applyAlignment="0" applyProtection="0"/>
    <xf numFmtId="0" fontId="71" fillId="0" borderId="0" applyNumberFormat="0" applyFill="0" applyBorder="0" applyAlignment="0" applyProtection="0"/>
  </cellStyleXfs>
  <cellXfs count="499">
    <xf numFmtId="0" fontId="0" fillId="0" borderId="0" xfId="0"/>
    <xf numFmtId="0" fontId="11" fillId="0" borderId="0" xfId="0" applyFont="1" applyAlignment="1">
      <alignment vertical="center"/>
    </xf>
    <xf numFmtId="0" fontId="12" fillId="0" borderId="0" xfId="0" applyFont="1"/>
    <xf numFmtId="0" fontId="13" fillId="0" borderId="0" xfId="0" applyFont="1"/>
    <xf numFmtId="0" fontId="20" fillId="0" borderId="0" xfId="0" applyFont="1"/>
    <xf numFmtId="0" fontId="21" fillId="0" borderId="0" xfId="0" applyFont="1"/>
    <xf numFmtId="0" fontId="16" fillId="0" borderId="0" xfId="0" applyFont="1"/>
    <xf numFmtId="0" fontId="10" fillId="0" borderId="0" xfId="0" applyFont="1" applyAlignment="1">
      <alignment horizontal="center" vertical="center" readingOrder="2"/>
    </xf>
    <xf numFmtId="0" fontId="17" fillId="0" borderId="0" xfId="0" applyFont="1" applyAlignment="1">
      <alignment horizontal="center" vertical="center" readingOrder="2"/>
    </xf>
    <xf numFmtId="0" fontId="23" fillId="0" borderId="0" xfId="0" applyFont="1"/>
    <xf numFmtId="0" fontId="0" fillId="0" borderId="0" xfId="0" applyAlignment="1">
      <alignment wrapText="1"/>
    </xf>
    <xf numFmtId="0" fontId="14" fillId="0" borderId="0" xfId="0" applyFont="1" applyAlignment="1">
      <alignment horizontal="right" vertical="center"/>
    </xf>
    <xf numFmtId="0" fontId="11" fillId="0" borderId="0" xfId="0" applyFont="1" applyAlignment="1">
      <alignment vertical="center" wrapText="1"/>
    </xf>
    <xf numFmtId="0" fontId="23" fillId="0" borderId="0" xfId="0" applyFont="1" applyAlignment="1">
      <alignment wrapText="1"/>
    </xf>
    <xf numFmtId="0" fontId="18" fillId="0" borderId="0" xfId="0" applyFont="1" applyAlignment="1">
      <alignment horizontal="center" vertical="center" readingOrder="2"/>
    </xf>
    <xf numFmtId="0" fontId="22" fillId="0" borderId="0" xfId="0" applyFont="1" applyAlignment="1">
      <alignment vertical="center" readingOrder="2"/>
    </xf>
    <xf numFmtId="0" fontId="20" fillId="0" borderId="0" xfId="0" applyFont="1" applyAlignment="1">
      <alignment horizontal="center" vertical="center"/>
    </xf>
    <xf numFmtId="0" fontId="10" fillId="0" borderId="0" xfId="0" applyFont="1" applyAlignment="1">
      <alignment horizontal="center" vertical="center" readingOrder="1"/>
    </xf>
    <xf numFmtId="0" fontId="10" fillId="0" borderId="0" xfId="0" applyFont="1" applyAlignment="1">
      <alignment horizontal="center"/>
    </xf>
    <xf numFmtId="0" fontId="19" fillId="0" borderId="0" xfId="0" applyFont="1" applyAlignment="1">
      <alignment horizontal="center" vertical="center" readingOrder="1"/>
    </xf>
    <xf numFmtId="3" fontId="0" fillId="0" borderId="0" xfId="0" applyNumberFormat="1"/>
    <xf numFmtId="0" fontId="11" fillId="0" borderId="0" xfId="0" applyFont="1" applyAlignment="1">
      <alignment horizontal="center" vertical="center"/>
    </xf>
    <xf numFmtId="166" fontId="0" fillId="0" borderId="0" xfId="0" applyNumberFormat="1"/>
    <xf numFmtId="0" fontId="0" fillId="0" borderId="0" xfId="0" applyAlignment="1">
      <alignment readingOrder="1"/>
    </xf>
    <xf numFmtId="0" fontId="17" fillId="0" borderId="0" xfId="0" applyFont="1" applyAlignment="1">
      <alignment horizontal="center" vertical="center" readingOrder="1"/>
    </xf>
    <xf numFmtId="0" fontId="25" fillId="0" borderId="0" xfId="0" applyFont="1" applyAlignment="1">
      <alignment horizontal="center" vertical="center"/>
    </xf>
    <xf numFmtId="0" fontId="20" fillId="0" borderId="0" xfId="0" applyFont="1" applyAlignment="1">
      <alignment readingOrder="1"/>
    </xf>
    <xf numFmtId="0" fontId="17" fillId="0" borderId="0" xfId="0" applyFont="1" applyAlignment="1">
      <alignment horizontal="center" vertical="center" wrapText="1" readingOrder="2"/>
    </xf>
    <xf numFmtId="0" fontId="13" fillId="0" borderId="0" xfId="0" applyFont="1" applyAlignment="1">
      <alignment readingOrder="1"/>
    </xf>
    <xf numFmtId="0" fontId="10" fillId="0" borderId="0" xfId="0" applyFont="1" applyAlignment="1">
      <alignment horizontal="left" vertical="center" indent="1" readingOrder="2"/>
    </xf>
    <xf numFmtId="1" fontId="0" fillId="0" borderId="0" xfId="0" applyNumberFormat="1" applyAlignment="1">
      <alignment horizontal="center"/>
    </xf>
    <xf numFmtId="166" fontId="0" fillId="0" borderId="0" xfId="0" applyNumberFormat="1" applyAlignment="1">
      <alignment horizontal="center"/>
    </xf>
    <xf numFmtId="0" fontId="19" fillId="0" borderId="0" xfId="0" applyFont="1" applyAlignment="1">
      <alignment horizontal="right" vertical="center" readingOrder="2"/>
    </xf>
    <xf numFmtId="0" fontId="19" fillId="0" borderId="0" xfId="0" applyFont="1" applyAlignment="1">
      <alignment vertical="center" readingOrder="2"/>
    </xf>
    <xf numFmtId="168" fontId="0" fillId="0" borderId="0" xfId="0" applyNumberFormat="1"/>
    <xf numFmtId="167" fontId="0" fillId="0" borderId="0" xfId="0" applyNumberFormat="1"/>
    <xf numFmtId="0" fontId="9" fillId="0" borderId="0" xfId="1"/>
    <xf numFmtId="169" fontId="0" fillId="0" borderId="0" xfId="0" applyNumberFormat="1"/>
    <xf numFmtId="0" fontId="0" fillId="2" borderId="0" xfId="0" applyFill="1"/>
    <xf numFmtId="0" fontId="11" fillId="2" borderId="0" xfId="0" applyFont="1" applyFill="1" applyAlignment="1">
      <alignment vertical="center"/>
    </xf>
    <xf numFmtId="0" fontId="15" fillId="0" borderId="0" xfId="0" applyFont="1" applyAlignment="1">
      <alignment horizontal="center" vertical="center" readingOrder="1"/>
    </xf>
    <xf numFmtId="0" fontId="25" fillId="0" borderId="0" xfId="0" applyFont="1" applyAlignment="1">
      <alignment horizontal="center" vertical="center" readingOrder="1"/>
    </xf>
    <xf numFmtId="0" fontId="0" fillId="0" borderId="0" xfId="0"/>
    <xf numFmtId="0" fontId="23" fillId="0" borderId="0" xfId="0" applyFont="1"/>
    <xf numFmtId="3" fontId="0" fillId="0" borderId="0" xfId="0" applyNumberFormat="1"/>
    <xf numFmtId="166" fontId="0" fillId="0" borderId="0" xfId="0" applyNumberFormat="1"/>
    <xf numFmtId="0" fontId="0" fillId="0" borderId="0" xfId="0" applyAlignment="1">
      <alignment horizontal="left"/>
    </xf>
    <xf numFmtId="0" fontId="0" fillId="0" borderId="0" xfId="0" applyAlignment="1">
      <alignment horizontal="center"/>
    </xf>
    <xf numFmtId="4" fontId="0" fillId="0" borderId="0" xfId="0" applyNumberFormat="1"/>
    <xf numFmtId="170" fontId="0" fillId="0" borderId="0" xfId="0" applyNumberFormat="1"/>
    <xf numFmtId="171" fontId="0" fillId="0" borderId="0" xfId="0" applyNumberFormat="1"/>
    <xf numFmtId="172" fontId="0" fillId="0" borderId="0" xfId="0" applyNumberFormat="1"/>
    <xf numFmtId="173" fontId="0" fillId="0" borderId="0" xfId="0" applyNumberFormat="1"/>
    <xf numFmtId="174" fontId="0" fillId="0" borderId="0" xfId="0" applyNumberFormat="1"/>
    <xf numFmtId="0" fontId="0" fillId="0" borderId="0" xfId="0" applyNumberFormat="1"/>
    <xf numFmtId="175" fontId="0" fillId="0" borderId="0" xfId="0" applyNumberFormat="1"/>
    <xf numFmtId="176" fontId="0" fillId="0" borderId="0" xfId="0" applyNumberFormat="1"/>
    <xf numFmtId="177" fontId="0" fillId="0" borderId="0" xfId="0" applyNumberFormat="1"/>
    <xf numFmtId="178" fontId="0" fillId="0" borderId="0" xfId="0" applyNumberFormat="1"/>
    <xf numFmtId="179" fontId="0" fillId="0" borderId="0" xfId="0" applyNumberFormat="1"/>
    <xf numFmtId="180" fontId="0" fillId="0" borderId="0" xfId="0" applyNumberFormat="1"/>
    <xf numFmtId="181" fontId="0" fillId="0" borderId="0" xfId="0" applyNumberFormat="1"/>
    <xf numFmtId="0" fontId="20" fillId="0" borderId="1" xfId="0" applyFont="1" applyBorder="1" applyAlignment="1">
      <alignment horizontal="center" vertical="center"/>
    </xf>
    <xf numFmtId="0" fontId="29" fillId="0" borderId="0" xfId="0" applyFont="1" applyAlignment="1">
      <alignment vertical="center"/>
    </xf>
    <xf numFmtId="0" fontId="21" fillId="0" borderId="0" xfId="0" applyFont="1" applyAlignment="1">
      <alignment horizontal="center" vertical="center" readingOrder="2"/>
    </xf>
    <xf numFmtId="0" fontId="0" fillId="0" borderId="0" xfId="0" applyBorder="1"/>
    <xf numFmtId="0" fontId="17" fillId="0" borderId="0" xfId="0" applyFont="1" applyBorder="1" applyAlignment="1">
      <alignment horizontal="center" vertical="center" readingOrder="2"/>
    </xf>
    <xf numFmtId="0" fontId="29" fillId="0" borderId="0" xfId="0" applyFont="1" applyAlignment="1">
      <alignment horizontal="center" vertical="center"/>
    </xf>
    <xf numFmtId="0" fontId="29" fillId="0" borderId="0" xfId="0" applyFont="1" applyAlignment="1">
      <alignment horizontal="right" vertical="center" indent="2"/>
    </xf>
    <xf numFmtId="0" fontId="29" fillId="0" borderId="0" xfId="0" applyFont="1" applyAlignment="1">
      <alignment horizontal="right" vertical="center" indent="2"/>
    </xf>
    <xf numFmtId="0" fontId="29" fillId="0" borderId="0" xfId="0" applyFont="1" applyBorder="1" applyAlignment="1">
      <alignment horizontal="right" vertical="center" indent="4"/>
    </xf>
    <xf numFmtId="0" fontId="29" fillId="0" borderId="0" xfId="0" applyFont="1" applyAlignment="1">
      <alignment horizontal="right" vertical="center" indent="3"/>
    </xf>
    <xf numFmtId="0" fontId="29" fillId="2" borderId="0" xfId="0" applyFont="1" applyFill="1" applyAlignment="1">
      <alignment horizontal="center" vertical="center"/>
    </xf>
    <xf numFmtId="0" fontId="10" fillId="0" borderId="0" xfId="0" applyFont="1" applyAlignment="1">
      <alignment horizontal="right" vertical="center" readingOrder="2"/>
    </xf>
    <xf numFmtId="0" fontId="25" fillId="0" borderId="0" xfId="0" applyFont="1" applyBorder="1" applyAlignment="1">
      <alignment horizontal="center" vertical="center" readingOrder="1"/>
    </xf>
    <xf numFmtId="0" fontId="29" fillId="0" borderId="0" xfId="0" applyFont="1" applyAlignment="1">
      <alignment horizontal="center" vertical="center"/>
    </xf>
    <xf numFmtId="0" fontId="0" fillId="0" borderId="0" xfId="0" applyAlignment="1">
      <alignment horizontal="right"/>
    </xf>
    <xf numFmtId="0" fontId="0" fillId="0" borderId="0" xfId="0" applyFont="1"/>
    <xf numFmtId="0" fontId="2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readingOrder="2"/>
    </xf>
    <xf numFmtId="0" fontId="34" fillId="0" borderId="0" xfId="0" applyFont="1" applyAlignment="1">
      <alignment horizontal="right" readingOrder="2"/>
    </xf>
    <xf numFmtId="0" fontId="34" fillId="0" borderId="0" xfId="0" applyFont="1"/>
    <xf numFmtId="0" fontId="29" fillId="0" borderId="0" xfId="0" applyFont="1" applyAlignment="1">
      <alignment horizontal="center" vertical="center"/>
    </xf>
    <xf numFmtId="0" fontId="31"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left"/>
    </xf>
    <xf numFmtId="0" fontId="10" fillId="0" borderId="0" xfId="0" applyFont="1" applyAlignment="1">
      <alignment horizontal="right" vertical="center" readingOrder="2"/>
    </xf>
    <xf numFmtId="0" fontId="29" fillId="0" borderId="0" xfId="0" applyFont="1" applyAlignment="1">
      <alignment horizontal="right" vertical="center"/>
    </xf>
    <xf numFmtId="0" fontId="29" fillId="0" borderId="0" xfId="0" applyFont="1" applyAlignment="1">
      <alignment horizontal="right" vertical="center" indent="1"/>
    </xf>
    <xf numFmtId="0" fontId="29" fillId="0" borderId="0" xfId="0" applyFont="1" applyAlignment="1">
      <alignment horizontal="right" vertical="center" indent="4"/>
    </xf>
    <xf numFmtId="0" fontId="11" fillId="0" borderId="0" xfId="0" applyFont="1" applyAlignment="1">
      <alignment horizontal="right" vertical="center" indent="4"/>
    </xf>
    <xf numFmtId="0" fontId="19" fillId="0" borderId="0" xfId="0" applyFont="1" applyAlignment="1">
      <alignment horizontal="right" vertical="center"/>
    </xf>
    <xf numFmtId="0" fontId="19" fillId="0" borderId="0" xfId="0" applyFont="1" applyBorder="1" applyAlignment="1">
      <alignment horizontal="right" vertical="center"/>
    </xf>
    <xf numFmtId="166" fontId="0" fillId="0" borderId="0" xfId="0" applyNumberFormat="1" applyBorder="1"/>
    <xf numFmtId="3" fontId="35" fillId="5" borderId="15" xfId="0" applyNumberFormat="1" applyFont="1" applyFill="1" applyBorder="1" applyAlignment="1">
      <alignment horizontal="right" vertical="center" wrapText="1" indent="1" readingOrder="1"/>
    </xf>
    <xf numFmtId="0" fontId="36" fillId="4" borderId="7" xfId="6" applyFont="1" applyFill="1" applyBorder="1" applyAlignment="1">
      <alignment horizontal="center" vertical="center" wrapText="1" shrinkToFit="1"/>
    </xf>
    <xf numFmtId="0" fontId="36" fillId="4" borderId="14"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9" xfId="6" applyFont="1" applyFill="1" applyBorder="1" applyAlignment="1">
      <alignment horizontal="center" vertical="center" wrapText="1" shrinkToFit="1"/>
    </xf>
    <xf numFmtId="3" fontId="35" fillId="5" borderId="15" xfId="0" applyNumberFormat="1" applyFont="1" applyFill="1" applyBorder="1" applyAlignment="1">
      <alignment horizontal="left" vertical="center" wrapText="1" indent="1" readingOrder="1"/>
    </xf>
    <xf numFmtId="3" fontId="35" fillId="6" borderId="15" xfId="0" applyNumberFormat="1" applyFont="1" applyFill="1" applyBorder="1" applyAlignment="1">
      <alignment horizontal="right" vertical="center" wrapText="1" indent="1" readingOrder="1"/>
    </xf>
    <xf numFmtId="3" fontId="35" fillId="6" borderId="15" xfId="0" applyNumberFormat="1" applyFont="1" applyFill="1" applyBorder="1" applyAlignment="1">
      <alignment horizontal="left" vertical="center" wrapText="1" indent="1" readingOrder="1"/>
    </xf>
    <xf numFmtId="0" fontId="26" fillId="0" borderId="0" xfId="0" applyFont="1" applyBorder="1" applyAlignment="1">
      <alignment vertical="center" readingOrder="2"/>
    </xf>
    <xf numFmtId="0" fontId="20" fillId="0" borderId="0" xfId="0" applyFont="1" applyBorder="1"/>
    <xf numFmtId="169" fontId="37" fillId="5" borderId="13" xfId="0" applyNumberFormat="1" applyFont="1" applyFill="1" applyBorder="1" applyAlignment="1">
      <alignment horizontal="center" vertical="center" wrapText="1" readingOrder="1"/>
    </xf>
    <xf numFmtId="169" fontId="37" fillId="6" borderId="13" xfId="0" applyNumberFormat="1" applyFont="1" applyFill="1" applyBorder="1" applyAlignment="1">
      <alignment horizontal="center" vertical="center" wrapText="1" readingOrder="1"/>
    </xf>
    <xf numFmtId="169" fontId="37" fillId="5" borderId="15" xfId="0" applyNumberFormat="1" applyFont="1" applyFill="1" applyBorder="1" applyAlignment="1">
      <alignment horizontal="center" vertical="center" wrapText="1" readingOrder="1"/>
    </xf>
    <xf numFmtId="169" fontId="37" fillId="6" borderId="15" xfId="0" applyNumberFormat="1" applyFont="1" applyFill="1" applyBorder="1" applyAlignment="1">
      <alignment horizontal="center" vertical="center" wrapText="1" readingOrder="1"/>
    </xf>
    <xf numFmtId="0" fontId="32" fillId="0" borderId="0" xfId="0" applyFont="1" applyAlignment="1">
      <alignment vertical="center"/>
    </xf>
    <xf numFmtId="0" fontId="32" fillId="2" borderId="0" xfId="0" applyFont="1" applyFill="1" applyAlignment="1">
      <alignment vertical="center"/>
    </xf>
    <xf numFmtId="0" fontId="29" fillId="0" borderId="0" xfId="0" applyFont="1" applyAlignment="1">
      <alignment horizontal="center" vertical="center"/>
    </xf>
    <xf numFmtId="0" fontId="0" fillId="0" borderId="0" xfId="0"/>
    <xf numFmtId="0" fontId="29" fillId="0" borderId="0" xfId="0" applyFont="1" applyAlignment="1">
      <alignment horizontal="center" vertical="center"/>
    </xf>
    <xf numFmtId="3" fontId="35" fillId="5" borderId="15" xfId="0" applyNumberFormat="1" applyFont="1" applyFill="1" applyBorder="1" applyAlignment="1">
      <alignment horizontal="center" vertical="center" wrapText="1" readingOrder="1"/>
    </xf>
    <xf numFmtId="169" fontId="35" fillId="5" borderId="15" xfId="0" applyNumberFormat="1" applyFont="1" applyFill="1" applyBorder="1" applyAlignment="1">
      <alignment horizontal="center" vertical="center" wrapText="1" readingOrder="1"/>
    </xf>
    <xf numFmtId="3" fontId="35" fillId="6" borderId="15" xfId="0" applyNumberFormat="1" applyFont="1" applyFill="1" applyBorder="1" applyAlignment="1">
      <alignment horizontal="center" vertical="center" wrapText="1" readingOrder="1"/>
    </xf>
    <xf numFmtId="166" fontId="35" fillId="6" borderId="15" xfId="0" applyNumberFormat="1" applyFont="1" applyFill="1" applyBorder="1" applyAlignment="1">
      <alignment horizontal="center" vertical="center" wrapText="1" readingOrder="1"/>
    </xf>
    <xf numFmtId="166" fontId="0" fillId="0" borderId="0" xfId="0" applyNumberFormat="1" applyAlignment="1">
      <alignment horizontal="center" readingOrder="1"/>
    </xf>
    <xf numFmtId="169" fontId="35" fillId="5" borderId="13" xfId="0" applyNumberFormat="1" applyFont="1" applyFill="1" applyBorder="1" applyAlignment="1">
      <alignment horizontal="center" vertical="center" wrapText="1" readingOrder="1"/>
    </xf>
    <xf numFmtId="169" fontId="35" fillId="6" borderId="13" xfId="0" applyNumberFormat="1" applyFont="1" applyFill="1" applyBorder="1" applyAlignment="1">
      <alignment horizontal="center" vertical="center" wrapText="1" readingOrder="1"/>
    </xf>
    <xf numFmtId="3" fontId="36" fillId="4" borderId="14" xfId="6" applyNumberFormat="1" applyFont="1" applyFill="1" applyBorder="1" applyAlignment="1">
      <alignment horizontal="center" vertical="center" wrapText="1" shrinkToFit="1"/>
    </xf>
    <xf numFmtId="0" fontId="32" fillId="0" borderId="0" xfId="0" applyFont="1" applyAlignment="1"/>
    <xf numFmtId="0" fontId="10" fillId="0" borderId="0" xfId="0" applyFont="1" applyAlignment="1">
      <alignment horizontal="right" vertical="center" readingOrder="2"/>
    </xf>
    <xf numFmtId="0" fontId="26" fillId="0" borderId="0" xfId="0" applyFont="1"/>
    <xf numFmtId="3" fontId="26" fillId="0" borderId="0" xfId="0" applyNumberFormat="1" applyFont="1" applyAlignment="1"/>
    <xf numFmtId="0" fontId="34" fillId="0" borderId="0" xfId="0" applyFont="1" applyAlignment="1">
      <alignment horizontal="center"/>
    </xf>
    <xf numFmtId="3" fontId="34" fillId="0" borderId="0" xfId="0" applyNumberFormat="1" applyFont="1"/>
    <xf numFmtId="0" fontId="34" fillId="0" borderId="0" xfId="0" applyFont="1" applyBorder="1"/>
    <xf numFmtId="3" fontId="35" fillId="5" borderId="13" xfId="0" applyNumberFormat="1" applyFont="1" applyFill="1" applyBorder="1" applyAlignment="1">
      <alignment horizontal="center" vertical="center" wrapText="1" readingOrder="1"/>
    </xf>
    <xf numFmtId="0" fontId="34" fillId="0" borderId="2" xfId="0" applyFont="1" applyBorder="1"/>
    <xf numFmtId="3" fontId="35" fillId="5" borderId="15" xfId="0" applyNumberFormat="1" applyFont="1" applyFill="1" applyBorder="1" applyAlignment="1">
      <alignment horizontal="left" vertical="center" wrapText="1" indent="1"/>
    </xf>
    <xf numFmtId="3" fontId="35" fillId="6" borderId="15" xfId="0" applyNumberFormat="1" applyFont="1" applyFill="1" applyBorder="1" applyAlignment="1">
      <alignment horizontal="left" vertical="center" wrapText="1" indent="1"/>
    </xf>
    <xf numFmtId="3" fontId="36" fillId="4" borderId="7" xfId="6" applyNumberFormat="1" applyFont="1" applyFill="1" applyBorder="1" applyAlignment="1">
      <alignment horizontal="center" vertical="center" wrapText="1" shrinkToFit="1"/>
    </xf>
    <xf numFmtId="0" fontId="13" fillId="0" borderId="0" xfId="0" applyFont="1" applyBorder="1"/>
    <xf numFmtId="0" fontId="36" fillId="4" borderId="18" xfId="6" applyFont="1" applyFill="1" applyBorder="1" applyAlignment="1">
      <alignment horizontal="center" vertical="center" wrapText="1" shrinkToFit="1"/>
    </xf>
    <xf numFmtId="3" fontId="36" fillId="4" borderId="4" xfId="6" applyNumberFormat="1" applyFont="1" applyFill="1" applyBorder="1" applyAlignment="1">
      <alignment horizontal="center" vertical="center" wrapText="1" shrinkToFit="1"/>
    </xf>
    <xf numFmtId="3" fontId="35" fillId="6" borderId="13" xfId="0" applyNumberFormat="1" applyFont="1" applyFill="1" applyBorder="1" applyAlignment="1">
      <alignment horizontal="center" vertical="center" wrapText="1" readingOrder="1"/>
    </xf>
    <xf numFmtId="3" fontId="26" fillId="0" borderId="0" xfId="0" applyNumberFormat="1" applyFont="1" applyAlignment="1">
      <alignment horizontal="right"/>
    </xf>
    <xf numFmtId="0" fontId="26" fillId="0" borderId="0" xfId="0" applyFont="1" applyAlignment="1">
      <alignment horizontal="right" vertical="center" indent="11" readingOrder="2"/>
    </xf>
    <xf numFmtId="0" fontId="26" fillId="0" borderId="0" xfId="0" applyFont="1" applyAlignment="1">
      <alignment horizontal="right"/>
    </xf>
    <xf numFmtId="0" fontId="36" fillId="4" borderId="16" xfId="6" applyFont="1" applyFill="1" applyBorder="1" applyAlignment="1">
      <alignment horizontal="center" vertical="center" shrinkToFit="1"/>
    </xf>
    <xf numFmtId="0" fontId="35" fillId="6" borderId="12" xfId="0" applyFont="1" applyFill="1" applyBorder="1" applyAlignment="1">
      <alignment horizontal="center" vertical="center" wrapText="1" readingOrder="2"/>
    </xf>
    <xf numFmtId="0" fontId="35" fillId="5" borderId="12" xfId="0" applyFont="1" applyFill="1" applyBorder="1" applyAlignment="1">
      <alignment horizontal="center" vertical="center" wrapText="1" readingOrder="2"/>
    </xf>
    <xf numFmtId="3" fontId="35" fillId="6" borderId="12" xfId="0" applyNumberFormat="1" applyFont="1" applyFill="1" applyBorder="1" applyAlignment="1">
      <alignment horizontal="center" vertical="center" wrapText="1" readingOrder="1"/>
    </xf>
    <xf numFmtId="166" fontId="26" fillId="0" borderId="0" xfId="0" applyNumberFormat="1" applyFont="1" applyAlignment="1">
      <alignment horizontal="right"/>
    </xf>
    <xf numFmtId="0" fontId="32" fillId="0" borderId="0" xfId="0" applyFont="1" applyAlignment="1">
      <alignment horizontal="center"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6" fillId="4" borderId="3"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9" xfId="6" applyFont="1" applyFill="1" applyBorder="1" applyAlignment="1">
      <alignment horizontal="center" vertical="center" wrapText="1" shrinkToFit="1"/>
    </xf>
    <xf numFmtId="0" fontId="32" fillId="2" borderId="0" xfId="0" applyFont="1" applyFill="1" applyAlignment="1">
      <alignment horizontal="center" vertical="center"/>
    </xf>
    <xf numFmtId="0" fontId="26" fillId="0" borderId="0" xfId="0" applyFont="1" applyAlignment="1">
      <alignment vertical="center" readingOrder="2"/>
    </xf>
    <xf numFmtId="0" fontId="36" fillId="4" borderId="0" xfId="6" applyFont="1" applyFill="1" applyBorder="1" applyAlignment="1">
      <alignment horizontal="center" vertical="center" wrapText="1" shrinkToFit="1"/>
    </xf>
    <xf numFmtId="0" fontId="36" fillId="4" borderId="8"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0" fontId="36" fillId="4" borderId="14" xfId="6" applyFont="1" applyFill="1" applyBorder="1" applyAlignment="1">
      <alignment horizontal="center" vertical="center" wrapText="1" shrinkToFit="1"/>
    </xf>
    <xf numFmtId="169" fontId="35" fillId="6" borderId="15" xfId="0" applyNumberFormat="1" applyFont="1" applyFill="1" applyBorder="1" applyAlignment="1">
      <alignment horizontal="center" vertical="center" wrapText="1" readingOrder="1"/>
    </xf>
    <xf numFmtId="169" fontId="36" fillId="4" borderId="4" xfId="6" applyNumberFormat="1" applyFont="1" applyFill="1" applyBorder="1" applyAlignment="1">
      <alignment horizontal="center" vertical="center" wrapText="1" shrinkToFit="1"/>
    </xf>
    <xf numFmtId="169" fontId="36" fillId="4" borderId="7" xfId="6" applyNumberFormat="1" applyFont="1" applyFill="1" applyBorder="1" applyAlignment="1">
      <alignment horizontal="center" vertical="center" wrapText="1" shrinkToFit="1"/>
    </xf>
    <xf numFmtId="169" fontId="36" fillId="4" borderId="14" xfId="6" applyNumberFormat="1" applyFont="1" applyFill="1" applyBorder="1" applyAlignment="1">
      <alignment horizontal="center" vertical="center" wrapText="1" shrinkToFit="1"/>
    </xf>
    <xf numFmtId="0" fontId="34" fillId="0" borderId="0" xfId="0" applyFont="1" applyAlignment="1"/>
    <xf numFmtId="0" fontId="36" fillId="4" borderId="19" xfId="6" applyFont="1" applyFill="1" applyBorder="1" applyAlignment="1">
      <alignment horizontal="center" vertical="center" wrapText="1" shrinkToFit="1"/>
    </xf>
    <xf numFmtId="3" fontId="35" fillId="5" borderId="15" xfId="0" applyNumberFormat="1" applyFont="1" applyFill="1" applyBorder="1" applyAlignment="1">
      <alignment horizontal="center" vertical="center" wrapText="1" readingOrder="2"/>
    </xf>
    <xf numFmtId="0" fontId="35" fillId="5" borderId="13" xfId="0" applyNumberFormat="1" applyFont="1" applyFill="1" applyBorder="1" applyAlignment="1">
      <alignment horizontal="center" vertical="center" wrapText="1" readingOrder="1"/>
    </xf>
    <xf numFmtId="0" fontId="20" fillId="0" borderId="0" xfId="0" applyFont="1" applyAlignment="1">
      <alignment horizontal="right"/>
    </xf>
    <xf numFmtId="0" fontId="36" fillId="4" borderId="4" xfId="6" applyFont="1" applyFill="1" applyBorder="1" applyAlignment="1">
      <alignment horizontal="center" vertical="center" shrinkToFit="1"/>
    </xf>
    <xf numFmtId="0" fontId="56" fillId="0" borderId="0" xfId="0" applyFont="1"/>
    <xf numFmtId="3" fontId="36" fillId="4" borderId="3" xfId="6" applyNumberFormat="1" applyFont="1" applyFill="1" applyBorder="1" applyAlignment="1">
      <alignment horizontal="center" vertical="center" wrapText="1" shrinkToFit="1"/>
    </xf>
    <xf numFmtId="3" fontId="35" fillId="5" borderId="15" xfId="0" applyNumberFormat="1" applyFont="1" applyFill="1" applyBorder="1" applyAlignment="1">
      <alignment horizontal="right" vertical="center" wrapText="1" indent="2" readingOrder="1"/>
    </xf>
    <xf numFmtId="3" fontId="35" fillId="6" borderId="15" xfId="0" applyNumberFormat="1" applyFont="1" applyFill="1" applyBorder="1" applyAlignment="1">
      <alignment horizontal="right" vertical="center" wrapText="1" indent="2" readingOrder="1"/>
    </xf>
    <xf numFmtId="0" fontId="34" fillId="0" borderId="0" xfId="0" applyFont="1" applyBorder="1" applyAlignment="1">
      <alignment vertical="center" wrapText="1"/>
    </xf>
    <xf numFmtId="0" fontId="36" fillId="4" borderId="8" xfId="6" applyFont="1" applyFill="1" applyBorder="1" applyAlignment="1">
      <alignment horizontal="center" vertical="center" shrinkToFit="1"/>
    </xf>
    <xf numFmtId="0" fontId="34" fillId="0" borderId="0" xfId="0" applyFont="1" applyAlignment="1">
      <alignment vertical="center" wrapText="1"/>
    </xf>
    <xf numFmtId="0" fontId="34" fillId="0" borderId="0" xfId="0" applyFont="1" applyAlignment="1">
      <alignment horizontal="center" vertical="center" wrapText="1"/>
    </xf>
    <xf numFmtId="0" fontId="57" fillId="0" borderId="0" xfId="0" applyFont="1"/>
    <xf numFmtId="3" fontId="35" fillId="5" borderId="17" xfId="0" applyNumberFormat="1" applyFont="1" applyFill="1" applyBorder="1" applyAlignment="1">
      <alignment horizontal="center" vertical="center" wrapText="1" readingOrder="1"/>
    </xf>
    <xf numFmtId="3" fontId="35" fillId="6" borderId="17" xfId="0" applyNumberFormat="1" applyFont="1" applyFill="1" applyBorder="1" applyAlignment="1">
      <alignment horizontal="center" vertical="center" wrapText="1" readingOrder="1"/>
    </xf>
    <xf numFmtId="3" fontId="35" fillId="5" borderId="15" xfId="0" applyNumberFormat="1" applyFont="1" applyFill="1" applyBorder="1" applyAlignment="1">
      <alignment horizontal="center" vertical="center" wrapText="1" readingOrder="1"/>
    </xf>
    <xf numFmtId="0" fontId="10" fillId="2" borderId="0" xfId="0" applyFont="1" applyFill="1" applyAlignment="1">
      <alignment horizontal="right" vertical="center"/>
    </xf>
    <xf numFmtId="3" fontId="35" fillId="5" borderId="15" xfId="0" applyNumberFormat="1" applyFont="1" applyFill="1" applyBorder="1" applyAlignment="1">
      <alignment horizontal="center" vertical="center" wrapText="1" readingOrder="1"/>
    </xf>
    <xf numFmtId="3" fontId="0" fillId="2" borderId="0" xfId="0" applyNumberFormat="1" applyFill="1"/>
    <xf numFmtId="3" fontId="35" fillId="5" borderId="15" xfId="0" applyNumberFormat="1" applyFont="1" applyFill="1" applyBorder="1" applyAlignment="1">
      <alignment horizontal="center" vertical="center" wrapText="1" readingOrder="1"/>
    </xf>
    <xf numFmtId="0" fontId="26" fillId="0" borderId="0" xfId="0" applyFont="1" applyAlignment="1">
      <alignment horizontal="right" vertical="center" readingOrder="2"/>
    </xf>
    <xf numFmtId="0" fontId="26" fillId="0" borderId="0" xfId="0" applyFont="1" applyAlignment="1">
      <alignment vertical="center" readingOrder="2"/>
    </xf>
    <xf numFmtId="0" fontId="26" fillId="0" borderId="0" xfId="0" applyFont="1" applyAlignment="1"/>
    <xf numFmtId="166" fontId="26" fillId="0" borderId="0" xfId="0" applyNumberFormat="1" applyFont="1" applyAlignment="1"/>
    <xf numFmtId="3" fontId="0" fillId="0" borderId="0" xfId="0" applyNumberFormat="1" applyAlignment="1">
      <alignment wrapText="1"/>
    </xf>
    <xf numFmtId="0" fontId="36" fillId="4" borderId="4"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2" fillId="0" borderId="0" xfId="0" applyFont="1" applyAlignment="1">
      <alignment horizontal="center" vertical="center"/>
    </xf>
    <xf numFmtId="0" fontId="32" fillId="2" borderId="0" xfId="0" applyFont="1" applyFill="1" applyAlignment="1">
      <alignment horizontal="center" vertical="center"/>
    </xf>
    <xf numFmtId="0" fontId="36" fillId="4" borderId="14"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0" fontId="36" fillId="4" borderId="3"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8" xfId="6" applyFont="1" applyFill="1" applyBorder="1" applyAlignment="1">
      <alignment horizontal="center" vertical="center" wrapText="1" shrinkToFit="1"/>
    </xf>
    <xf numFmtId="0" fontId="36" fillId="4" borderId="11" xfId="6" applyFont="1" applyFill="1" applyBorder="1" applyAlignment="1">
      <alignment horizontal="center" vertical="center" wrapText="1" shrinkToFit="1"/>
    </xf>
    <xf numFmtId="3" fontId="35" fillId="5" borderId="15" xfId="0" applyNumberFormat="1" applyFont="1" applyFill="1" applyBorder="1" applyAlignment="1">
      <alignment horizontal="center" vertical="center" wrapText="1" readingOrder="1"/>
    </xf>
    <xf numFmtId="3" fontId="35" fillId="5" borderId="12" xfId="0" applyNumberFormat="1" applyFont="1" applyFill="1" applyBorder="1" applyAlignment="1">
      <alignment horizontal="center" vertical="center" wrapText="1" readingOrder="1"/>
    </xf>
    <xf numFmtId="0" fontId="32" fillId="0" borderId="0" xfId="0" applyFont="1" applyAlignment="1">
      <alignment horizontal="center" vertical="center"/>
    </xf>
    <xf numFmtId="0" fontId="36" fillId="4" borderId="16" xfId="6" applyFont="1" applyFill="1" applyBorder="1" applyAlignment="1">
      <alignment horizontal="center" vertical="center" wrapText="1" shrinkToFit="1"/>
    </xf>
    <xf numFmtId="0" fontId="36" fillId="4" borderId="3" xfId="6" applyFont="1" applyFill="1" applyBorder="1" applyAlignment="1">
      <alignment horizontal="center" vertical="center" wrapText="1" shrinkToFit="1"/>
    </xf>
    <xf numFmtId="0" fontId="36" fillId="4" borderId="9" xfId="6" applyFont="1" applyFill="1" applyBorder="1" applyAlignment="1">
      <alignment horizontal="center" vertical="center" wrapText="1" shrinkToFit="1"/>
    </xf>
    <xf numFmtId="0" fontId="32" fillId="2" borderId="0" xfId="0" applyFont="1" applyFill="1" applyAlignment="1">
      <alignment horizontal="center" vertical="center"/>
    </xf>
    <xf numFmtId="0" fontId="36" fillId="4" borderId="14" xfId="6" applyFont="1" applyFill="1" applyBorder="1" applyAlignment="1">
      <alignment horizontal="center" vertical="center" wrapText="1" shrinkToFit="1"/>
    </xf>
    <xf numFmtId="0" fontId="10" fillId="0" borderId="0" xfId="0" applyFont="1" applyAlignment="1">
      <alignment horizontal="right" vertical="center" readingOrder="2"/>
    </xf>
    <xf numFmtId="3" fontId="36" fillId="4" borderId="16" xfId="6" applyNumberFormat="1" applyFont="1" applyFill="1" applyBorder="1" applyAlignment="1">
      <alignment horizontal="center" vertical="center" wrapText="1" shrinkToFit="1"/>
    </xf>
    <xf numFmtId="169" fontId="59" fillId="4" borderId="14" xfId="6" applyNumberFormat="1" applyFont="1" applyFill="1" applyBorder="1" applyAlignment="1">
      <alignment horizontal="center" vertical="center" wrapText="1" shrinkToFit="1"/>
    </xf>
    <xf numFmtId="0" fontId="62" fillId="0" borderId="0" xfId="0" applyFont="1" applyAlignment="1">
      <alignment vertical="center" readingOrder="2"/>
    </xf>
    <xf numFmtId="0" fontId="63" fillId="0" borderId="0" xfId="0" applyFont="1"/>
    <xf numFmtId="0" fontId="64" fillId="0" borderId="0" xfId="0" applyFont="1" applyAlignment="1">
      <alignment vertical="center" readingOrder="2"/>
    </xf>
    <xf numFmtId="3" fontId="35" fillId="5" borderId="15" xfId="0" applyNumberFormat="1" applyFont="1" applyFill="1" applyBorder="1" applyAlignment="1">
      <alignment horizontal="left" vertical="center" wrapText="1" indent="2" readingOrder="1"/>
    </xf>
    <xf numFmtId="3" fontId="35" fillId="6" borderId="15" xfId="0" applyNumberFormat="1" applyFont="1" applyFill="1" applyBorder="1" applyAlignment="1">
      <alignment horizontal="left" vertical="center" wrapText="1" indent="2" readingOrder="1"/>
    </xf>
    <xf numFmtId="0" fontId="63" fillId="0" borderId="0" xfId="0" applyFont="1" applyAlignment="1">
      <alignment wrapText="1"/>
    </xf>
    <xf numFmtId="0" fontId="63" fillId="0" borderId="0" xfId="0" applyFont="1" applyAlignment="1">
      <alignment horizontal="center"/>
    </xf>
    <xf numFmtId="3" fontId="63" fillId="0" borderId="0" xfId="0" applyNumberFormat="1" applyFont="1"/>
    <xf numFmtId="0" fontId="65" fillId="4" borderId="6" xfId="6" applyFont="1" applyFill="1" applyBorder="1" applyAlignment="1">
      <alignment horizontal="center" vertical="center" wrapText="1" shrinkToFit="1"/>
    </xf>
    <xf numFmtId="0" fontId="66" fillId="0" borderId="0" xfId="0" applyFont="1"/>
    <xf numFmtId="0" fontId="67" fillId="0" borderId="0" xfId="0" applyFont="1"/>
    <xf numFmtId="0" fontId="66" fillId="0" borderId="0" xfId="0" applyFont="1" applyAlignment="1">
      <alignment vertical="center"/>
    </xf>
    <xf numFmtId="0" fontId="69" fillId="4" borderId="7" xfId="6" applyFont="1" applyFill="1" applyBorder="1" applyAlignment="1">
      <alignment horizontal="center" vertical="center" wrapText="1" shrinkToFit="1"/>
    </xf>
    <xf numFmtId="0" fontId="66" fillId="0" borderId="0" xfId="0" applyFont="1" applyAlignment="1">
      <alignment horizontal="left" vertical="center" readingOrder="2"/>
    </xf>
    <xf numFmtId="182" fontId="67" fillId="0" borderId="0" xfId="0" applyNumberFormat="1" applyFont="1"/>
    <xf numFmtId="166" fontId="67" fillId="0" borderId="0" xfId="0" applyNumberFormat="1" applyFont="1" applyAlignment="1">
      <alignment horizontal="center"/>
    </xf>
    <xf numFmtId="0" fontId="32" fillId="0" borderId="0" xfId="0" applyFont="1" applyAlignment="1">
      <alignment horizontal="center"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2" fillId="2" borderId="0" xfId="0" applyFont="1" applyFill="1" applyAlignment="1">
      <alignment horizontal="center" vertical="center"/>
    </xf>
    <xf numFmtId="0" fontId="36" fillId="4" borderId="8" xfId="6" applyFont="1" applyFill="1" applyBorder="1" applyAlignment="1">
      <alignment horizontal="center" vertical="center" wrapText="1" shrinkToFit="1"/>
    </xf>
    <xf numFmtId="0" fontId="36" fillId="4" borderId="14"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0" fontId="36" fillId="4" borderId="15" xfId="6" applyFont="1" applyFill="1" applyBorder="1" applyAlignment="1">
      <alignment horizontal="center" vertical="center" wrapText="1" shrinkToFit="1"/>
    </xf>
    <xf numFmtId="0" fontId="34" fillId="0" borderId="0" xfId="0" applyFont="1" applyAlignment="1">
      <alignment horizontal="left"/>
    </xf>
    <xf numFmtId="0" fontId="70" fillId="2" borderId="0" xfId="0" applyFont="1" applyFill="1" applyBorder="1" applyAlignment="1">
      <alignment vertical="center" wrapText="1"/>
    </xf>
    <xf numFmtId="3" fontId="72" fillId="5" borderId="13" xfId="161" applyNumberFormat="1" applyFont="1" applyFill="1" applyBorder="1" applyAlignment="1">
      <alignment horizontal="center" vertical="center" wrapText="1" readingOrder="2"/>
    </xf>
    <xf numFmtId="3" fontId="72" fillId="5" borderId="13" xfId="161" applyNumberFormat="1" applyFont="1" applyFill="1" applyBorder="1" applyAlignment="1">
      <alignment horizontal="center" vertical="center" wrapText="1" readingOrder="1"/>
    </xf>
    <xf numFmtId="3" fontId="72" fillId="6" borderId="13" xfId="161" applyNumberFormat="1" applyFont="1" applyFill="1" applyBorder="1" applyAlignment="1">
      <alignment horizontal="center" vertical="center" wrapText="1" readingOrder="2"/>
    </xf>
    <xf numFmtId="3" fontId="72" fillId="6" borderId="13" xfId="161" applyNumberFormat="1" applyFont="1" applyFill="1" applyBorder="1" applyAlignment="1">
      <alignment horizontal="center" vertical="center" wrapText="1" readingOrder="1"/>
    </xf>
    <xf numFmtId="0" fontId="0" fillId="0" borderId="0" xfId="0" applyAlignment="1">
      <alignment readingOrder="2"/>
    </xf>
    <xf numFmtId="0" fontId="69" fillId="4" borderId="7" xfId="6" applyFont="1" applyFill="1" applyBorder="1" applyAlignment="1">
      <alignment horizontal="center" vertical="center" wrapText="1" shrinkToFit="1" readingOrder="2"/>
    </xf>
    <xf numFmtId="0" fontId="69" fillId="4" borderId="7" xfId="6" applyFont="1" applyFill="1" applyBorder="1" applyAlignment="1">
      <alignment horizontal="center" vertical="center" wrapText="1" shrinkToFit="1" readingOrder="1"/>
    </xf>
    <xf numFmtId="3" fontId="72" fillId="5" borderId="13" xfId="161" applyNumberFormat="1" applyFont="1" applyFill="1" applyBorder="1" applyAlignment="1">
      <alignment horizontal="right" vertical="center" wrapText="1" indent="1" readingOrder="2"/>
    </xf>
    <xf numFmtId="3" fontId="72" fillId="6" borderId="13" xfId="161" applyNumberFormat="1" applyFont="1" applyFill="1" applyBorder="1" applyAlignment="1">
      <alignment horizontal="right" vertical="center" wrapText="1" indent="1" readingOrder="2"/>
    </xf>
    <xf numFmtId="169" fontId="72" fillId="6" borderId="13" xfId="161" applyNumberFormat="1" applyFont="1" applyFill="1" applyBorder="1" applyAlignment="1">
      <alignment horizontal="left" vertical="center" wrapText="1" indent="1" readingOrder="1"/>
    </xf>
    <xf numFmtId="169" fontId="72" fillId="5" borderId="13" xfId="161" applyNumberFormat="1" applyFont="1" applyFill="1" applyBorder="1" applyAlignment="1">
      <alignment horizontal="left" vertical="center" wrapText="1" indent="1" readingOrder="1"/>
    </xf>
    <xf numFmtId="0" fontId="26" fillId="0" borderId="0" xfId="0" applyFont="1" applyAlignment="1">
      <alignment horizontal="right" vertical="center" indent="1" readingOrder="2"/>
    </xf>
    <xf numFmtId="0" fontId="34" fillId="0" borderId="0" xfId="0" applyFont="1" applyAlignment="1">
      <alignment horizontal="right" indent="1"/>
    </xf>
    <xf numFmtId="0" fontId="26" fillId="0" borderId="0" xfId="0" applyFont="1" applyAlignment="1">
      <alignment horizontal="right" vertical="center" indent="12" readingOrder="2"/>
    </xf>
    <xf numFmtId="0" fontId="0" fillId="0" borderId="0" xfId="0" applyAlignment="1">
      <alignment horizontal="right" indent="1"/>
    </xf>
    <xf numFmtId="0" fontId="73" fillId="0" borderId="0" xfId="0" applyFont="1" applyAlignment="1">
      <alignment vertical="center" readingOrder="2"/>
    </xf>
    <xf numFmtId="0" fontId="34" fillId="0" borderId="0" xfId="0" applyFont="1" applyAlignment="1">
      <alignment horizontal="right" indent="1" readingOrder="2"/>
    </xf>
    <xf numFmtId="0" fontId="62" fillId="0" borderId="0" xfId="0" applyFont="1" applyAlignment="1">
      <alignment horizontal="right" vertical="center" indent="1" readingOrder="2"/>
    </xf>
    <xf numFmtId="0" fontId="63" fillId="0" borderId="0" xfId="0" applyFont="1" applyAlignment="1">
      <alignment horizontal="right" indent="1" readingOrder="2"/>
    </xf>
    <xf numFmtId="0" fontId="63" fillId="0" borderId="0" xfId="0" applyFont="1" applyAlignment="1">
      <alignment horizontal="right" indent="1"/>
    </xf>
    <xf numFmtId="3" fontId="63" fillId="0" borderId="0" xfId="0" applyNumberFormat="1" applyFont="1" applyAlignment="1">
      <alignment horizontal="right" indent="1"/>
    </xf>
    <xf numFmtId="0" fontId="62" fillId="0" borderId="0" xfId="0" applyFont="1" applyBorder="1" applyAlignment="1">
      <alignment horizontal="right" vertical="center" indent="1" readingOrder="2"/>
    </xf>
    <xf numFmtId="0" fontId="63" fillId="0" borderId="0" xfId="0" applyFont="1" applyAlignment="1">
      <alignment horizontal="right" wrapText="1" indent="1"/>
    </xf>
    <xf numFmtId="0" fontId="26" fillId="0" borderId="0" xfId="0" applyFont="1" applyAlignment="1">
      <alignment horizontal="right" vertical="center" indent="1"/>
    </xf>
    <xf numFmtId="0" fontId="34" fillId="0" borderId="0" xfId="0" applyFont="1" applyAlignment="1">
      <alignment horizontal="left" indent="1"/>
    </xf>
    <xf numFmtId="0" fontId="63" fillId="0" borderId="0" xfId="0" applyFont="1" applyAlignment="1">
      <alignment horizontal="left" indent="1"/>
    </xf>
    <xf numFmtId="3" fontId="36" fillId="4" borderId="13" xfId="6" applyNumberFormat="1" applyFont="1" applyFill="1" applyBorder="1" applyAlignment="1">
      <alignment horizontal="center" vertical="center" wrapText="1" shrinkToFit="1"/>
    </xf>
    <xf numFmtId="0" fontId="10" fillId="0" borderId="15" xfId="0" applyFont="1" applyBorder="1" applyAlignment="1">
      <alignment horizontal="right" vertical="center" readingOrder="2"/>
    </xf>
    <xf numFmtId="0" fontId="23" fillId="0" borderId="17" xfId="0" applyFont="1" applyBorder="1"/>
    <xf numFmtId="0" fontId="0" fillId="0" borderId="12" xfId="0" applyBorder="1" applyAlignment="1">
      <alignment wrapText="1"/>
    </xf>
    <xf numFmtId="0" fontId="64" fillId="0" borderId="0" xfId="0" applyFont="1" applyAlignment="1">
      <alignment horizontal="right" vertical="center" indent="1" readingOrder="2"/>
    </xf>
    <xf numFmtId="3" fontId="34" fillId="0" borderId="0" xfId="0" applyNumberFormat="1" applyFont="1" applyAlignment="1">
      <alignment horizontal="left" indent="1"/>
    </xf>
    <xf numFmtId="0" fontId="34" fillId="0" borderId="0" xfId="0" applyFont="1" applyAlignment="1">
      <alignment horizontal="left" vertical="center" indent="1"/>
    </xf>
    <xf numFmtId="0" fontId="34" fillId="0" borderId="0" xfId="0" applyFont="1" applyAlignment="1">
      <alignment horizontal="right" vertical="center" indent="1" readingOrder="2"/>
    </xf>
    <xf numFmtId="0" fontId="34" fillId="0" borderId="0" xfId="0" applyFont="1" applyBorder="1" applyAlignment="1">
      <alignment horizontal="left" indent="1"/>
    </xf>
    <xf numFmtId="3" fontId="35" fillId="5" borderId="13" xfId="0" applyNumberFormat="1" applyFont="1" applyFill="1" applyBorder="1" applyAlignment="1">
      <alignment horizontal="right" vertical="center" wrapText="1" indent="1" readingOrder="1"/>
    </xf>
    <xf numFmtId="3" fontId="35" fillId="6" borderId="13" xfId="0" applyNumberFormat="1" applyFont="1" applyFill="1" applyBorder="1" applyAlignment="1">
      <alignment horizontal="right" vertical="center" wrapText="1" indent="1" readingOrder="1"/>
    </xf>
    <xf numFmtId="0" fontId="26" fillId="0" borderId="8" xfId="0" applyFont="1" applyBorder="1" applyAlignment="1">
      <alignment horizontal="right" vertical="center" indent="1" readingOrder="2"/>
    </xf>
    <xf numFmtId="0" fontId="26" fillId="0" borderId="0" xfId="0" applyFont="1" applyAlignment="1">
      <alignment horizontal="left" vertical="center" indent="1" readingOrder="2"/>
    </xf>
    <xf numFmtId="3" fontId="26" fillId="0" borderId="0" xfId="0" applyNumberFormat="1" applyFont="1" applyAlignment="1">
      <alignment horizontal="right" vertical="center" indent="1" readingOrder="2"/>
    </xf>
    <xf numFmtId="0" fontId="26" fillId="0" borderId="0" xfId="0" applyFont="1" applyBorder="1" applyAlignment="1">
      <alignment horizontal="right" vertical="center" indent="1" readingOrder="2"/>
    </xf>
    <xf numFmtId="169" fontId="35" fillId="5" borderId="17" xfId="0" applyNumberFormat="1" applyFont="1" applyFill="1" applyBorder="1" applyAlignment="1">
      <alignment horizontal="center" vertical="center" wrapText="1" readingOrder="1"/>
    </xf>
    <xf numFmtId="169" fontId="35" fillId="6" borderId="17" xfId="0" applyNumberFormat="1" applyFont="1" applyFill="1" applyBorder="1" applyAlignment="1">
      <alignment horizontal="center" vertical="center" wrapText="1" readingOrder="1"/>
    </xf>
    <xf numFmtId="3" fontId="36" fillId="4" borderId="8" xfId="6" applyNumberFormat="1" applyFont="1" applyFill="1" applyBorder="1" applyAlignment="1">
      <alignment horizontal="center" vertical="center" wrapText="1" shrinkToFit="1"/>
    </xf>
    <xf numFmtId="0" fontId="56" fillId="0" borderId="0" xfId="0" applyFont="1" applyBorder="1" applyAlignment="1">
      <alignment horizontal="left" indent="1"/>
    </xf>
    <xf numFmtId="169" fontId="35" fillId="5" borderId="12" xfId="0" applyNumberFormat="1" applyFont="1" applyFill="1" applyBorder="1" applyAlignment="1">
      <alignment horizontal="center" vertical="center" wrapText="1" readingOrder="1"/>
    </xf>
    <xf numFmtId="169" fontId="35" fillId="6" borderId="12" xfId="0" applyNumberFormat="1" applyFont="1" applyFill="1" applyBorder="1" applyAlignment="1">
      <alignment horizontal="center" vertical="center" wrapText="1" readingOrder="1"/>
    </xf>
    <xf numFmtId="0" fontId="26" fillId="0" borderId="0" xfId="0" applyFont="1" applyBorder="1" applyAlignment="1">
      <alignment horizontal="left" vertical="center" indent="1" readingOrder="2"/>
    </xf>
    <xf numFmtId="169" fontId="36" fillId="4" borderId="8" xfId="6" applyNumberFormat="1" applyFont="1" applyFill="1" applyBorder="1" applyAlignment="1">
      <alignment horizontal="center" vertical="center" wrapText="1" shrinkToFit="1"/>
    </xf>
    <xf numFmtId="0" fontId="63" fillId="0" borderId="0" xfId="0" applyFont="1" applyBorder="1" applyAlignment="1">
      <alignment horizontal="left" indent="1"/>
    </xf>
    <xf numFmtId="0" fontId="63" fillId="0" borderId="0" xfId="0" applyFont="1" applyAlignment="1">
      <alignment horizontal="left" wrapText="1" indent="1"/>
    </xf>
    <xf numFmtId="0" fontId="10" fillId="0" borderId="15" xfId="0" applyFont="1" applyBorder="1" applyAlignment="1">
      <alignment vertical="center" readingOrder="2"/>
    </xf>
    <xf numFmtId="0" fontId="14" fillId="0" borderId="17" xfId="0" applyFont="1" applyBorder="1" applyAlignment="1">
      <alignment horizontal="center" vertical="center" readingOrder="2"/>
    </xf>
    <xf numFmtId="0" fontId="14" fillId="0" borderId="12" xfId="0" applyFont="1" applyBorder="1" applyAlignment="1">
      <alignment horizontal="center" vertical="center" readingOrder="2"/>
    </xf>
    <xf numFmtId="0" fontId="26" fillId="0" borderId="0" xfId="0" applyFont="1" applyAlignment="1">
      <alignment horizontal="left" indent="1"/>
    </xf>
    <xf numFmtId="0" fontId="26" fillId="0" borderId="0" xfId="0" applyFont="1" applyAlignment="1">
      <alignment horizontal="left" indent="1" readingOrder="2"/>
    </xf>
    <xf numFmtId="0" fontId="26" fillId="0" borderId="0" xfId="0" applyFont="1" applyBorder="1" applyAlignment="1">
      <alignment horizontal="left" indent="1" readingOrder="2"/>
    </xf>
    <xf numFmtId="0" fontId="0" fillId="0" borderId="12" xfId="0" applyBorder="1"/>
    <xf numFmtId="0" fontId="35" fillId="6" borderId="16" xfId="0" applyFont="1" applyFill="1" applyBorder="1" applyAlignment="1">
      <alignment horizontal="center" vertical="center" wrapText="1" readingOrder="2"/>
    </xf>
    <xf numFmtId="3" fontId="35" fillId="6" borderId="7" xfId="0" applyNumberFormat="1" applyFont="1" applyFill="1" applyBorder="1" applyAlignment="1">
      <alignment horizontal="center" vertical="center" wrapText="1" readingOrder="1"/>
    </xf>
    <xf numFmtId="3" fontId="35" fillId="6" borderId="14" xfId="0" applyNumberFormat="1" applyFont="1" applyFill="1" applyBorder="1" applyAlignment="1">
      <alignment horizontal="center" vertical="center" wrapText="1" readingOrder="1"/>
    </xf>
    <xf numFmtId="0" fontId="19" fillId="0" borderId="9" xfId="0" applyFont="1" applyBorder="1" applyAlignment="1">
      <alignment horizontal="right" vertical="center"/>
    </xf>
    <xf numFmtId="0" fontId="0" fillId="0" borderId="10" xfId="0" applyBorder="1"/>
    <xf numFmtId="0" fontId="0" fillId="0" borderId="11" xfId="0" applyBorder="1"/>
    <xf numFmtId="169" fontId="37" fillId="5" borderId="12" xfId="0" applyNumberFormat="1" applyFont="1" applyFill="1" applyBorder="1" applyAlignment="1">
      <alignment horizontal="center" vertical="center" wrapText="1" readingOrder="1"/>
    </xf>
    <xf numFmtId="169" fontId="37" fillId="6" borderId="12" xfId="0" applyNumberFormat="1" applyFont="1" applyFill="1" applyBorder="1" applyAlignment="1">
      <alignment horizontal="center" vertical="center" wrapText="1" readingOrder="1"/>
    </xf>
    <xf numFmtId="169" fontId="59" fillId="4" borderId="20" xfId="6" applyNumberFormat="1" applyFont="1" applyFill="1" applyBorder="1" applyAlignment="1">
      <alignment horizontal="center" vertical="center" wrapText="1" shrinkToFit="1"/>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0" fontId="32" fillId="0" borderId="0" xfId="0" applyFont="1" applyAlignment="1">
      <alignment horizontal="center"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2" fillId="2" borderId="0" xfId="0" applyFont="1" applyFill="1" applyAlignment="1">
      <alignment horizontal="center" vertical="center"/>
    </xf>
    <xf numFmtId="3" fontId="60" fillId="6" borderId="17" xfId="0" applyNumberFormat="1" applyFont="1" applyFill="1" applyBorder="1" applyAlignment="1">
      <alignment horizontal="center" vertical="center" wrapText="1" readingOrder="1"/>
    </xf>
    <xf numFmtId="3" fontId="61" fillId="6" borderId="17" xfId="0" applyNumberFormat="1" applyFont="1" applyFill="1" applyBorder="1" applyAlignment="1">
      <alignment horizontal="center" vertical="center" wrapText="1" readingOrder="1"/>
    </xf>
    <xf numFmtId="3" fontId="60" fillId="5" borderId="17" xfId="0" applyNumberFormat="1" applyFont="1" applyFill="1" applyBorder="1" applyAlignment="1">
      <alignment horizontal="center" vertical="center" wrapText="1" readingOrder="1"/>
    </xf>
    <xf numFmtId="3" fontId="60" fillId="6" borderId="13" xfId="0" applyNumberFormat="1" applyFont="1" applyFill="1" applyBorder="1" applyAlignment="1">
      <alignment horizontal="center" vertical="center" wrapText="1" readingOrder="1"/>
    </xf>
    <xf numFmtId="3" fontId="60" fillId="5" borderId="13" xfId="0" applyNumberFormat="1" applyFont="1" applyFill="1" applyBorder="1" applyAlignment="1">
      <alignment horizontal="center" vertical="center" wrapText="1" readingOrder="1"/>
    </xf>
    <xf numFmtId="0" fontId="32" fillId="0" borderId="0" xfId="0" applyFont="1" applyAlignment="1">
      <alignment horizontal="right" vertical="center"/>
    </xf>
    <xf numFmtId="0" fontId="34" fillId="0" borderId="15" xfId="0" applyFont="1" applyBorder="1" applyAlignment="1">
      <alignment horizontal="right" indent="1"/>
    </xf>
    <xf numFmtId="0" fontId="34" fillId="0" borderId="17" xfId="0" applyFont="1" applyBorder="1"/>
    <xf numFmtId="0" fontId="34" fillId="0" borderId="12" xfId="0" applyFont="1" applyBorder="1"/>
    <xf numFmtId="0" fontId="34" fillId="0" borderId="12" xfId="0" applyFont="1" applyBorder="1" applyAlignment="1">
      <alignment horizontal="left" indent="1"/>
    </xf>
    <xf numFmtId="0" fontId="10" fillId="0" borderId="15" xfId="0" applyFont="1" applyBorder="1" applyAlignment="1">
      <alignment horizontal="right"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7" xfId="6" applyFont="1" applyFill="1" applyBorder="1" applyAlignment="1">
      <alignment horizontal="center" vertical="center" wrapText="1" shrinkToFit="1"/>
    </xf>
    <xf numFmtId="3" fontId="35" fillId="6" borderId="13" xfId="0" applyNumberFormat="1" applyFont="1" applyFill="1" applyBorder="1" applyAlignment="1">
      <alignment horizontal="right" vertical="center" wrapText="1" indent="1" readingOrder="2"/>
    </xf>
    <xf numFmtId="0" fontId="26" fillId="2" borderId="0" xfId="0" applyFont="1" applyFill="1" applyAlignment="1">
      <alignment horizontal="right" vertical="center" indent="1" readingOrder="2"/>
    </xf>
    <xf numFmtId="0" fontId="34" fillId="0" borderId="0" xfId="0" applyFont="1" applyAlignment="1">
      <alignment horizontal="left" indent="1"/>
    </xf>
    <xf numFmtId="0" fontId="34" fillId="2" borderId="0" xfId="0" applyFont="1" applyFill="1" applyAlignment="1">
      <alignment horizontal="left" indent="1"/>
    </xf>
    <xf numFmtId="0" fontId="34" fillId="0" borderId="0" xfId="0" applyFont="1" applyAlignment="1">
      <alignment horizontal="right" indent="2" readingOrder="2"/>
    </xf>
    <xf numFmtId="0" fontId="34" fillId="0" borderId="0" xfId="0" applyFont="1" applyAlignment="1">
      <alignment horizontal="right" indent="3" readingOrder="2"/>
    </xf>
    <xf numFmtId="0" fontId="34" fillId="0" borderId="0" xfId="0" applyFont="1" applyAlignment="1">
      <alignment vertical="center" wrapText="1" readingOrder="1"/>
    </xf>
    <xf numFmtId="3" fontId="35" fillId="5" borderId="13" xfId="0" applyNumberFormat="1" applyFont="1" applyFill="1" applyBorder="1" applyAlignment="1">
      <alignment horizontal="right" vertical="center" wrapText="1" indent="1" readingOrder="2"/>
    </xf>
    <xf numFmtId="0" fontId="26" fillId="2" borderId="0" xfId="0" applyFont="1" applyFill="1" applyAlignment="1">
      <alignment horizontal="right" vertical="center" indent="1" readingOrder="2"/>
    </xf>
    <xf numFmtId="0" fontId="63" fillId="0" borderId="0" xfId="0" applyFont="1" applyAlignment="1"/>
    <xf numFmtId="0" fontId="26" fillId="2" borderId="0" xfId="0" applyFont="1" applyFill="1" applyAlignment="1">
      <alignment vertical="center" readingOrder="2"/>
    </xf>
    <xf numFmtId="0" fontId="26" fillId="2" borderId="0" xfId="0" applyFont="1" applyFill="1" applyAlignment="1">
      <alignment horizontal="right"/>
    </xf>
    <xf numFmtId="0" fontId="26" fillId="2" borderId="0" xfId="0" applyFont="1" applyFill="1" applyAlignment="1"/>
    <xf numFmtId="0" fontId="26" fillId="2" borderId="0" xfId="0" applyFont="1" applyFill="1" applyBorder="1" applyAlignment="1">
      <alignment horizontal="left" indent="1"/>
    </xf>
    <xf numFmtId="166" fontId="26" fillId="2" borderId="0" xfId="0" applyNumberFormat="1" applyFont="1" applyFill="1" applyAlignment="1">
      <alignment horizontal="left" indent="1"/>
    </xf>
    <xf numFmtId="0" fontId="26" fillId="2" borderId="0" xfId="0" applyFont="1" applyFill="1" applyAlignment="1">
      <alignment horizontal="left" vertical="center" indent="1" readingOrder="2"/>
    </xf>
    <xf numFmtId="0" fontId="26" fillId="2" borderId="0" xfId="0" applyFont="1" applyFill="1" applyAlignment="1">
      <alignment horizontal="right" vertical="center" readingOrder="2"/>
    </xf>
    <xf numFmtId="0" fontId="26" fillId="2" borderId="0" xfId="0" applyFont="1" applyFill="1"/>
    <xf numFmtId="0" fontId="26" fillId="2" borderId="0" xfId="0" applyFont="1" applyFill="1" applyAlignment="1">
      <alignment horizontal="right" indent="1"/>
    </xf>
    <xf numFmtId="0" fontId="26" fillId="2" borderId="0" xfId="0" applyFont="1" applyFill="1" applyAlignment="1">
      <alignment horizontal="left" indent="1"/>
    </xf>
    <xf numFmtId="0" fontId="34" fillId="2" borderId="0" xfId="0" applyFont="1" applyFill="1"/>
    <xf numFmtId="0" fontId="33" fillId="2" borderId="0" xfId="0" applyFont="1" applyFill="1" applyAlignment="1">
      <alignment vertical="center" readingOrder="2"/>
    </xf>
    <xf numFmtId="3" fontId="34" fillId="2" borderId="0" xfId="0" applyNumberFormat="1" applyFont="1" applyFill="1" applyAlignment="1">
      <alignment horizontal="right"/>
    </xf>
    <xf numFmtId="3" fontId="34" fillId="2" borderId="0" xfId="0" applyNumberFormat="1" applyFont="1" applyFill="1" applyAlignment="1"/>
    <xf numFmtId="3" fontId="26" fillId="2" borderId="0" xfId="0" applyNumberFormat="1" applyFont="1" applyFill="1" applyAlignment="1"/>
    <xf numFmtId="3" fontId="26" fillId="2" borderId="0" xfId="0" applyNumberFormat="1" applyFont="1" applyFill="1" applyAlignment="1">
      <alignment horizontal="left" indent="1"/>
    </xf>
    <xf numFmtId="0" fontId="62" fillId="2" borderId="0" xfId="0" applyFont="1" applyFill="1" applyAlignment="1">
      <alignment horizontal="right" vertical="center" indent="1" readingOrder="2"/>
    </xf>
    <xf numFmtId="0" fontId="62" fillId="2" borderId="0" xfId="0" applyFont="1" applyFill="1" applyAlignment="1">
      <alignment horizontal="right" vertical="center" indent="4" readingOrder="2"/>
    </xf>
    <xf numFmtId="0" fontId="62" fillId="2" borderId="0" xfId="0" applyFont="1" applyFill="1"/>
    <xf numFmtId="0" fontId="63" fillId="2" borderId="0" xfId="0" applyFont="1" applyFill="1"/>
    <xf numFmtId="0" fontId="62" fillId="2" borderId="8" xfId="0" applyFont="1" applyFill="1" applyBorder="1" applyAlignment="1">
      <alignment horizontal="left" indent="1"/>
    </xf>
    <xf numFmtId="0" fontId="62" fillId="2" borderId="0" xfId="0" applyFont="1" applyFill="1" applyAlignment="1">
      <alignment horizontal="left" indent="1" readingOrder="2"/>
    </xf>
    <xf numFmtId="3" fontId="62" fillId="2" borderId="0" xfId="0" applyNumberFormat="1" applyFont="1" applyFill="1" applyAlignment="1">
      <alignment horizontal="left" indent="1"/>
    </xf>
    <xf numFmtId="0" fontId="62" fillId="2" borderId="0" xfId="0" applyFont="1" applyFill="1" applyAlignment="1">
      <alignment vertical="center" readingOrder="2"/>
    </xf>
    <xf numFmtId="3" fontId="63" fillId="2" borderId="0" xfId="0" applyNumberFormat="1" applyFont="1" applyFill="1" applyAlignment="1">
      <alignment horizontal="right"/>
    </xf>
    <xf numFmtId="3" fontId="62" fillId="2" borderId="0" xfId="0" applyNumberFormat="1" applyFont="1" applyFill="1" applyAlignment="1">
      <alignment horizontal="left"/>
    </xf>
    <xf numFmtId="0" fontId="63" fillId="2" borderId="0" xfId="0" applyFont="1" applyFill="1" applyAlignment="1">
      <alignment horizontal="left" indent="1"/>
    </xf>
    <xf numFmtId="0" fontId="34" fillId="2" borderId="0" xfId="0" applyFont="1" applyFill="1" applyAlignment="1">
      <alignment horizontal="center"/>
    </xf>
    <xf numFmtId="0" fontId="33" fillId="2" borderId="0" xfId="0" applyFont="1" applyFill="1" applyAlignment="1">
      <alignment horizontal="right" vertical="center" indent="1" readingOrder="2"/>
    </xf>
    <xf numFmtId="0" fontId="33" fillId="2" borderId="0" xfId="0" applyFont="1" applyFill="1" applyAlignment="1">
      <alignment horizontal="right" vertical="center" readingOrder="2"/>
    </xf>
    <xf numFmtId="0" fontId="34" fillId="2" borderId="0" xfId="0" applyFont="1" applyFill="1" applyAlignment="1">
      <alignment horizontal="left" indent="1" readingOrder="2"/>
    </xf>
    <xf numFmtId="0" fontId="26" fillId="2" borderId="0" xfId="0" applyFont="1" applyFill="1" applyAlignment="1">
      <alignment horizontal="left" vertical="center" readingOrder="2"/>
    </xf>
    <xf numFmtId="3" fontId="26" fillId="2" borderId="0" xfId="0" applyNumberFormat="1" applyFont="1" applyFill="1" applyAlignment="1">
      <alignment horizontal="left"/>
    </xf>
    <xf numFmtId="0" fontId="62" fillId="2" borderId="0" xfId="0" applyFont="1" applyFill="1" applyBorder="1" applyAlignment="1">
      <alignment horizontal="left" indent="1"/>
    </xf>
    <xf numFmtId="0" fontId="63" fillId="2" borderId="0" xfId="0" applyFont="1" applyFill="1" applyAlignment="1">
      <alignment horizontal="right" vertical="center" indent="1" readingOrder="2"/>
    </xf>
    <xf numFmtId="0" fontId="63" fillId="2" borderId="0" xfId="0" applyFont="1" applyFill="1" applyBorder="1" applyAlignment="1">
      <alignment horizontal="left" indent="1"/>
    </xf>
    <xf numFmtId="0" fontId="63" fillId="2" borderId="0" xfId="0" applyFont="1" applyFill="1" applyAlignment="1">
      <alignment horizontal="right" indent="1" readingOrder="2"/>
    </xf>
    <xf numFmtId="3" fontId="63" fillId="2" borderId="0" xfId="0" applyNumberFormat="1" applyFont="1" applyFill="1"/>
    <xf numFmtId="0" fontId="63" fillId="2" borderId="0" xfId="0" applyFont="1" applyFill="1" applyAlignment="1">
      <alignment horizontal="center"/>
    </xf>
    <xf numFmtId="3" fontId="34" fillId="2" borderId="0" xfId="0" applyNumberFormat="1" applyFont="1" applyFill="1"/>
    <xf numFmtId="0" fontId="34" fillId="2" borderId="0" xfId="0" applyFont="1" applyFill="1" applyAlignment="1">
      <alignment horizontal="right" indent="1" readingOrder="2"/>
    </xf>
    <xf numFmtId="3" fontId="34" fillId="2" borderId="0" xfId="0" applyNumberFormat="1" applyFont="1" applyFill="1" applyAlignment="1">
      <alignment horizontal="left" indent="1"/>
    </xf>
    <xf numFmtId="0" fontId="26" fillId="2" borderId="0" xfId="0" applyFont="1" applyFill="1" applyAlignment="1">
      <alignment horizontal="right" vertical="center" indent="11" readingOrder="2"/>
    </xf>
    <xf numFmtId="0" fontId="68" fillId="0" borderId="0" xfId="0" applyFont="1" applyBorder="1" applyAlignment="1">
      <alignment horizontal="right" vertical="center"/>
    </xf>
    <xf numFmtId="0" fontId="68" fillId="0" borderId="0" xfId="0" applyFont="1" applyBorder="1" applyAlignment="1">
      <alignment vertical="center"/>
    </xf>
    <xf numFmtId="0" fontId="68" fillId="0" borderId="0" xfId="0" applyFont="1" applyBorder="1" applyAlignment="1">
      <alignment horizontal="left" vertical="center"/>
    </xf>
    <xf numFmtId="0" fontId="34" fillId="2" borderId="0" xfId="0" applyFont="1" applyFill="1" applyAlignment="1">
      <alignment horizontal="right" indent="18"/>
    </xf>
    <xf numFmtId="0" fontId="26" fillId="2" borderId="0" xfId="0" applyFont="1" applyFill="1" applyAlignment="1">
      <alignment horizontal="right" vertical="center" indent="1" readingOrder="2"/>
    </xf>
    <xf numFmtId="0" fontId="22" fillId="0" borderId="0" xfId="0" applyFont="1" applyBorder="1" applyAlignment="1">
      <alignment vertical="center" readingOrder="2"/>
    </xf>
    <xf numFmtId="0" fontId="32" fillId="0" borderId="0" xfId="0" applyFont="1" applyAlignment="1">
      <alignment horizontal="center"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6" fillId="4" borderId="3"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9" xfId="6" applyFont="1" applyFill="1" applyBorder="1" applyAlignment="1">
      <alignment horizontal="center" vertical="center" wrapText="1" shrinkToFit="1"/>
    </xf>
    <xf numFmtId="0" fontId="32" fillId="2" borderId="0" xfId="0" applyFont="1" applyFill="1" applyAlignment="1">
      <alignment horizontal="center" vertical="center"/>
    </xf>
    <xf numFmtId="0" fontId="36" fillId="4" borderId="14" xfId="6" applyFont="1" applyFill="1" applyBorder="1" applyAlignment="1">
      <alignment horizontal="center" vertical="center" wrapText="1" shrinkToFit="1"/>
    </xf>
    <xf numFmtId="0" fontId="10" fillId="0" borderId="0" xfId="0" applyFont="1" applyAlignment="1">
      <alignment horizontal="right" vertical="center"/>
    </xf>
    <xf numFmtId="0" fontId="10" fillId="0" borderId="0" xfId="0" applyFont="1" applyAlignment="1">
      <alignment horizontal="right" vertical="center" readingOrder="2"/>
    </xf>
    <xf numFmtId="0" fontId="36" fillId="4" borderId="7" xfId="6" applyFont="1" applyFill="1" applyBorder="1" applyAlignment="1">
      <alignment horizontal="center" vertical="center" wrapText="1" shrinkToFit="1"/>
    </xf>
    <xf numFmtId="0" fontId="34" fillId="0" borderId="0" xfId="0" applyFont="1" applyAlignment="1">
      <alignment horizontal="left" indent="1"/>
    </xf>
    <xf numFmtId="0" fontId="34" fillId="0" borderId="0" xfId="0" applyFont="1" applyBorder="1" applyAlignment="1">
      <alignment horizontal="left" indent="1"/>
    </xf>
    <xf numFmtId="0" fontId="75" fillId="4" borderId="7" xfId="6" applyFont="1" applyFill="1" applyBorder="1" applyAlignment="1">
      <alignment horizontal="center" vertical="center" wrapText="1" shrinkToFit="1"/>
    </xf>
    <xf numFmtId="0" fontId="75" fillId="4" borderId="6" xfId="6" applyFont="1" applyFill="1" applyBorder="1" applyAlignment="1">
      <alignment horizontal="center" vertical="center" wrapText="1" shrinkToFit="1"/>
    </xf>
    <xf numFmtId="0" fontId="76" fillId="5" borderId="12" xfId="0" applyFont="1" applyFill="1" applyBorder="1" applyAlignment="1">
      <alignment horizontal="right" vertical="center" wrapText="1" indent="1" readingOrder="2"/>
    </xf>
    <xf numFmtId="3" fontId="76" fillId="5" borderId="13" xfId="0" applyNumberFormat="1" applyFont="1" applyFill="1" applyBorder="1" applyAlignment="1">
      <alignment horizontal="center" vertical="center" wrapText="1" readingOrder="1"/>
    </xf>
    <xf numFmtId="169" fontId="76" fillId="5" borderId="13" xfId="0" applyNumberFormat="1" applyFont="1" applyFill="1" applyBorder="1" applyAlignment="1">
      <alignment horizontal="left" vertical="center" wrapText="1" indent="2" readingOrder="1"/>
    </xf>
    <xf numFmtId="0" fontId="76" fillId="6" borderId="12" xfId="0" applyFont="1" applyFill="1" applyBorder="1" applyAlignment="1">
      <alignment horizontal="right" vertical="center" wrapText="1" indent="1" readingOrder="2"/>
    </xf>
    <xf numFmtId="3" fontId="76" fillId="6" borderId="13" xfId="0" applyNumberFormat="1" applyFont="1" applyFill="1" applyBorder="1" applyAlignment="1">
      <alignment horizontal="center" vertical="center" wrapText="1" readingOrder="1"/>
    </xf>
    <xf numFmtId="169" fontId="76" fillId="6" borderId="13" xfId="0" applyNumberFormat="1" applyFont="1" applyFill="1" applyBorder="1" applyAlignment="1">
      <alignment horizontal="left" vertical="center" wrapText="1" indent="2" readingOrder="1"/>
    </xf>
    <xf numFmtId="169" fontId="76" fillId="5" borderId="13" xfId="0" applyNumberFormat="1" applyFont="1" applyFill="1" applyBorder="1" applyAlignment="1">
      <alignment horizontal="center" vertical="center" wrapText="1" readingOrder="1"/>
    </xf>
    <xf numFmtId="169" fontId="76" fillId="6" borderId="13" xfId="0" applyNumberFormat="1" applyFont="1" applyFill="1" applyBorder="1" applyAlignment="1">
      <alignment horizontal="center" vertical="center" wrapText="1" readingOrder="1"/>
    </xf>
    <xf numFmtId="0" fontId="79" fillId="0" borderId="0" xfId="0" applyFont="1" applyAlignment="1">
      <alignment horizontal="center" vertical="center"/>
    </xf>
    <xf numFmtId="0" fontId="80" fillId="0" borderId="0" xfId="0" applyFont="1" applyAlignment="1">
      <alignment vertical="center"/>
    </xf>
    <xf numFmtId="0" fontId="80" fillId="0" borderId="0" xfId="0" applyFont="1" applyAlignment="1">
      <alignment horizontal="left" vertical="center" indent="1"/>
    </xf>
    <xf numFmtId="0" fontId="81" fillId="2" borderId="0" xfId="0" applyFont="1" applyFill="1" applyAlignment="1">
      <alignment horizontal="left" indent="1"/>
    </xf>
    <xf numFmtId="0" fontId="81" fillId="0" borderId="0" xfId="0" applyFont="1" applyAlignment="1">
      <alignment horizontal="left" indent="1"/>
    </xf>
    <xf numFmtId="0" fontId="81" fillId="2" borderId="0" xfId="0" applyFont="1" applyFill="1" applyAlignment="1">
      <alignment horizontal="left" vertical="center" indent="1" readingOrder="2"/>
    </xf>
    <xf numFmtId="0" fontId="81" fillId="2" borderId="0" xfId="0" applyFont="1" applyFill="1" applyAlignment="1">
      <alignment horizontal="left" vertical="center" indent="1" readingOrder="1"/>
    </xf>
    <xf numFmtId="0" fontId="82" fillId="2" borderId="20" xfId="0" applyFont="1" applyFill="1" applyBorder="1" applyAlignment="1">
      <alignment horizontal="right" vertical="center" indent="1" readingOrder="2"/>
    </xf>
    <xf numFmtId="0" fontId="82" fillId="2" borderId="20" xfId="0" applyFont="1" applyFill="1" applyBorder="1" applyAlignment="1">
      <alignment vertical="center" readingOrder="2"/>
    </xf>
    <xf numFmtId="0" fontId="82" fillId="2" borderId="0" xfId="0" applyFont="1" applyFill="1"/>
    <xf numFmtId="1" fontId="82" fillId="2" borderId="0" xfId="0" applyNumberFormat="1" applyFont="1" applyFill="1"/>
    <xf numFmtId="0" fontId="82" fillId="0" borderId="0" xfId="0" applyFont="1" applyAlignment="1">
      <alignment horizontal="right" vertical="center" indent="1" readingOrder="2"/>
    </xf>
    <xf numFmtId="0" fontId="82" fillId="0" borderId="0" xfId="0" applyFont="1"/>
    <xf numFmtId="169" fontId="82" fillId="0" borderId="0" xfId="0" applyNumberFormat="1" applyFont="1"/>
    <xf numFmtId="0" fontId="82" fillId="2" borderId="0" xfId="0" applyFont="1" applyFill="1" applyAlignment="1">
      <alignment horizontal="right" vertical="center" indent="1" readingOrder="2"/>
    </xf>
    <xf numFmtId="0" fontId="82" fillId="0" borderId="0" xfId="0" applyFont="1" applyAlignment="1">
      <alignment vertical="center" readingOrder="2"/>
    </xf>
    <xf numFmtId="0" fontId="83" fillId="0" borderId="0" xfId="0" applyFont="1" applyBorder="1" applyAlignment="1">
      <alignment vertical="center" readingOrder="2"/>
    </xf>
    <xf numFmtId="0" fontId="10" fillId="0" borderId="0" xfId="0" applyFont="1" applyAlignment="1">
      <alignment horizontal="right" vertical="center" readingOrder="2"/>
    </xf>
    <xf numFmtId="0" fontId="70" fillId="2" borderId="0" xfId="0" applyFont="1" applyFill="1" applyBorder="1" applyAlignment="1">
      <alignment horizontal="center" vertical="center" wrapText="1"/>
    </xf>
    <xf numFmtId="0" fontId="70" fillId="2" borderId="29" xfId="0" applyFont="1" applyFill="1" applyBorder="1" applyAlignment="1">
      <alignment horizontal="center" vertical="center" wrapText="1"/>
    </xf>
    <xf numFmtId="0" fontId="80" fillId="0" borderId="0" xfId="0" applyFont="1" applyAlignment="1">
      <alignment horizontal="right" vertical="center" indent="2"/>
    </xf>
    <xf numFmtId="0" fontId="75" fillId="4" borderId="8" xfId="6" applyFont="1" applyFill="1" applyBorder="1" applyAlignment="1">
      <alignment horizontal="center" vertical="center" wrapText="1" shrinkToFit="1"/>
    </xf>
    <xf numFmtId="0" fontId="75" fillId="4" borderId="11" xfId="6" applyFont="1" applyFill="1" applyBorder="1" applyAlignment="1">
      <alignment horizontal="center" vertical="center" wrapText="1" shrinkToFit="1"/>
    </xf>
    <xf numFmtId="0" fontId="75" fillId="4" borderId="3" xfId="6" applyFont="1" applyFill="1" applyBorder="1" applyAlignment="1">
      <alignment horizontal="center" vertical="center" wrapText="1" shrinkToFit="1"/>
    </xf>
    <xf numFmtId="0" fontId="75" fillId="4" borderId="0" xfId="6" applyFont="1" applyFill="1" applyBorder="1" applyAlignment="1">
      <alignment horizontal="center" vertical="center" wrapText="1" shrinkToFit="1"/>
    </xf>
    <xf numFmtId="0" fontId="75" fillId="4" borderId="4" xfId="6" applyFont="1" applyFill="1" applyBorder="1" applyAlignment="1">
      <alignment horizontal="center" vertical="center" wrapText="1" shrinkToFit="1"/>
    </xf>
    <xf numFmtId="0" fontId="75" fillId="4" borderId="6" xfId="6" applyFont="1" applyFill="1" applyBorder="1" applyAlignment="1">
      <alignment horizontal="center" vertical="center" wrapText="1" shrinkToFit="1"/>
    </xf>
    <xf numFmtId="0" fontId="75" fillId="4" borderId="14" xfId="6" applyFont="1" applyFill="1" applyBorder="1" applyAlignment="1">
      <alignment horizontal="center" vertical="center" wrapText="1" shrinkToFit="1"/>
    </xf>
    <xf numFmtId="0" fontId="75" fillId="4" borderId="20" xfId="6" applyFont="1" applyFill="1" applyBorder="1" applyAlignment="1">
      <alignment horizontal="center" vertical="center" wrapText="1" shrinkToFit="1"/>
    </xf>
    <xf numFmtId="0" fontId="75" fillId="4" borderId="16" xfId="6" applyFont="1" applyFill="1" applyBorder="1" applyAlignment="1">
      <alignment horizontal="center" vertical="center" wrapText="1" shrinkToFit="1"/>
    </xf>
    <xf numFmtId="0" fontId="75" fillId="4" borderId="7" xfId="6" applyFont="1" applyFill="1" applyBorder="1" applyAlignment="1">
      <alignment horizontal="center" vertical="center" wrapText="1" shrinkToFit="1"/>
    </xf>
    <xf numFmtId="0" fontId="32" fillId="0" borderId="0" xfId="0" applyFont="1" applyAlignment="1">
      <alignment horizontal="center" vertical="center"/>
    </xf>
    <xf numFmtId="3" fontId="26" fillId="0" borderId="0" xfId="0" applyNumberFormat="1" applyFont="1" applyAlignment="1"/>
    <xf numFmtId="0" fontId="38" fillId="0" borderId="0" xfId="0" applyFont="1" applyAlignment="1">
      <alignment horizontal="center" vertical="center"/>
    </xf>
    <xf numFmtId="0" fontId="36" fillId="4" borderId="11" xfId="6" applyFont="1" applyFill="1" applyBorder="1" applyAlignment="1">
      <alignment horizontal="center" vertical="center" wrapText="1" shrinkToFit="1"/>
    </xf>
    <xf numFmtId="0" fontId="36" fillId="4" borderId="16" xfId="6" applyFont="1" applyFill="1" applyBorder="1" applyAlignment="1">
      <alignment horizontal="center" vertical="center" wrapText="1" shrinkToFit="1"/>
    </xf>
    <xf numFmtId="0" fontId="36" fillId="4" borderId="4" xfId="6" applyFont="1" applyFill="1" applyBorder="1" applyAlignment="1">
      <alignment horizontal="center" vertical="center" wrapText="1" shrinkToFit="1"/>
    </xf>
    <xf numFmtId="0" fontId="36" fillId="4" borderId="3" xfId="6" applyFont="1" applyFill="1" applyBorder="1" applyAlignment="1">
      <alignment horizontal="center" vertical="center" wrapText="1" shrinkToFit="1"/>
    </xf>
    <xf numFmtId="0" fontId="36" fillId="4" borderId="6" xfId="6" applyFont="1" applyFill="1" applyBorder="1" applyAlignment="1">
      <alignment horizontal="center" vertical="center" wrapText="1" shrinkToFit="1"/>
    </xf>
    <xf numFmtId="0" fontId="36" fillId="4" borderId="9" xfId="6" applyFont="1" applyFill="1" applyBorder="1" applyAlignment="1">
      <alignment horizontal="center" vertical="center" wrapText="1" shrinkToFit="1"/>
    </xf>
    <xf numFmtId="0" fontId="36" fillId="4" borderId="12" xfId="6" applyFont="1" applyFill="1" applyBorder="1" applyAlignment="1">
      <alignment horizontal="center" vertical="center" wrapText="1" shrinkToFit="1"/>
    </xf>
    <xf numFmtId="0" fontId="32" fillId="2" borderId="0" xfId="0" applyFont="1" applyFill="1" applyAlignment="1">
      <alignment horizontal="center" vertical="center"/>
    </xf>
    <xf numFmtId="0" fontId="39" fillId="0" borderId="0" xfId="0" applyFont="1" applyAlignment="1">
      <alignment horizontal="center"/>
    </xf>
    <xf numFmtId="0" fontId="36" fillId="4" borderId="0" xfId="6" applyFont="1" applyFill="1" applyBorder="1" applyAlignment="1">
      <alignment horizontal="center" vertical="center" wrapText="1" shrinkToFit="1"/>
    </xf>
    <xf numFmtId="0" fontId="36" fillId="4" borderId="8" xfId="6" applyFont="1" applyFill="1" applyBorder="1" applyAlignment="1">
      <alignment horizontal="center" vertical="center" wrapText="1" shrinkToFit="1"/>
    </xf>
    <xf numFmtId="0" fontId="36" fillId="4" borderId="10" xfId="6" applyFont="1" applyFill="1" applyBorder="1" applyAlignment="1">
      <alignment horizontal="center" vertical="center" wrapText="1" shrinkToFit="1"/>
    </xf>
    <xf numFmtId="0" fontId="31" fillId="2" borderId="0" xfId="0" applyFont="1" applyFill="1" applyAlignment="1">
      <alignment horizontal="center" vertical="center"/>
    </xf>
    <xf numFmtId="0" fontId="9" fillId="0" borderId="0" xfId="1"/>
    <xf numFmtId="0" fontId="30" fillId="0" borderId="0" xfId="0" applyFont="1" applyAlignment="1">
      <alignment horizontal="center" vertical="center" readingOrder="2"/>
    </xf>
    <xf numFmtId="0" fontId="30" fillId="0" borderId="0" xfId="0" applyFont="1" applyAlignment="1">
      <alignment horizontal="center" vertical="center" readingOrder="1"/>
    </xf>
    <xf numFmtId="0" fontId="36" fillId="4" borderId="14" xfId="6" applyFont="1" applyFill="1" applyBorder="1" applyAlignment="1">
      <alignment horizontal="center" vertical="center" wrapText="1" shrinkToFit="1"/>
    </xf>
    <xf numFmtId="0" fontId="31" fillId="0" borderId="0" xfId="0" applyFont="1" applyAlignment="1">
      <alignment horizontal="center" vertical="center" readingOrder="1"/>
    </xf>
    <xf numFmtId="0" fontId="30" fillId="2" borderId="0" xfId="0" applyFont="1" applyFill="1" applyAlignment="1">
      <alignment horizontal="center" vertical="center" readingOrder="2"/>
    </xf>
    <xf numFmtId="0" fontId="31" fillId="2" borderId="0" xfId="0" applyFont="1" applyFill="1" applyAlignment="1">
      <alignment horizontal="center" vertical="center" readingOrder="2"/>
    </xf>
    <xf numFmtId="0" fontId="30" fillId="2" borderId="0" xfId="0" applyFont="1" applyFill="1" applyAlignment="1">
      <alignment horizontal="center" vertical="center" readingOrder="1"/>
    </xf>
    <xf numFmtId="0" fontId="34" fillId="0" borderId="0" xfId="0" applyFont="1" applyAlignment="1">
      <alignment horizontal="left" vertical="center" wrapText="1" indent="2" readingOrder="1"/>
    </xf>
    <xf numFmtId="0" fontId="34" fillId="0" borderId="0" xfId="0" applyFont="1" applyAlignment="1">
      <alignment horizontal="right" vertical="center" wrapText="1" indent="15" readingOrder="1"/>
    </xf>
    <xf numFmtId="0" fontId="34" fillId="0" borderId="0" xfId="0" applyFont="1" applyAlignment="1">
      <alignment horizontal="right" vertical="center" wrapText="1" indent="14" readingOrder="1"/>
    </xf>
    <xf numFmtId="0" fontId="34" fillId="0" borderId="0" xfId="0" applyFont="1" applyAlignment="1">
      <alignment horizontal="right" vertical="center" wrapText="1" indent="18" readingOrder="1"/>
    </xf>
    <xf numFmtId="0" fontId="34" fillId="0" borderId="0" xfId="0" applyFont="1" applyAlignment="1">
      <alignment horizontal="right" vertical="center" wrapText="1" indent="2" readingOrder="2"/>
    </xf>
    <xf numFmtId="0" fontId="34" fillId="2" borderId="0" xfId="0" applyFont="1" applyFill="1" applyAlignment="1">
      <alignment horizontal="left" indent="1"/>
    </xf>
    <xf numFmtId="0" fontId="31" fillId="2" borderId="0" xfId="0" applyFont="1" applyFill="1" applyAlignment="1">
      <alignment horizontal="center" vertical="center" readingOrder="1"/>
    </xf>
    <xf numFmtId="0" fontId="30" fillId="0" borderId="0" xfId="0" applyFont="1" applyAlignment="1">
      <alignment horizontal="center"/>
    </xf>
    <xf numFmtId="0" fontId="3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right" vertical="center" readingOrder="2"/>
    </xf>
    <xf numFmtId="0" fontId="63" fillId="0" borderId="0" xfId="0" applyFont="1" applyAlignment="1">
      <alignment horizontal="left" indent="1"/>
    </xf>
    <xf numFmtId="0" fontId="63" fillId="0" borderId="0" xfId="0" applyFont="1" applyAlignment="1">
      <alignment horizontal="right" indent="1"/>
    </xf>
    <xf numFmtId="0" fontId="36" fillId="4" borderId="7" xfId="6" applyFont="1" applyFill="1" applyBorder="1" applyAlignment="1">
      <alignment horizontal="center" vertical="center" wrapText="1" shrinkToFit="1"/>
    </xf>
    <xf numFmtId="0" fontId="10" fillId="0" borderId="0" xfId="0" applyFont="1" applyBorder="1" applyAlignment="1">
      <alignment horizontal="right" vertical="center" readingOrder="2"/>
    </xf>
    <xf numFmtId="0" fontId="30" fillId="0" borderId="0" xfId="0" applyFont="1" applyFill="1" applyAlignment="1">
      <alignment horizontal="center" vertical="center"/>
    </xf>
    <xf numFmtId="0" fontId="26" fillId="2" borderId="0" xfId="0" applyFont="1" applyFill="1" applyAlignment="1">
      <alignment horizontal="right" vertical="center" indent="1" readingOrder="2"/>
    </xf>
    <xf numFmtId="0" fontId="30" fillId="0" borderId="0" xfId="0" applyFont="1" applyBorder="1" applyAlignment="1">
      <alignment horizontal="center" vertical="center" readingOrder="1"/>
    </xf>
    <xf numFmtId="0" fontId="31" fillId="0" borderId="0" xfId="0" applyFont="1" applyAlignment="1">
      <alignment horizontal="center" vertical="center"/>
    </xf>
    <xf numFmtId="0" fontId="36" fillId="4" borderId="15" xfId="6" applyFont="1" applyFill="1" applyBorder="1" applyAlignment="1">
      <alignment horizontal="center" vertical="center" wrapText="1" shrinkToFit="1"/>
    </xf>
    <xf numFmtId="0" fontId="36" fillId="4" borderId="17" xfId="6" applyFont="1" applyFill="1" applyBorder="1" applyAlignment="1">
      <alignment horizontal="center" vertical="center" wrapText="1" shrinkToFit="1"/>
    </xf>
    <xf numFmtId="0" fontId="31" fillId="0" borderId="0" xfId="0" applyFont="1" applyBorder="1" applyAlignment="1">
      <alignment horizontal="center" vertical="center"/>
    </xf>
    <xf numFmtId="0" fontId="30" fillId="0" borderId="0" xfId="0" applyFont="1" applyBorder="1" applyAlignment="1">
      <alignment horizontal="center" vertical="center" readingOrder="2"/>
    </xf>
    <xf numFmtId="0" fontId="31" fillId="0" borderId="0" xfId="0" applyFont="1" applyAlignment="1">
      <alignment horizontal="center" vertical="center" readingOrder="2"/>
    </xf>
    <xf numFmtId="0" fontId="31" fillId="0" borderId="0" xfId="0" applyFont="1" applyAlignment="1">
      <alignment horizontal="center" vertical="center" wrapText="1" readingOrder="1"/>
    </xf>
    <xf numFmtId="0" fontId="34" fillId="0" borderId="0" xfId="0" applyFont="1" applyAlignment="1">
      <alignment horizontal="left" indent="1"/>
    </xf>
    <xf numFmtId="0" fontId="34" fillId="0" borderId="0" xfId="0" applyFont="1" applyBorder="1" applyAlignment="1">
      <alignment horizontal="left" indent="1"/>
    </xf>
    <xf numFmtId="0" fontId="31" fillId="0" borderId="14" xfId="0" applyFont="1" applyBorder="1" applyAlignment="1">
      <alignment horizontal="center" vertical="center" readingOrder="1"/>
    </xf>
    <xf numFmtId="0" fontId="31" fillId="0" borderId="20" xfId="0" applyFont="1" applyBorder="1" applyAlignment="1">
      <alignment horizontal="center" vertical="center" readingOrder="1"/>
    </xf>
    <xf numFmtId="0" fontId="31" fillId="0" borderId="16" xfId="0" applyFont="1" applyBorder="1" applyAlignment="1">
      <alignment horizontal="center" vertical="center" readingOrder="1"/>
    </xf>
  </cellXfs>
  <cellStyles count="162">
    <cellStyle name="20% - تمييز1" xfId="42" builtinId="30" customBuiltin="1"/>
    <cellStyle name="20% - تمييز1 2" xfId="96" xr:uid="{00000000-0005-0000-0000-000006000000}"/>
    <cellStyle name="20% - تمييز2" xfId="46" builtinId="34" customBuiltin="1"/>
    <cellStyle name="20% - تمييز2 2" xfId="99" xr:uid="{00000000-0005-0000-0000-000007000000}"/>
    <cellStyle name="20% - تمييز3" xfId="50" builtinId="38" customBuiltin="1"/>
    <cellStyle name="20% - تمييز3 2" xfId="102" xr:uid="{00000000-0005-0000-0000-000008000000}"/>
    <cellStyle name="20% - تمييز4" xfId="54" builtinId="42" customBuiltin="1"/>
    <cellStyle name="20% - تمييز4 2" xfId="105" xr:uid="{00000000-0005-0000-0000-000009000000}"/>
    <cellStyle name="20% - تمييز5" xfId="58" builtinId="46" customBuiltin="1"/>
    <cellStyle name="20% - تمييز5 2" xfId="108" xr:uid="{00000000-0005-0000-0000-00000A000000}"/>
    <cellStyle name="20% - تمييز6" xfId="62" builtinId="50" customBuiltin="1"/>
    <cellStyle name="20% - تمييز6 2" xfId="111" xr:uid="{00000000-0005-0000-0000-00000B000000}"/>
    <cellStyle name="40% - تمييز1" xfId="43" builtinId="31" customBuiltin="1"/>
    <cellStyle name="40% - تمييز1 2" xfId="97" xr:uid="{00000000-0005-0000-0000-000012000000}"/>
    <cellStyle name="40% - تمييز2" xfId="47" builtinId="35" customBuiltin="1"/>
    <cellStyle name="40% - تمييز2 2" xfId="100" xr:uid="{00000000-0005-0000-0000-000013000000}"/>
    <cellStyle name="40% - تمييز3" xfId="51" builtinId="39" customBuiltin="1"/>
    <cellStyle name="40% - تمييز3 2" xfId="103" xr:uid="{00000000-0005-0000-0000-000014000000}"/>
    <cellStyle name="40% - تمييز4" xfId="55" builtinId="43" customBuiltin="1"/>
    <cellStyle name="40% - تمييز4 2" xfId="106" xr:uid="{00000000-0005-0000-0000-000015000000}"/>
    <cellStyle name="40% - تمييز5" xfId="59" builtinId="47" customBuiltin="1"/>
    <cellStyle name="40% - تمييز5 2" xfId="109" xr:uid="{00000000-0005-0000-0000-000016000000}"/>
    <cellStyle name="40% - تمييز6" xfId="63" builtinId="51" customBuiltin="1"/>
    <cellStyle name="40% - تمييز6 2" xfId="112" xr:uid="{00000000-0005-0000-0000-000017000000}"/>
    <cellStyle name="60% - تمييز1" xfId="44" builtinId="32" customBuiltin="1"/>
    <cellStyle name="60% - تمييز1 2" xfId="98" xr:uid="{00000000-0005-0000-0000-00001E000000}"/>
    <cellStyle name="60% - تمييز2" xfId="48" builtinId="36" customBuiltin="1"/>
    <cellStyle name="60% - تمييز2 2" xfId="101" xr:uid="{00000000-0005-0000-0000-00001F000000}"/>
    <cellStyle name="60% - تمييز3" xfId="52" builtinId="40" customBuiltin="1"/>
    <cellStyle name="60% - تمييز3 2" xfId="104" xr:uid="{00000000-0005-0000-0000-000020000000}"/>
    <cellStyle name="60% - تمييز4" xfId="56" builtinId="44" customBuiltin="1"/>
    <cellStyle name="60% - تمييز4 2" xfId="107" xr:uid="{00000000-0005-0000-0000-000021000000}"/>
    <cellStyle name="60% - تمييز5" xfId="60" builtinId="48" customBuiltin="1"/>
    <cellStyle name="60% - تمييز5 2" xfId="110" xr:uid="{00000000-0005-0000-0000-000022000000}"/>
    <cellStyle name="60% - تمييز6" xfId="64" builtinId="52" customBuiltin="1"/>
    <cellStyle name="60% - تمييز6 2" xfId="113" xr:uid="{00000000-0005-0000-0000-000023000000}"/>
    <cellStyle name="Comma 2" xfId="4" xr:uid="{00000000-0005-0000-0000-00002D000000}"/>
    <cellStyle name="Comma 2 2" xfId="14" xr:uid="{00000000-0005-0000-0000-00002E000000}"/>
    <cellStyle name="Comma 2 3" xfId="95" xr:uid="{00000000-0005-0000-0000-00002F000000}"/>
    <cellStyle name="Comma 2 3 2" xfId="160" xr:uid="{00000000-0005-0000-0000-000030000000}"/>
    <cellStyle name="Comma 2 4" xfId="119" xr:uid="{00000000-0005-0000-0000-000031000000}"/>
    <cellStyle name="Comma 3" xfId="10" xr:uid="{00000000-0005-0000-0000-000032000000}"/>
    <cellStyle name="Comma 4" xfId="94" xr:uid="{00000000-0005-0000-0000-000033000000}"/>
    <cellStyle name="Comma 4 2" xfId="159" xr:uid="{00000000-0005-0000-0000-000034000000}"/>
    <cellStyle name="Comma 5" xfId="115" xr:uid="{00000000-0005-0000-0000-000035000000}"/>
    <cellStyle name="Normal 2" xfId="1" xr:uid="{00000000-0005-0000-0000-000041000000}"/>
    <cellStyle name="Normal 2 2" xfId="6" xr:uid="{00000000-0005-0000-0000-000042000000}"/>
    <cellStyle name="Normal 2 3" xfId="11" xr:uid="{00000000-0005-0000-0000-000043000000}"/>
    <cellStyle name="Normal 2 3 2" xfId="21" xr:uid="{00000000-0005-0000-0000-000044000000}"/>
    <cellStyle name="Normal 2 3 2 2" xfId="80" xr:uid="{00000000-0005-0000-0000-000045000000}"/>
    <cellStyle name="Normal 2 3 2 2 2" xfId="148" xr:uid="{00000000-0005-0000-0000-000046000000}"/>
    <cellStyle name="Normal 2 3 2 3" xfId="129" xr:uid="{00000000-0005-0000-0000-000047000000}"/>
    <cellStyle name="Normal 2 3 3" xfId="81" xr:uid="{00000000-0005-0000-0000-000048000000}"/>
    <cellStyle name="Normal 2 3 3 2" xfId="149" xr:uid="{00000000-0005-0000-0000-000049000000}"/>
    <cellStyle name="Normal 2 3 4" xfId="88" xr:uid="{00000000-0005-0000-0000-00004A000000}"/>
    <cellStyle name="Normal 2 3 4 2" xfId="155" xr:uid="{00000000-0005-0000-0000-00004B000000}"/>
    <cellStyle name="Normal 2 3 5" xfId="121" xr:uid="{00000000-0005-0000-0000-00004C000000}"/>
    <cellStyle name="Normal 2 4" xfId="17" xr:uid="{00000000-0005-0000-0000-00004D000000}"/>
    <cellStyle name="Normal 2 4 2" xfId="73" xr:uid="{00000000-0005-0000-0000-00004E000000}"/>
    <cellStyle name="Normal 2 4 2 2" xfId="141" xr:uid="{00000000-0005-0000-0000-00004F000000}"/>
    <cellStyle name="Normal 2 4 3" xfId="125" xr:uid="{00000000-0005-0000-0000-000050000000}"/>
    <cellStyle name="Normal 2 5" xfId="68" xr:uid="{00000000-0005-0000-0000-000051000000}"/>
    <cellStyle name="Normal 2 5 2" xfId="136" xr:uid="{00000000-0005-0000-0000-000052000000}"/>
    <cellStyle name="Normal 2 6" xfId="84" xr:uid="{00000000-0005-0000-0000-000053000000}"/>
    <cellStyle name="Normal 2 6 2" xfId="151" xr:uid="{00000000-0005-0000-0000-000054000000}"/>
    <cellStyle name="Normal 2 7" xfId="116" xr:uid="{00000000-0005-0000-0000-000055000000}"/>
    <cellStyle name="Normal 3" xfId="2" xr:uid="{00000000-0005-0000-0000-000056000000}"/>
    <cellStyle name="Normal 3 2" xfId="7" xr:uid="{00000000-0005-0000-0000-000057000000}"/>
    <cellStyle name="Normal 3 2 2" xfId="16" xr:uid="{00000000-0005-0000-0000-000058000000}"/>
    <cellStyle name="Normal 3 2 2 2" xfId="24" xr:uid="{00000000-0005-0000-0000-000059000000}"/>
    <cellStyle name="Normal 3 2 2 2 2" xfId="75" xr:uid="{00000000-0005-0000-0000-00005A000000}"/>
    <cellStyle name="Normal 3 2 2 2 2 2" xfId="143" xr:uid="{00000000-0005-0000-0000-00005B000000}"/>
    <cellStyle name="Normal 3 2 2 2 3" xfId="132" xr:uid="{00000000-0005-0000-0000-00005C000000}"/>
    <cellStyle name="Normal 3 2 2 3" xfId="74" xr:uid="{00000000-0005-0000-0000-00005D000000}"/>
    <cellStyle name="Normal 3 2 2 3 2" xfId="142" xr:uid="{00000000-0005-0000-0000-00005E000000}"/>
    <cellStyle name="Normal 3 2 2 4" xfId="91" xr:uid="{00000000-0005-0000-0000-00005F000000}"/>
    <cellStyle name="Normal 3 2 2 4 2" xfId="158" xr:uid="{00000000-0005-0000-0000-000060000000}"/>
    <cellStyle name="Normal 3 2 2 5" xfId="124" xr:uid="{00000000-0005-0000-0000-000061000000}"/>
    <cellStyle name="Normal 3 2 3" xfId="20" xr:uid="{00000000-0005-0000-0000-000062000000}"/>
    <cellStyle name="Normal 3 2 3 2" xfId="82" xr:uid="{00000000-0005-0000-0000-000063000000}"/>
    <cellStyle name="Normal 3 2 3 2 2" xfId="150" xr:uid="{00000000-0005-0000-0000-000064000000}"/>
    <cellStyle name="Normal 3 2 3 3" xfId="128" xr:uid="{00000000-0005-0000-0000-000065000000}"/>
    <cellStyle name="Normal 3 2 4" xfId="71" xr:uid="{00000000-0005-0000-0000-000066000000}"/>
    <cellStyle name="Normal 3 2 4 2" xfId="139" xr:uid="{00000000-0005-0000-0000-000067000000}"/>
    <cellStyle name="Normal 3 2 5" xfId="87" xr:uid="{00000000-0005-0000-0000-000068000000}"/>
    <cellStyle name="Normal 3 2 5 2" xfId="154" xr:uid="{00000000-0005-0000-0000-000069000000}"/>
    <cellStyle name="Normal 3 2 6" xfId="120" xr:uid="{00000000-0005-0000-0000-00006A000000}"/>
    <cellStyle name="Normal 3 3" xfId="12" xr:uid="{00000000-0005-0000-0000-00006B000000}"/>
    <cellStyle name="Normal 3 3 2" xfId="22" xr:uid="{00000000-0005-0000-0000-00006C000000}"/>
    <cellStyle name="Normal 3 3 2 2" xfId="78" xr:uid="{00000000-0005-0000-0000-00006D000000}"/>
    <cellStyle name="Normal 3 3 2 2 2" xfId="146" xr:uid="{00000000-0005-0000-0000-00006E000000}"/>
    <cellStyle name="Normal 3 3 2 3" xfId="130" xr:uid="{00000000-0005-0000-0000-00006F000000}"/>
    <cellStyle name="Normal 3 3 3" xfId="79" xr:uid="{00000000-0005-0000-0000-000070000000}"/>
    <cellStyle name="Normal 3 3 3 2" xfId="147" xr:uid="{00000000-0005-0000-0000-000071000000}"/>
    <cellStyle name="Normal 3 3 4" xfId="89" xr:uid="{00000000-0005-0000-0000-000072000000}"/>
    <cellStyle name="Normal 3 3 4 2" xfId="156" xr:uid="{00000000-0005-0000-0000-000073000000}"/>
    <cellStyle name="Normal 3 3 5" xfId="122" xr:uid="{00000000-0005-0000-0000-000074000000}"/>
    <cellStyle name="Normal 3 4" xfId="18" xr:uid="{00000000-0005-0000-0000-000075000000}"/>
    <cellStyle name="Normal 3 4 2" xfId="69" xr:uid="{00000000-0005-0000-0000-000076000000}"/>
    <cellStyle name="Normal 3 4 2 2" xfId="137" xr:uid="{00000000-0005-0000-0000-000077000000}"/>
    <cellStyle name="Normal 3 4 3" xfId="126" xr:uid="{00000000-0005-0000-0000-000078000000}"/>
    <cellStyle name="Normal 3 5" xfId="67" xr:uid="{00000000-0005-0000-0000-000079000000}"/>
    <cellStyle name="Normal 3 5 2" xfId="135" xr:uid="{00000000-0005-0000-0000-00007A000000}"/>
    <cellStyle name="Normal 3 6" xfId="85" xr:uid="{00000000-0005-0000-0000-00007B000000}"/>
    <cellStyle name="Normal 3 6 2" xfId="152" xr:uid="{00000000-0005-0000-0000-00007C000000}"/>
    <cellStyle name="Normal 3 7" xfId="93" xr:uid="{00000000-0005-0000-0000-00007D000000}"/>
    <cellStyle name="Normal 3 8" xfId="117" xr:uid="{00000000-0005-0000-0000-00007E000000}"/>
    <cellStyle name="Normal 4" xfId="3" xr:uid="{00000000-0005-0000-0000-00007F000000}"/>
    <cellStyle name="Normal 4 2" xfId="8" xr:uid="{00000000-0005-0000-0000-000080000000}"/>
    <cellStyle name="Normal 4 3" xfId="13" xr:uid="{00000000-0005-0000-0000-000081000000}"/>
    <cellStyle name="Normal 4 3 2" xfId="23" xr:uid="{00000000-0005-0000-0000-000082000000}"/>
    <cellStyle name="Normal 4 3 2 2" xfId="76" xr:uid="{00000000-0005-0000-0000-000083000000}"/>
    <cellStyle name="Normal 4 3 2 2 2" xfId="144" xr:uid="{00000000-0005-0000-0000-000084000000}"/>
    <cellStyle name="Normal 4 3 2 3" xfId="131" xr:uid="{00000000-0005-0000-0000-000085000000}"/>
    <cellStyle name="Normal 4 3 3" xfId="77" xr:uid="{00000000-0005-0000-0000-000086000000}"/>
    <cellStyle name="Normal 4 3 3 2" xfId="145" xr:uid="{00000000-0005-0000-0000-000087000000}"/>
    <cellStyle name="Normal 4 3 4" xfId="90" xr:uid="{00000000-0005-0000-0000-000088000000}"/>
    <cellStyle name="Normal 4 3 4 2" xfId="157" xr:uid="{00000000-0005-0000-0000-000089000000}"/>
    <cellStyle name="Normal 4 3 5" xfId="123" xr:uid="{00000000-0005-0000-0000-00008A000000}"/>
    <cellStyle name="Normal 4 4" xfId="19" xr:uid="{00000000-0005-0000-0000-00008B000000}"/>
    <cellStyle name="Normal 4 4 2" xfId="70" xr:uid="{00000000-0005-0000-0000-00008C000000}"/>
    <cellStyle name="Normal 4 4 2 2" xfId="138" xr:uid="{00000000-0005-0000-0000-00008D000000}"/>
    <cellStyle name="Normal 4 4 3" xfId="127" xr:uid="{00000000-0005-0000-0000-00008E000000}"/>
    <cellStyle name="Normal 4 5" xfId="66" xr:uid="{00000000-0005-0000-0000-00008F000000}"/>
    <cellStyle name="Normal 4 5 2" xfId="134" xr:uid="{00000000-0005-0000-0000-000090000000}"/>
    <cellStyle name="Normal 4 6" xfId="86" xr:uid="{00000000-0005-0000-0000-000091000000}"/>
    <cellStyle name="Normal 4 6 2" xfId="153" xr:uid="{00000000-0005-0000-0000-000092000000}"/>
    <cellStyle name="Normal 4 7" xfId="118" xr:uid="{00000000-0005-0000-0000-000093000000}"/>
    <cellStyle name="Normal 5" xfId="5" xr:uid="{00000000-0005-0000-0000-000094000000}"/>
    <cellStyle name="Normal 5 2" xfId="15" xr:uid="{00000000-0005-0000-0000-000095000000}"/>
    <cellStyle name="إخراج" xfId="34" builtinId="21" customBuiltin="1"/>
    <cellStyle name="إدخال" xfId="33" builtinId="20" customBuiltin="1"/>
    <cellStyle name="ارتباط تشعبي" xfId="161" builtinId="8"/>
    <cellStyle name="الإجمالي" xfId="40" builtinId="25" customBuiltin="1"/>
    <cellStyle name="تمييز1" xfId="41" builtinId="29" customBuiltin="1"/>
    <cellStyle name="تمييز2" xfId="45" builtinId="33" customBuiltin="1"/>
    <cellStyle name="تمييز3" xfId="49" builtinId="37" customBuiltin="1"/>
    <cellStyle name="تمييز4" xfId="53" builtinId="41" customBuiltin="1"/>
    <cellStyle name="تمييز5" xfId="57" builtinId="45" customBuiltin="1"/>
    <cellStyle name="تمييز6" xfId="61" builtinId="49" customBuiltin="1"/>
    <cellStyle name="جيد" xfId="30" builtinId="26" customBuiltin="1"/>
    <cellStyle name="حساب" xfId="35" builtinId="22" customBuiltin="1"/>
    <cellStyle name="خلية تدقيق" xfId="37" builtinId="23" customBuiltin="1"/>
    <cellStyle name="خلية مرتبطة" xfId="36" builtinId="24" customBuiltin="1"/>
    <cellStyle name="سيئ" xfId="31" builtinId="27" customBuiltin="1"/>
    <cellStyle name="عادي" xfId="0" builtinId="0"/>
    <cellStyle name="عادي 2" xfId="65" xr:uid="{00000000-0005-0000-0000-00009A000000}"/>
    <cellStyle name="عادي 2 2" xfId="83" xr:uid="{00000000-0005-0000-0000-00009B000000}"/>
    <cellStyle name="عادي 2 3" xfId="133" xr:uid="{00000000-0005-0000-0000-00009C000000}"/>
    <cellStyle name="عادي 3" xfId="92" xr:uid="{00000000-0005-0000-0000-00009D000000}"/>
    <cellStyle name="عادي 4" xfId="114" xr:uid="{00000000-0005-0000-0000-00009E000000}"/>
    <cellStyle name="عنوان" xfId="25" builtinId="15" customBuiltin="1"/>
    <cellStyle name="عنوان 1" xfId="26" builtinId="16" customBuiltin="1"/>
    <cellStyle name="عنوان 2" xfId="27" builtinId="17" customBuiltin="1"/>
    <cellStyle name="عنوان 3" xfId="28" builtinId="18" customBuiltin="1"/>
    <cellStyle name="عنوان 4" xfId="29" builtinId="19" customBuiltin="1"/>
    <cellStyle name="محايد" xfId="32" builtinId="28" customBuiltin="1"/>
    <cellStyle name="ملاحظة 2" xfId="9" xr:uid="{00000000-0005-0000-0000-00009F000000}"/>
    <cellStyle name="ملاحظة 3" xfId="72" xr:uid="{00000000-0005-0000-0000-0000A0000000}"/>
    <cellStyle name="ملاحظة 3 2" xfId="140" xr:uid="{00000000-0005-0000-0000-0000A1000000}"/>
    <cellStyle name="نص تحذير" xfId="38" builtinId="11" customBuiltin="1"/>
    <cellStyle name="نص توضيحي" xfId="39" builtinId="53"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CCC0DA"/>
      <color rgb="FF808080"/>
      <color rgb="FF9999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636583742707794"/>
          <c:y val="4.5878180516691611E-2"/>
          <c:w val="0.80757084812989965"/>
          <c:h val="0.75399980477648476"/>
        </c:manualLayout>
      </c:layout>
      <c:lineChart>
        <c:grouping val="standard"/>
        <c:varyColors val="0"/>
        <c:ser>
          <c:idx val="0"/>
          <c:order val="0"/>
          <c:tx>
            <c:strRef>
              <c:f>'41'!$B$8:$B$9</c:f>
              <c:strCache>
                <c:ptCount val="2"/>
                <c:pt idx="0">
                  <c:v>ذكور</c:v>
                </c:pt>
                <c:pt idx="1">
                  <c:v>Male</c:v>
                </c:pt>
              </c:strCache>
            </c:strRef>
          </c:tx>
          <c:marker>
            <c:symbol val="none"/>
          </c:marker>
          <c:cat>
            <c:strRef>
              <c:f>'41'!$A$10:$A$20</c:f>
              <c:strCache>
                <c:ptCount val="11"/>
                <c:pt idx="0">
                  <c:v>15-19</c:v>
                </c:pt>
                <c:pt idx="1">
                  <c:v>20-24</c:v>
                </c:pt>
                <c:pt idx="2">
                  <c:v>25-29</c:v>
                </c:pt>
                <c:pt idx="3">
                  <c:v>30-34</c:v>
                </c:pt>
                <c:pt idx="4">
                  <c:v>35-39</c:v>
                </c:pt>
                <c:pt idx="5">
                  <c:v>40-44</c:v>
                </c:pt>
                <c:pt idx="6">
                  <c:v>45-49</c:v>
                </c:pt>
                <c:pt idx="7">
                  <c:v>50-54</c:v>
                </c:pt>
                <c:pt idx="8">
                  <c:v>55-59</c:v>
                </c:pt>
                <c:pt idx="9">
                  <c:v>64-60</c:v>
                </c:pt>
                <c:pt idx="10">
                  <c:v>65+</c:v>
                </c:pt>
              </c:strCache>
            </c:strRef>
          </c:cat>
          <c:val>
            <c:numRef>
              <c:f>'41'!$B$10:$B$20</c:f>
              <c:numCache>
                <c:formatCode>#,##0.0</c:formatCode>
                <c:ptCount val="11"/>
                <c:pt idx="0">
                  <c:v>8.8068175868272629</c:v>
                </c:pt>
                <c:pt idx="1">
                  <c:v>51.828811089634762</c:v>
                </c:pt>
                <c:pt idx="2">
                  <c:v>89.973040050610734</c:v>
                </c:pt>
                <c:pt idx="3">
                  <c:v>95.585766255669014</c:v>
                </c:pt>
                <c:pt idx="4">
                  <c:v>96.352349220621662</c:v>
                </c:pt>
                <c:pt idx="5">
                  <c:v>92.248871110024183</c:v>
                </c:pt>
                <c:pt idx="6">
                  <c:v>84.710027316204545</c:v>
                </c:pt>
                <c:pt idx="7">
                  <c:v>63.842038615003339</c:v>
                </c:pt>
                <c:pt idx="8">
                  <c:v>50.56534585700534</c:v>
                </c:pt>
                <c:pt idx="9">
                  <c:v>24.941405199376014</c:v>
                </c:pt>
                <c:pt idx="10">
                  <c:v>19.067708144221342</c:v>
                </c:pt>
              </c:numCache>
            </c:numRef>
          </c:val>
          <c:smooth val="0"/>
          <c:extLst>
            <c:ext xmlns:c16="http://schemas.microsoft.com/office/drawing/2014/chart" uri="{C3380CC4-5D6E-409C-BE32-E72D297353CC}">
              <c16:uniqueId val="{00000000-6235-4A13-9F86-58C07169E640}"/>
            </c:ext>
          </c:extLst>
        </c:ser>
        <c:ser>
          <c:idx val="1"/>
          <c:order val="1"/>
          <c:tx>
            <c:strRef>
              <c:f>'41'!$C$8:$C$9</c:f>
              <c:strCache>
                <c:ptCount val="2"/>
                <c:pt idx="0">
                  <c:v>اناث</c:v>
                </c:pt>
                <c:pt idx="1">
                  <c:v>Female</c:v>
                </c:pt>
              </c:strCache>
            </c:strRef>
          </c:tx>
          <c:spPr>
            <a:ln>
              <a:solidFill>
                <a:srgbClr val="E2C5CA"/>
              </a:solidFill>
            </a:ln>
          </c:spPr>
          <c:marker>
            <c:symbol val="none"/>
          </c:marker>
          <c:cat>
            <c:strRef>
              <c:f>'41'!$A$10:$A$20</c:f>
              <c:strCache>
                <c:ptCount val="11"/>
                <c:pt idx="0">
                  <c:v>15-19</c:v>
                </c:pt>
                <c:pt idx="1">
                  <c:v>20-24</c:v>
                </c:pt>
                <c:pt idx="2">
                  <c:v>25-29</c:v>
                </c:pt>
                <c:pt idx="3">
                  <c:v>30-34</c:v>
                </c:pt>
                <c:pt idx="4">
                  <c:v>35-39</c:v>
                </c:pt>
                <c:pt idx="5">
                  <c:v>40-44</c:v>
                </c:pt>
                <c:pt idx="6">
                  <c:v>45-49</c:v>
                </c:pt>
                <c:pt idx="7">
                  <c:v>50-54</c:v>
                </c:pt>
                <c:pt idx="8">
                  <c:v>55-59</c:v>
                </c:pt>
                <c:pt idx="9">
                  <c:v>64-60</c:v>
                </c:pt>
                <c:pt idx="10">
                  <c:v>65+</c:v>
                </c:pt>
              </c:strCache>
            </c:strRef>
          </c:cat>
          <c:val>
            <c:numRef>
              <c:f>'41'!$C$10:$C$20</c:f>
              <c:numCache>
                <c:formatCode>#,##0.0</c:formatCode>
                <c:ptCount val="11"/>
                <c:pt idx="0">
                  <c:v>3.01847044533887</c:v>
                </c:pt>
                <c:pt idx="1">
                  <c:v>25.422553763813593</c:v>
                </c:pt>
                <c:pt idx="2">
                  <c:v>52.691981799456677</c:v>
                </c:pt>
                <c:pt idx="3">
                  <c:v>49.377978666654961</c:v>
                </c:pt>
                <c:pt idx="4">
                  <c:v>48.650754686103454</c:v>
                </c:pt>
                <c:pt idx="5">
                  <c:v>45.905499916919688</c:v>
                </c:pt>
                <c:pt idx="6">
                  <c:v>33.448437948674801</c:v>
                </c:pt>
                <c:pt idx="7">
                  <c:v>20.760698397249016</c:v>
                </c:pt>
                <c:pt idx="8">
                  <c:v>11.928598041383571</c:v>
                </c:pt>
                <c:pt idx="9">
                  <c:v>6.6444487311561398</c:v>
                </c:pt>
                <c:pt idx="10">
                  <c:v>2.7579288558787716</c:v>
                </c:pt>
              </c:numCache>
            </c:numRef>
          </c:val>
          <c:smooth val="0"/>
          <c:extLst>
            <c:ext xmlns:c16="http://schemas.microsoft.com/office/drawing/2014/chart" uri="{C3380CC4-5D6E-409C-BE32-E72D297353CC}">
              <c16:uniqueId val="{00000001-6235-4A13-9F86-58C07169E640}"/>
            </c:ext>
          </c:extLst>
        </c:ser>
        <c:dLbls>
          <c:showLegendKey val="0"/>
          <c:showVal val="0"/>
          <c:showCatName val="0"/>
          <c:showSerName val="0"/>
          <c:showPercent val="0"/>
          <c:showBubbleSize val="0"/>
        </c:dLbls>
        <c:smooth val="0"/>
        <c:axId val="146727296"/>
        <c:axId val="146728832"/>
      </c:lineChart>
      <c:catAx>
        <c:axId val="146727296"/>
        <c:scaling>
          <c:orientation val="minMax"/>
        </c:scaling>
        <c:delete val="0"/>
        <c:axPos val="b"/>
        <c:numFmt formatCode="General" sourceLinked="1"/>
        <c:majorTickMark val="out"/>
        <c:minorTickMark val="none"/>
        <c:tickLblPos val="nextTo"/>
        <c:spPr>
          <a:noFill/>
          <a:ln w="9525" cap="flat" cmpd="sng" algn="ctr">
            <a:solidFill>
              <a:schemeClr val="tx2">
                <a:lumMod val="65000"/>
              </a:schemeClr>
            </a:solidFill>
            <a:prstDash val="solid"/>
            <a:round/>
          </a:ln>
          <a:effectLst/>
        </c:spPr>
        <c:txPr>
          <a:bodyPr rot="-60000000" spcFirstLastPara="1" vertOverflow="ellipsis" vert="horz" wrap="square" anchor="ctr" anchorCtr="1"/>
          <a:lstStyle/>
          <a:p>
            <a:pPr rtl="0">
              <a:defRPr sz="800" b="0" i="0" u="none" strike="noStrike" kern="1200" baseline="0">
                <a:solidFill>
                  <a:schemeClr val="bg1"/>
                </a:solidFill>
                <a:latin typeface="+mn-lt"/>
                <a:ea typeface="+mn-ea"/>
                <a:cs typeface="+mn-cs"/>
              </a:defRPr>
            </a:pPr>
            <a:endParaRPr lang="en-US"/>
          </a:p>
        </c:txPr>
        <c:crossAx val="146728832"/>
        <c:crosses val="autoZero"/>
        <c:auto val="1"/>
        <c:lblAlgn val="ctr"/>
        <c:lblOffset val="100"/>
        <c:noMultiLvlLbl val="0"/>
      </c:catAx>
      <c:valAx>
        <c:axId val="146728832"/>
        <c:scaling>
          <c:orientation val="minMax"/>
          <c:max val="100"/>
        </c:scaling>
        <c:delete val="0"/>
        <c:axPos val="l"/>
        <c:majorGridlines>
          <c:spPr>
            <a:ln w="9525" cap="flat" cmpd="sng" algn="ctr">
              <a:solidFill>
                <a:schemeClr val="tx2">
                  <a:lumMod val="75000"/>
                </a:schemeClr>
              </a:solidFill>
              <a:prstDash val="solid"/>
              <a:round/>
            </a:ln>
            <a:effectLst/>
          </c:spPr>
        </c:majorGridlines>
        <c:numFmt formatCode="#,##0" sourceLinked="0"/>
        <c:majorTickMark val="out"/>
        <c:minorTickMark val="none"/>
        <c:tickLblPos val="nextTo"/>
        <c:spPr>
          <a:noFill/>
          <a:ln w="9525" cap="flat" cmpd="sng" algn="ctr">
            <a:solidFill>
              <a:schemeClr val="tx2">
                <a:lumMod val="6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46727296"/>
        <c:crosses val="autoZero"/>
        <c:crossBetween val="between"/>
        <c:majorUnit val="10"/>
      </c:valAx>
      <c:spPr>
        <a:noFill/>
        <a:ln>
          <a:solidFill>
            <a:schemeClr val="tx2">
              <a:lumMod val="65000"/>
            </a:schemeClr>
          </a:solidFill>
        </a:ln>
        <a:effectLst/>
      </c:spPr>
    </c:plotArea>
    <c:legend>
      <c:legendPos val="b"/>
      <c:layout>
        <c:manualLayout>
          <c:xMode val="edge"/>
          <c:yMode val="edge"/>
          <c:x val="0.30870571475963282"/>
          <c:y val="0.90660861509960133"/>
          <c:w val="0.35093627835795449"/>
          <c:h val="8.782131633769993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legend>
    <c:plotVisOnly val="1"/>
    <c:dispBlanksAs val="gap"/>
    <c:showDLblsOverMax val="0"/>
  </c:chart>
  <c:spPr>
    <a:noFill/>
    <a:ln w="9525" cap="flat" cmpd="sng" algn="ctr">
      <a:solidFill>
        <a:schemeClr val="tx2">
          <a:lumMod val="65000"/>
        </a:schemeClr>
      </a:solidFill>
      <a:prstDash val="solid"/>
      <a:round/>
    </a:ln>
    <a:effectLst/>
  </c:spPr>
  <c:txPr>
    <a:bodyPr/>
    <a:lstStyle/>
    <a:p>
      <a:pPr>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4.png"/></Relationships>
</file>

<file path=xl/drawings/_rels/drawing41.xml.rels><?xml version="1.0" encoding="UTF-8" standalone="yes"?>
<Relationships xmlns="http://schemas.openxmlformats.org/package/2006/relationships"><Relationship Id="rId1" Type="http://schemas.openxmlformats.org/officeDocument/2006/relationships/image" Target="../media/image4.png"/></Relationships>
</file>

<file path=xl/drawings/_rels/drawing42.xml.rels><?xml version="1.0" encoding="UTF-8" standalone="yes"?>
<Relationships xmlns="http://schemas.openxmlformats.org/package/2006/relationships"><Relationship Id="rId1" Type="http://schemas.openxmlformats.org/officeDocument/2006/relationships/image" Target="../media/image5.png"/></Relationships>
</file>

<file path=xl/drawings/_rels/drawing4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_rels/drawing45.xml.rels><?xml version="1.0" encoding="UTF-8" standalone="yes"?>
<Relationships xmlns="http://schemas.openxmlformats.org/package/2006/relationships"><Relationship Id="rId1" Type="http://schemas.openxmlformats.org/officeDocument/2006/relationships/image" Target="../media/image4.png"/></Relationships>
</file>

<file path=xl/drawings/_rels/drawing46.xml.rels><?xml version="1.0" encoding="UTF-8" standalone="yes"?>
<Relationships xmlns="http://schemas.openxmlformats.org/package/2006/relationships"><Relationship Id="rId1" Type="http://schemas.openxmlformats.org/officeDocument/2006/relationships/image" Target="../media/image4.png"/></Relationships>
</file>

<file path=xl/drawings/_rels/drawing47.xml.rels><?xml version="1.0" encoding="UTF-8" standalone="yes"?>
<Relationships xmlns="http://schemas.openxmlformats.org/package/2006/relationships"><Relationship Id="rId1" Type="http://schemas.openxmlformats.org/officeDocument/2006/relationships/image" Target="../media/image4.png"/></Relationships>
</file>

<file path=xl/drawings/_rels/drawing48.xml.rels><?xml version="1.0" encoding="UTF-8" standalone="yes"?>
<Relationships xmlns="http://schemas.openxmlformats.org/package/2006/relationships"><Relationship Id="rId1" Type="http://schemas.openxmlformats.org/officeDocument/2006/relationships/image" Target="../media/image4.png"/></Relationships>
</file>

<file path=xl/drawings/_rels/drawing49.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4.png"/></Relationships>
</file>

<file path=xl/drawings/_rels/drawing51.xml.rels><?xml version="1.0" encoding="UTF-8" standalone="yes"?>
<Relationships xmlns="http://schemas.openxmlformats.org/package/2006/relationships"><Relationship Id="rId1" Type="http://schemas.openxmlformats.org/officeDocument/2006/relationships/image" Target="../media/image4.png"/></Relationships>
</file>

<file path=xl/drawings/_rels/drawing52.xml.rels><?xml version="1.0" encoding="UTF-8" standalone="yes"?>
<Relationships xmlns="http://schemas.openxmlformats.org/package/2006/relationships"><Relationship Id="rId1" Type="http://schemas.openxmlformats.org/officeDocument/2006/relationships/image" Target="../media/image4.png"/></Relationships>
</file>

<file path=xl/drawings/_rels/drawing53.xml.rels><?xml version="1.0" encoding="UTF-8" standalone="yes"?>
<Relationships xmlns="http://schemas.openxmlformats.org/package/2006/relationships"><Relationship Id="rId1" Type="http://schemas.openxmlformats.org/officeDocument/2006/relationships/image" Target="../media/image4.png"/></Relationships>
</file>

<file path=xl/drawings/_rels/drawing5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5.xml.rels><?xml version="1.0" encoding="UTF-8" standalone="yes"?>
<Relationships xmlns="http://schemas.openxmlformats.org/package/2006/relationships"><Relationship Id="rId1" Type="http://schemas.openxmlformats.org/officeDocument/2006/relationships/image" Target="../media/image4.png"/></Relationships>
</file>

<file path=xl/drawings/_rels/drawing56.xml.rels><?xml version="1.0" encoding="UTF-8" standalone="yes"?>
<Relationships xmlns="http://schemas.openxmlformats.org/package/2006/relationships"><Relationship Id="rId1" Type="http://schemas.openxmlformats.org/officeDocument/2006/relationships/image" Target="../media/image4.png"/></Relationships>
</file>

<file path=xl/drawings/_rels/drawing57.xml.rels><?xml version="1.0" encoding="UTF-8" standalone="yes"?>
<Relationships xmlns="http://schemas.openxmlformats.org/package/2006/relationships"><Relationship Id="rId1" Type="http://schemas.openxmlformats.org/officeDocument/2006/relationships/image" Target="../media/image4.png"/></Relationships>
</file>

<file path=xl/drawings/_rels/drawing58.xml.rels><?xml version="1.0" encoding="UTF-8" standalone="yes"?>
<Relationships xmlns="http://schemas.openxmlformats.org/package/2006/relationships"><Relationship Id="rId1" Type="http://schemas.openxmlformats.org/officeDocument/2006/relationships/image" Target="../media/image4.png"/></Relationships>
</file>

<file path=xl/drawings/_rels/drawing59.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4.png"/></Relationships>
</file>

<file path=xl/drawings/_rels/drawing61.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154939</xdr:colOff>
      <xdr:row>0</xdr:row>
      <xdr:rowOff>119378</xdr:rowOff>
    </xdr:from>
    <xdr:ext cx="2788184" cy="753457"/>
    <xdr:pic>
      <xdr:nvPicPr>
        <xdr:cNvPr id="7" name="Picture 4">
          <a:extLst>
            <a:ext uri="{FF2B5EF4-FFF2-40B4-BE49-F238E27FC236}">
              <a16:creationId xmlns:a16="http://schemas.microsoft.com/office/drawing/2014/main" id="{24AB5CAB-8F02-469F-846F-3105E86D1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542404" y="119378"/>
          <a:ext cx="2788184" cy="7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3</xdr:row>
      <xdr:rowOff>110837</xdr:rowOff>
    </xdr:to>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04974" y="64490"/>
          <a:ext cx="2032990" cy="586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55418</xdr:rowOff>
    </xdr:from>
    <xdr:to>
      <xdr:col>1</xdr:col>
      <xdr:colOff>221672</xdr:colOff>
      <xdr:row>3</xdr:row>
      <xdr:rowOff>32859</xdr:rowOff>
    </xdr:to>
    <xdr:pic>
      <xdr:nvPicPr>
        <xdr:cNvPr id="2" name="Picture 4">
          <a:extLst>
            <a:ext uri="{FF2B5EF4-FFF2-40B4-BE49-F238E27FC236}">
              <a16:creationId xmlns:a16="http://schemas.microsoft.com/office/drawing/2014/main" id="{BB64638B-BA32-47CC-ACFC-BE28956B2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32073" y="55418"/>
          <a:ext cx="1634836" cy="53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53687</xdr:colOff>
      <xdr:row>3</xdr:row>
      <xdr:rowOff>212443</xdr:rowOff>
    </xdr:to>
    <xdr:pic>
      <xdr:nvPicPr>
        <xdr:cNvPr id="4" name="Picture 4">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380617" y="1"/>
          <a:ext cx="1801091" cy="766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xdr:colOff>
      <xdr:row>0</xdr:row>
      <xdr:rowOff>45720</xdr:rowOff>
    </xdr:from>
    <xdr:to>
      <xdr:col>1</xdr:col>
      <xdr:colOff>795336</xdr:colOff>
      <xdr:row>3</xdr:row>
      <xdr:rowOff>140970</xdr:rowOff>
    </xdr:to>
    <xdr:pic>
      <xdr:nvPicPr>
        <xdr:cNvPr id="3" name="Picture 4">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771424" y="45720"/>
          <a:ext cx="2045016"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76199</xdr:colOff>
      <xdr:row>0</xdr:row>
      <xdr:rowOff>87085</xdr:rowOff>
    </xdr:from>
    <xdr:ext cx="1929329" cy="544288"/>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03786" y="87085"/>
          <a:ext cx="1929329" cy="544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42929</xdr:colOff>
      <xdr:row>0</xdr:row>
      <xdr:rowOff>32198</xdr:rowOff>
    </xdr:from>
    <xdr:to>
      <xdr:col>1</xdr:col>
      <xdr:colOff>671435</xdr:colOff>
      <xdr:row>3</xdr:row>
      <xdr:rowOff>10733</xdr:rowOff>
    </xdr:to>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3277579" y="32198"/>
          <a:ext cx="2023717" cy="536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32658</xdr:rowOff>
    </xdr:from>
    <xdr:to>
      <xdr:col>1</xdr:col>
      <xdr:colOff>720624</xdr:colOff>
      <xdr:row>3</xdr:row>
      <xdr:rowOff>10887</xdr:rowOff>
    </xdr:to>
    <xdr:pic>
      <xdr:nvPicPr>
        <xdr:cNvPr id="9" name="Picture 4">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89776" y="32658"/>
          <a:ext cx="2026910"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41564</xdr:rowOff>
    </xdr:from>
    <xdr:to>
      <xdr:col>0</xdr:col>
      <xdr:colOff>2159455</xdr:colOff>
      <xdr:row>3</xdr:row>
      <xdr:rowOff>124691</xdr:rowOff>
    </xdr:to>
    <xdr:pic>
      <xdr:nvPicPr>
        <xdr:cNvPr id="2" name="Picture 4">
          <a:extLst>
            <a:ext uri="{FF2B5EF4-FFF2-40B4-BE49-F238E27FC236}">
              <a16:creationId xmlns:a16="http://schemas.microsoft.com/office/drawing/2014/main" id="{B201505B-333A-4599-A9B6-FA7D94CDAB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4892618" y="41564"/>
          <a:ext cx="2159455" cy="63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71006</xdr:rowOff>
    </xdr:from>
    <xdr:to>
      <xdr:col>1</xdr:col>
      <xdr:colOff>557069</xdr:colOff>
      <xdr:row>3</xdr:row>
      <xdr:rowOff>19050</xdr:rowOff>
    </xdr:to>
    <xdr:pic>
      <xdr:nvPicPr>
        <xdr:cNvPr id="2" name="Picture 4">
          <a:extLst>
            <a:ext uri="{FF2B5EF4-FFF2-40B4-BE49-F238E27FC236}">
              <a16:creationId xmlns:a16="http://schemas.microsoft.com/office/drawing/2014/main" id="{72A8CF7E-C713-4F62-A12C-7C84F044FF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692681" y="71006"/>
          <a:ext cx="2290619" cy="519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30308</xdr:colOff>
      <xdr:row>0</xdr:row>
      <xdr:rowOff>55419</xdr:rowOff>
    </xdr:from>
    <xdr:ext cx="1937471" cy="573232"/>
    <xdr:pic>
      <xdr:nvPicPr>
        <xdr:cNvPr id="2" name="Picture 4">
          <a:extLst>
            <a:ext uri="{FF2B5EF4-FFF2-40B4-BE49-F238E27FC236}">
              <a16:creationId xmlns:a16="http://schemas.microsoft.com/office/drawing/2014/main" id="{F3662E13-33FB-4514-B604-BE7344DF9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586521" y="55419"/>
          <a:ext cx="1937471" cy="573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552450</xdr:rowOff>
    </xdr:from>
    <xdr:to>
      <xdr:col>7</xdr:col>
      <xdr:colOff>6038850</xdr:colOff>
      <xdr:row>2</xdr:row>
      <xdr:rowOff>584778</xdr:rowOff>
    </xdr:to>
    <xdr:cxnSp macro="">
      <xdr:nvCxnSpPr>
        <xdr:cNvPr id="2" name="Straight Connector 5">
          <a:extLst>
            <a:ext uri="{FF2B5EF4-FFF2-40B4-BE49-F238E27FC236}">
              <a16:creationId xmlns:a16="http://schemas.microsoft.com/office/drawing/2014/main" id="{2DD0FC6E-76A3-46D5-A53C-19AA717AD5D9}"/>
            </a:ext>
          </a:extLst>
        </xdr:cNvPr>
        <xdr:cNvCxnSpPr/>
      </xdr:nvCxnSpPr>
      <xdr:spPr>
        <a:xfrm flipH="1" flipV="1">
          <a:off x="9982847700" y="1238250"/>
          <a:ext cx="20059650" cy="32328"/>
        </a:xfrm>
        <a:prstGeom prst="line">
          <a:avLst/>
        </a:prstGeom>
        <a:ln>
          <a:solidFill>
            <a:srgbClr val="9BA8C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422756</xdr:colOff>
      <xdr:row>0</xdr:row>
      <xdr:rowOff>152400</xdr:rowOff>
    </xdr:from>
    <xdr:to>
      <xdr:col>0</xdr:col>
      <xdr:colOff>3417812</xdr:colOff>
      <xdr:row>2</xdr:row>
      <xdr:rowOff>361950</xdr:rowOff>
    </xdr:to>
    <xdr:pic>
      <xdr:nvPicPr>
        <xdr:cNvPr id="3" name="Picture 4">
          <a:extLst>
            <a:ext uri="{FF2B5EF4-FFF2-40B4-BE49-F238E27FC236}">
              <a16:creationId xmlns:a16="http://schemas.microsoft.com/office/drawing/2014/main" id="{32E52C60-78C1-4511-A639-89E85894A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9489538" y="152400"/>
          <a:ext cx="299505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32657</xdr:colOff>
      <xdr:row>0</xdr:row>
      <xdr:rowOff>54431</xdr:rowOff>
    </xdr:from>
    <xdr:ext cx="2601686" cy="593270"/>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833857" y="54431"/>
          <a:ext cx="2601686" cy="593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59690</xdr:colOff>
      <xdr:row>0</xdr:row>
      <xdr:rowOff>50799</xdr:rowOff>
    </xdr:from>
    <xdr:to>
      <xdr:col>0</xdr:col>
      <xdr:colOff>2632710</xdr:colOff>
      <xdr:row>3</xdr:row>
      <xdr:rowOff>19050</xdr:rowOff>
    </xdr:to>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608140" y="50799"/>
          <a:ext cx="2573020" cy="635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35406</xdr:colOff>
      <xdr:row>0</xdr:row>
      <xdr:rowOff>69561</xdr:rowOff>
    </xdr:from>
    <xdr:to>
      <xdr:col>0</xdr:col>
      <xdr:colOff>2161819</xdr:colOff>
      <xdr:row>3</xdr:row>
      <xdr:rowOff>114300</xdr:rowOff>
    </xdr:to>
    <xdr:pic>
      <xdr:nvPicPr>
        <xdr:cNvPr id="2" name="Picture 4">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859581" y="69561"/>
          <a:ext cx="2126413" cy="616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48845</xdr:rowOff>
    </xdr:from>
    <xdr:to>
      <xdr:col>1</xdr:col>
      <xdr:colOff>357851</xdr:colOff>
      <xdr:row>3</xdr:row>
      <xdr:rowOff>56987</xdr:rowOff>
    </xdr:to>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3724873" y="48845"/>
          <a:ext cx="1774743" cy="56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15551</xdr:colOff>
      <xdr:row>0</xdr:row>
      <xdr:rowOff>93306</xdr:rowOff>
    </xdr:from>
    <xdr:to>
      <xdr:col>1</xdr:col>
      <xdr:colOff>306254</xdr:colOff>
      <xdr:row>2</xdr:row>
      <xdr:rowOff>155511</xdr:rowOff>
    </xdr:to>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8086521" y="93306"/>
          <a:ext cx="1565887" cy="435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49789</xdr:colOff>
      <xdr:row>0</xdr:row>
      <xdr:rowOff>73066</xdr:rowOff>
    </xdr:from>
    <xdr:to>
      <xdr:col>0</xdr:col>
      <xdr:colOff>2065236</xdr:colOff>
      <xdr:row>3</xdr:row>
      <xdr:rowOff>158338</xdr:rowOff>
    </xdr:to>
    <xdr:pic>
      <xdr:nvPicPr>
        <xdr:cNvPr id="2" name="Picture 4">
          <a:extLst>
            <a:ext uri="{FF2B5EF4-FFF2-40B4-BE49-F238E27FC236}">
              <a16:creationId xmlns:a16="http://schemas.microsoft.com/office/drawing/2014/main" id="{A4B84940-0EEB-41F3-B19D-1535798C7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310437" y="73066"/>
          <a:ext cx="2015447" cy="625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51954</xdr:rowOff>
    </xdr:from>
    <xdr:to>
      <xdr:col>1</xdr:col>
      <xdr:colOff>251339</xdr:colOff>
      <xdr:row>3</xdr:row>
      <xdr:rowOff>51954</xdr:rowOff>
    </xdr:to>
    <xdr:pic>
      <xdr:nvPicPr>
        <xdr:cNvPr id="3" name="Picture 4">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3857539" y="51954"/>
          <a:ext cx="1718733" cy="58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oneCellAnchor>
    <xdr:from>
      <xdr:col>0</xdr:col>
      <xdr:colOff>43006</xdr:colOff>
      <xdr:row>0</xdr:row>
      <xdr:rowOff>117186</xdr:rowOff>
    </xdr:from>
    <xdr:ext cx="2118302" cy="627792"/>
    <xdr:pic>
      <xdr:nvPicPr>
        <xdr:cNvPr id="3" name="Picture 4">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339056" y="117186"/>
          <a:ext cx="2118302" cy="627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0</xdr:row>
      <xdr:rowOff>45508</xdr:rowOff>
    </xdr:from>
    <xdr:to>
      <xdr:col>0</xdr:col>
      <xdr:colOff>1804194</xdr:colOff>
      <xdr:row>3</xdr:row>
      <xdr:rowOff>104775</xdr:rowOff>
    </xdr:to>
    <xdr:pic>
      <xdr:nvPicPr>
        <xdr:cNvPr id="2" name="Picture 4">
          <a:extLst>
            <a:ext uri="{FF2B5EF4-FFF2-40B4-BE49-F238E27FC236}">
              <a16:creationId xmlns:a16="http://schemas.microsoft.com/office/drawing/2014/main" id="{B5FC6CD5-06E2-445F-8434-C41B84DACD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16181" y="45508"/>
          <a:ext cx="1766094" cy="621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63817</xdr:rowOff>
    </xdr:from>
    <xdr:ext cx="1843828" cy="515938"/>
    <xdr:pic>
      <xdr:nvPicPr>
        <xdr:cNvPr id="2" name="Picture 4">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2921312" y="63817"/>
          <a:ext cx="1843828" cy="515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0077205" y="23814"/>
          <a:ext cx="2395033" cy="68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26671</xdr:rowOff>
    </xdr:from>
    <xdr:ext cx="1851660" cy="598169"/>
    <xdr:pic>
      <xdr:nvPicPr>
        <xdr:cNvPr id="2" name="Picture 4">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553560" y="26671"/>
          <a:ext cx="1851660" cy="598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28575</xdr:rowOff>
    </xdr:from>
    <xdr:ext cx="1663065" cy="504825"/>
    <xdr:pic>
      <xdr:nvPicPr>
        <xdr:cNvPr id="2" name="Picture 4">
          <a:extLst>
            <a:ext uri="{FF2B5EF4-FFF2-40B4-BE49-F238E27FC236}">
              <a16:creationId xmlns:a16="http://schemas.microsoft.com/office/drawing/2014/main" id="{BBFB912F-571D-40E5-BC6E-EE786918A9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6835875" y="28575"/>
          <a:ext cx="166306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30481</xdr:rowOff>
    </xdr:from>
    <xdr:ext cx="1870529" cy="495300"/>
    <xdr:pic>
      <xdr:nvPicPr>
        <xdr:cNvPr id="2" name="Picture 4">
          <a:extLst>
            <a:ext uri="{FF2B5EF4-FFF2-40B4-BE49-F238E27FC236}">
              <a16:creationId xmlns:a16="http://schemas.microsoft.com/office/drawing/2014/main" id="{00D1B139-8E4F-4FE2-8B2B-E2861E0382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12031" y="30481"/>
          <a:ext cx="18705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7841</xdr:colOff>
      <xdr:row>0</xdr:row>
      <xdr:rowOff>61045</xdr:rowOff>
    </xdr:from>
    <xdr:ext cx="1736563" cy="571863"/>
    <xdr:pic>
      <xdr:nvPicPr>
        <xdr:cNvPr id="2" name="Picture 4">
          <a:extLst>
            <a:ext uri="{FF2B5EF4-FFF2-40B4-BE49-F238E27FC236}">
              <a16:creationId xmlns:a16="http://schemas.microsoft.com/office/drawing/2014/main" id="{AAF348C2-9BAB-4103-AE7D-297EEB219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4834296" y="61045"/>
          <a:ext cx="1736563" cy="571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10884</xdr:colOff>
      <xdr:row>0</xdr:row>
      <xdr:rowOff>32657</xdr:rowOff>
    </xdr:from>
    <xdr:ext cx="1617444" cy="642257"/>
    <xdr:pic>
      <xdr:nvPicPr>
        <xdr:cNvPr id="2" name="Picture 4">
          <a:extLst>
            <a:ext uri="{FF2B5EF4-FFF2-40B4-BE49-F238E27FC236}">
              <a16:creationId xmlns:a16="http://schemas.microsoft.com/office/drawing/2014/main" id="{E06DD58F-3848-4631-B4B4-A19A490210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891192" y="32657"/>
          <a:ext cx="1617444"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119946</xdr:colOff>
      <xdr:row>0</xdr:row>
      <xdr:rowOff>0</xdr:rowOff>
    </xdr:from>
    <xdr:ext cx="1721306" cy="578758"/>
    <xdr:pic>
      <xdr:nvPicPr>
        <xdr:cNvPr id="2" name="Picture 4">
          <a:extLst>
            <a:ext uri="{FF2B5EF4-FFF2-40B4-BE49-F238E27FC236}">
              <a16:creationId xmlns:a16="http://schemas.microsoft.com/office/drawing/2014/main" id="{0DDF83BB-64DB-4731-BD19-77229809F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2946748" y="0"/>
          <a:ext cx="1721306" cy="57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22860</xdr:colOff>
      <xdr:row>0</xdr:row>
      <xdr:rowOff>38100</xdr:rowOff>
    </xdr:from>
    <xdr:ext cx="1802130" cy="510540"/>
    <xdr:pic>
      <xdr:nvPicPr>
        <xdr:cNvPr id="2" name="Picture 4">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412590" y="38100"/>
          <a:ext cx="180213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0</xdr:row>
      <xdr:rowOff>56777</xdr:rowOff>
    </xdr:from>
    <xdr:ext cx="1985819" cy="526678"/>
    <xdr:pic>
      <xdr:nvPicPr>
        <xdr:cNvPr id="2" name="Picture 4">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6253852" y="56777"/>
          <a:ext cx="1985819" cy="52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32657</xdr:rowOff>
    </xdr:from>
    <xdr:ext cx="1933575" cy="511629"/>
    <xdr:pic>
      <xdr:nvPicPr>
        <xdr:cNvPr id="2" name="Picture 4">
          <a:extLst>
            <a:ext uri="{FF2B5EF4-FFF2-40B4-BE49-F238E27FC236}">
              <a16:creationId xmlns:a16="http://schemas.microsoft.com/office/drawing/2014/main" id="{47103A84-5EF4-4690-8E26-320516098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456405" y="32657"/>
          <a:ext cx="1933575" cy="511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76200</xdr:colOff>
      <xdr:row>0</xdr:row>
      <xdr:rowOff>43543</xdr:rowOff>
    </xdr:from>
    <xdr:ext cx="2449286" cy="533400"/>
    <xdr:pic>
      <xdr:nvPicPr>
        <xdr:cNvPr id="2" name="Picture 4">
          <a:extLst>
            <a:ext uri="{FF2B5EF4-FFF2-40B4-BE49-F238E27FC236}">
              <a16:creationId xmlns:a16="http://schemas.microsoft.com/office/drawing/2014/main" id="{FFFBDD11-A0CF-491B-BF7F-7EB8114A7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4655194" y="43543"/>
          <a:ext cx="2449286"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103468</xdr:rowOff>
    </xdr:from>
    <xdr:to>
      <xdr:col>0</xdr:col>
      <xdr:colOff>2190615</xdr:colOff>
      <xdr:row>3</xdr:row>
      <xdr:rowOff>97117</xdr:rowOff>
    </xdr:to>
    <xdr:pic>
      <xdr:nvPicPr>
        <xdr:cNvPr id="3" name="Picture 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139801" y="103468"/>
          <a:ext cx="2181888"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8467</xdr:colOff>
      <xdr:row>0</xdr:row>
      <xdr:rowOff>16934</xdr:rowOff>
    </xdr:from>
    <xdr:ext cx="1838325" cy="643467"/>
    <xdr:pic>
      <xdr:nvPicPr>
        <xdr:cNvPr id="2" name="Picture 4">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8308208" y="16934"/>
          <a:ext cx="1838325" cy="643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45721</xdr:rowOff>
    </xdr:from>
    <xdr:ext cx="1536336" cy="579120"/>
    <xdr:pic>
      <xdr:nvPicPr>
        <xdr:cNvPr id="2" name="Picture 4">
          <a:extLst>
            <a:ext uri="{FF2B5EF4-FFF2-40B4-BE49-F238E27FC236}">
              <a16:creationId xmlns:a16="http://schemas.microsoft.com/office/drawing/2014/main" id="{E4308FD9-7177-44ED-B9D8-B93B23D94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160620" y="45721"/>
          <a:ext cx="1536336"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20782</xdr:rowOff>
    </xdr:from>
    <xdr:ext cx="1490015" cy="571653"/>
    <xdr:pic>
      <xdr:nvPicPr>
        <xdr:cNvPr id="2" name="Picture 4">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3378130" y="20782"/>
          <a:ext cx="1490015" cy="57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25400</xdr:rowOff>
    </xdr:from>
    <xdr:ext cx="1552575" cy="523875"/>
    <xdr:pic>
      <xdr:nvPicPr>
        <xdr:cNvPr id="2" name="Picture 4">
          <a:extLst>
            <a:ext uri="{FF2B5EF4-FFF2-40B4-BE49-F238E27FC236}">
              <a16:creationId xmlns:a16="http://schemas.microsoft.com/office/drawing/2014/main" id="{0D0EA7B9-68E3-409A-8E09-A461F56D3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4538445" y="25400"/>
          <a:ext cx="15525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0</xdr:colOff>
      <xdr:row>22</xdr:row>
      <xdr:rowOff>0</xdr:rowOff>
    </xdr:from>
    <xdr:to>
      <xdr:col>4</xdr:col>
      <xdr:colOff>0</xdr:colOff>
      <xdr:row>31</xdr:row>
      <xdr:rowOff>183788</xdr:rowOff>
    </xdr:to>
    <xdr:graphicFrame macro="">
      <xdr:nvGraphicFramePr>
        <xdr:cNvPr id="3" name="مخطط 2">
          <a:extLst>
            <a:ext uri="{FF2B5EF4-FFF2-40B4-BE49-F238E27FC236}">
              <a16:creationId xmlns:a16="http://schemas.microsoft.com/office/drawing/2014/main" id="{34E2296A-6080-419C-BBDF-05CEC3704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0.02849</cdr:x>
      <cdr:y>0.40408</cdr:y>
    </cdr:from>
    <cdr:to>
      <cdr:x>0.10176</cdr:x>
      <cdr:y>0.49045</cdr:y>
    </cdr:to>
    <cdr:sp macro="" textlink="">
      <cdr:nvSpPr>
        <cdr:cNvPr id="3" name="مربع نص 2"/>
        <cdr:cNvSpPr txBox="1"/>
      </cdr:nvSpPr>
      <cdr:spPr>
        <a:xfrm xmlns:a="http://schemas.openxmlformats.org/drawingml/2006/main" rot="5400000">
          <a:off x="210024" y="810101"/>
          <a:ext cx="189551" cy="342900"/>
        </a:xfrm>
        <a:prstGeom xmlns:a="http://schemas.openxmlformats.org/drawingml/2006/main" prst="rect">
          <a:avLst/>
        </a:prstGeom>
        <a:scene3d xmlns:a="http://schemas.openxmlformats.org/drawingml/2006/main">
          <a:camera prst="orthographicFront">
            <a:rot lat="0" lon="0" rev="0"/>
          </a:camera>
          <a:lightRig rig="threePt" dir="t"/>
        </a:scene3d>
        <a:sp3d xmlns:a="http://schemas.openxmlformats.org/drawingml/2006/main"/>
      </cdr:spPr>
      <cdr:txBody>
        <a:bodyPr xmlns:a="http://schemas.openxmlformats.org/drawingml/2006/main" vertOverflow="clip" vert="vert270" wrap="square" lIns="0" tIns="0" rIns="0" bIns="0" rtlCol="1" anchor="ctr" anchorCtr="0">
          <a:flatTx/>
        </a:bodyPr>
        <a:lstStyle xmlns:a="http://schemas.openxmlformats.org/drawingml/2006/main"/>
        <a:p xmlns:a="http://schemas.openxmlformats.org/drawingml/2006/main">
          <a:pPr algn="ctr"/>
          <a:r>
            <a:rPr lang="ar-SA" sz="900" b="0">
              <a:effectLst/>
              <a:latin typeface="+mn-lt"/>
              <a:ea typeface="+mn-ea"/>
              <a:cs typeface="+mn-cs"/>
            </a:rPr>
            <a:t>%</a:t>
          </a:r>
          <a:endParaRPr lang="ar-SA" sz="900" b="0">
            <a:cs typeface="+mj-cs"/>
          </a:endParaRPr>
        </a:p>
      </cdr:txBody>
    </cdr:sp>
  </cdr:relSizeAnchor>
</c:userShapes>
</file>

<file path=xl/drawings/drawing45.xml><?xml version="1.0" encoding="utf-8"?>
<xdr:wsDr xmlns:xdr="http://schemas.openxmlformats.org/drawingml/2006/spreadsheetDrawing" xmlns:a="http://schemas.openxmlformats.org/drawingml/2006/main">
  <xdr:oneCellAnchor>
    <xdr:from>
      <xdr:col>0</xdr:col>
      <xdr:colOff>43543</xdr:colOff>
      <xdr:row>0</xdr:row>
      <xdr:rowOff>23585</xdr:rowOff>
    </xdr:from>
    <xdr:ext cx="2161269" cy="564243"/>
    <xdr:pic>
      <xdr:nvPicPr>
        <xdr:cNvPr id="2" name="Picture 4">
          <a:extLst>
            <a:ext uri="{FF2B5EF4-FFF2-40B4-BE49-F238E27FC236}">
              <a16:creationId xmlns:a16="http://schemas.microsoft.com/office/drawing/2014/main" id="{472163A5-9877-42F7-B254-8683DD56EC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4808228" y="23585"/>
          <a:ext cx="2161269" cy="564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0</xdr:row>
      <xdr:rowOff>0</xdr:rowOff>
    </xdr:from>
    <xdr:ext cx="1727199" cy="704852"/>
    <xdr:pic>
      <xdr:nvPicPr>
        <xdr:cNvPr id="2" name="Picture 4">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00776326" y="0"/>
          <a:ext cx="1727199" cy="704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0</xdr:row>
      <xdr:rowOff>0</xdr:rowOff>
    </xdr:from>
    <xdr:ext cx="2186940" cy="656167"/>
    <xdr:pic>
      <xdr:nvPicPr>
        <xdr:cNvPr id="2" name="Picture 4">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6940309" y="0"/>
          <a:ext cx="2186940" cy="656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0</xdr:colOff>
      <xdr:row>0</xdr:row>
      <xdr:rowOff>37353</xdr:rowOff>
    </xdr:from>
    <xdr:ext cx="2291715" cy="635000"/>
    <xdr:pic>
      <xdr:nvPicPr>
        <xdr:cNvPr id="2" name="Picture 4">
          <a:extLst>
            <a:ext uri="{FF2B5EF4-FFF2-40B4-BE49-F238E27FC236}">
              <a16:creationId xmlns:a16="http://schemas.microsoft.com/office/drawing/2014/main" id="{3BC725B7-365C-4D1F-8324-4E6B93856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3143985" y="37353"/>
          <a:ext cx="2291715"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21771</xdr:colOff>
      <xdr:row>0</xdr:row>
      <xdr:rowOff>65314</xdr:rowOff>
    </xdr:from>
    <xdr:ext cx="2057271" cy="642257"/>
    <xdr:pic>
      <xdr:nvPicPr>
        <xdr:cNvPr id="2" name="Picture 4">
          <a:extLst>
            <a:ext uri="{FF2B5EF4-FFF2-40B4-BE49-F238E27FC236}">
              <a16:creationId xmlns:a16="http://schemas.microsoft.com/office/drawing/2014/main" id="{2067CDBB-0D99-44FE-9FE0-156F6B00E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4370118" y="65314"/>
          <a:ext cx="2057271"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71439</xdr:rowOff>
    </xdr:from>
    <xdr:to>
      <xdr:col>1</xdr:col>
      <xdr:colOff>600075</xdr:colOff>
      <xdr:row>3</xdr:row>
      <xdr:rowOff>22111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48475" y="71439"/>
          <a:ext cx="2133599" cy="617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oneCellAnchor>
    <xdr:from>
      <xdr:col>0</xdr:col>
      <xdr:colOff>0</xdr:colOff>
      <xdr:row>0</xdr:row>
      <xdr:rowOff>38101</xdr:rowOff>
    </xdr:from>
    <xdr:ext cx="1949823" cy="556260"/>
    <xdr:pic>
      <xdr:nvPicPr>
        <xdr:cNvPr id="2" name="Picture 4">
          <a:extLst>
            <a:ext uri="{FF2B5EF4-FFF2-40B4-BE49-F238E27FC236}">
              <a16:creationId xmlns:a16="http://schemas.microsoft.com/office/drawing/2014/main" id="{9D07EAB2-9E0A-4EF7-A341-F3C50878CA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608297" y="38101"/>
          <a:ext cx="1949823"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7938</xdr:rowOff>
    </xdr:from>
    <xdr:ext cx="1952624" cy="579438"/>
    <xdr:pic>
      <xdr:nvPicPr>
        <xdr:cNvPr id="2" name="Picture 4">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75649376" y="7938"/>
          <a:ext cx="1952624" cy="57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47624</xdr:rowOff>
    </xdr:from>
    <xdr:ext cx="1978024" cy="581025"/>
    <xdr:pic>
      <xdr:nvPicPr>
        <xdr:cNvPr id="2" name="Picture 4">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6201450" y="47624"/>
          <a:ext cx="1978024"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96982</xdr:rowOff>
    </xdr:from>
    <xdr:ext cx="1806576" cy="603249"/>
    <xdr:pic>
      <xdr:nvPicPr>
        <xdr:cNvPr id="2" name="Picture 4">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19356624" y="96982"/>
          <a:ext cx="1806576" cy="603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25400</xdr:rowOff>
    </xdr:from>
    <xdr:ext cx="1748790" cy="680357"/>
    <xdr:pic>
      <xdr:nvPicPr>
        <xdr:cNvPr id="2" name="Picture 4">
          <a:extLst>
            <a:ext uri="{FF2B5EF4-FFF2-40B4-BE49-F238E27FC236}">
              <a16:creationId xmlns:a16="http://schemas.microsoft.com/office/drawing/2014/main" id="{DC0F82D6-405A-4D8A-9C9F-0CE9CD36F1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2002710" y="25400"/>
          <a:ext cx="1748790" cy="680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57149</xdr:colOff>
      <xdr:row>0</xdr:row>
      <xdr:rowOff>74610</xdr:rowOff>
    </xdr:from>
    <xdr:ext cx="1714501" cy="649289"/>
    <xdr:pic>
      <xdr:nvPicPr>
        <xdr:cNvPr id="2" name="Picture 4">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201000" y="74610"/>
          <a:ext cx="1714501" cy="649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7472</xdr:colOff>
      <xdr:row>0</xdr:row>
      <xdr:rowOff>67236</xdr:rowOff>
    </xdr:from>
    <xdr:ext cx="2086199" cy="545353"/>
    <xdr:pic>
      <xdr:nvPicPr>
        <xdr:cNvPr id="2" name="Picture 4">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270271" y="67236"/>
          <a:ext cx="2086199" cy="545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0</xdr:colOff>
      <xdr:row>0</xdr:row>
      <xdr:rowOff>45721</xdr:rowOff>
    </xdr:from>
    <xdr:ext cx="1536336" cy="579120"/>
    <xdr:pic>
      <xdr:nvPicPr>
        <xdr:cNvPr id="3" name="Picture 4">
          <a:extLst>
            <a:ext uri="{FF2B5EF4-FFF2-40B4-BE49-F238E27FC236}">
              <a16:creationId xmlns:a16="http://schemas.microsoft.com/office/drawing/2014/main" id="{2D8B3CF6-A8C5-4375-9601-0EB7669331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160620" y="45721"/>
          <a:ext cx="1536336"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28575</xdr:colOff>
      <xdr:row>0</xdr:row>
      <xdr:rowOff>22413</xdr:rowOff>
    </xdr:from>
    <xdr:ext cx="1922181" cy="596712"/>
    <xdr:pic>
      <xdr:nvPicPr>
        <xdr:cNvPr id="2" name="Picture 4">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2564769" y="22413"/>
          <a:ext cx="1922181" cy="596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0</xdr:colOff>
      <xdr:row>0</xdr:row>
      <xdr:rowOff>0</xdr:rowOff>
    </xdr:from>
    <xdr:ext cx="2101849" cy="581760"/>
    <xdr:pic>
      <xdr:nvPicPr>
        <xdr:cNvPr id="2" name="Picture 4">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2505750" y="0"/>
          <a:ext cx="2101849" cy="581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1</xdr:col>
      <xdr:colOff>378133</xdr:colOff>
      <xdr:row>3</xdr:row>
      <xdr:rowOff>101600</xdr:rowOff>
    </xdr:to>
    <xdr:pic>
      <xdr:nvPicPr>
        <xdr:cNvPr id="3" name="Pictur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60867" y="63500"/>
          <a:ext cx="1940233"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oneCellAnchor>
    <xdr:from>
      <xdr:col>0</xdr:col>
      <xdr:colOff>54428</xdr:colOff>
      <xdr:row>0</xdr:row>
      <xdr:rowOff>1</xdr:rowOff>
    </xdr:from>
    <xdr:ext cx="2116365" cy="685800"/>
    <xdr:pic>
      <xdr:nvPicPr>
        <xdr:cNvPr id="2" name="Picture 4">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6283778" y="1"/>
          <a:ext cx="211636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1.xml><?xml version="1.0" encoding="utf-8"?>
<xdr:wsDr xmlns:xdr="http://schemas.openxmlformats.org/drawingml/2006/spreadsheetDrawing" xmlns:a="http://schemas.openxmlformats.org/drawingml/2006/main">
  <xdr:oneCellAnchor>
    <xdr:from>
      <xdr:col>0</xdr:col>
      <xdr:colOff>0</xdr:colOff>
      <xdr:row>0</xdr:row>
      <xdr:rowOff>44823</xdr:rowOff>
    </xdr:from>
    <xdr:ext cx="2218690" cy="619127"/>
    <xdr:pic>
      <xdr:nvPicPr>
        <xdr:cNvPr id="2" name="Picture 4">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0142074" y="44823"/>
          <a:ext cx="2218690" cy="619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69851</xdr:rowOff>
    </xdr:from>
    <xdr:to>
      <xdr:col>1</xdr:col>
      <xdr:colOff>290490</xdr:colOff>
      <xdr:row>2</xdr:row>
      <xdr:rowOff>160020</xdr:rowOff>
    </xdr:to>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59890" y="69851"/>
          <a:ext cx="1570650" cy="455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47172</xdr:rowOff>
    </xdr:from>
    <xdr:to>
      <xdr:col>1</xdr:col>
      <xdr:colOff>490537</xdr:colOff>
      <xdr:row>3</xdr:row>
      <xdr:rowOff>128815</xdr:rowOff>
    </xdr:to>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057320" y="47172"/>
          <a:ext cx="1981880" cy="636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4</xdr:row>
      <xdr:rowOff>2438</xdr:rowOff>
    </xdr:to>
    <xdr:pic>
      <xdr:nvPicPr>
        <xdr:cNvPr id="2" name="Picture 4">
          <a:extLst>
            <a:ext uri="{FF2B5EF4-FFF2-40B4-BE49-F238E27FC236}">
              <a16:creationId xmlns:a16="http://schemas.microsoft.com/office/drawing/2014/main" id="{1D4AA066-0776-4334-A2AF-BCAC5266F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06939" y="9072"/>
          <a:ext cx="2156550" cy="713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3">
  <a:themeElements>
    <a:clrScheme name="مخصص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الهيئة">
    <a:dk1>
      <a:srgbClr val="3DB682"/>
    </a:dk1>
    <a:lt1>
      <a:srgbClr val="000000"/>
    </a:lt1>
    <a:dk2>
      <a:srgbClr val="FFFFFF"/>
    </a:dk2>
    <a:lt2>
      <a:srgbClr val="8392A2"/>
    </a:lt2>
    <a:accent1>
      <a:srgbClr val="62BB46"/>
    </a:accent1>
    <a:accent2>
      <a:srgbClr val="49B86E"/>
    </a:accent2>
    <a:accent3>
      <a:srgbClr val="31B496"/>
    </a:accent3>
    <a:accent4>
      <a:srgbClr val="18B1BE"/>
    </a:accent4>
    <a:accent5>
      <a:srgbClr val="0D9BD9"/>
    </a:accent5>
    <a:accent6>
      <a:srgbClr val="2675BF"/>
    </a:accent6>
    <a:hlink>
      <a:srgbClr val="034EA1"/>
    </a:hlink>
    <a:folHlink>
      <a:srgbClr val="8392A1"/>
    </a:folHlink>
  </a:clrScheme>
  <a:fontScheme name="الهيئة">
    <a:majorFont>
      <a:latin typeface="Neo Sans Arabic Medium"/>
      <a:ea typeface=""/>
      <a:cs typeface="Neo Sans Arabic Medium"/>
    </a:majorFont>
    <a:minorFont>
      <a:latin typeface="Frutiger LT Arabic 55 Roman"/>
      <a:ea typeface=""/>
      <a:cs typeface="Frutiger LT Arabic 55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tabColor theme="7" tint="-0.249977111117893"/>
  </sheetPr>
  <dimension ref="A1:K64"/>
  <sheetViews>
    <sheetView showGridLines="0" rightToLeft="1" tabSelected="1" view="pageBreakPreview" zoomScale="40" zoomScaleNormal="40" zoomScaleSheetLayoutView="40" workbookViewId="0">
      <selection activeCell="G16" sqref="G16"/>
    </sheetView>
  </sheetViews>
  <sheetFormatPr defaultRowHeight="14.4"/>
  <cols>
    <col min="1" max="1" width="17.44140625" customWidth="1"/>
    <col min="2" max="2" width="97.44140625" style="244" customWidth="1"/>
    <col min="3" max="3" width="99.44140625" style="23" customWidth="1"/>
    <col min="4" max="4" width="17.6640625" customWidth="1"/>
  </cols>
  <sheetData>
    <row r="1" spans="1:11" s="112" customFormat="1">
      <c r="B1" s="244"/>
      <c r="C1" s="23"/>
    </row>
    <row r="2" spans="1:11" s="112" customFormat="1">
      <c r="B2" s="244"/>
      <c r="C2" s="23"/>
    </row>
    <row r="3" spans="1:11" ht="28.95" customHeight="1">
      <c r="A3" s="432" t="s">
        <v>569</v>
      </c>
      <c r="B3" s="432"/>
      <c r="C3" s="432"/>
      <c r="D3" s="432"/>
      <c r="E3" s="239"/>
      <c r="F3" s="239"/>
      <c r="G3" s="239"/>
      <c r="H3" s="239"/>
      <c r="I3" s="239"/>
      <c r="J3" s="239"/>
      <c r="K3" s="239"/>
    </row>
    <row r="4" spans="1:11" ht="29.4" customHeight="1" thickBot="1">
      <c r="A4" s="433" t="s">
        <v>570</v>
      </c>
      <c r="B4" s="433"/>
      <c r="C4" s="433"/>
      <c r="D4" s="433"/>
      <c r="E4" s="239"/>
      <c r="F4" s="239"/>
      <c r="G4" s="239"/>
      <c r="H4" s="239"/>
      <c r="I4" s="239"/>
      <c r="J4" s="239"/>
      <c r="K4" s="239"/>
    </row>
    <row r="5" spans="1:11" ht="40.799999999999997">
      <c r="A5" s="225" t="s">
        <v>571</v>
      </c>
      <c r="B5" s="245" t="s">
        <v>572</v>
      </c>
      <c r="C5" s="246" t="s">
        <v>573</v>
      </c>
      <c r="D5" s="225" t="s">
        <v>574</v>
      </c>
    </row>
    <row r="6" spans="1:11" ht="17.399999999999999">
      <c r="A6" s="240">
        <v>1</v>
      </c>
      <c r="B6" s="247" t="s">
        <v>6</v>
      </c>
      <c r="C6" s="250" t="s">
        <v>7</v>
      </c>
      <c r="D6" s="241">
        <v>1</v>
      </c>
    </row>
    <row r="7" spans="1:11" ht="25.2" customHeight="1">
      <c r="A7" s="242">
        <v>2</v>
      </c>
      <c r="B7" s="248" t="s">
        <v>22</v>
      </c>
      <c r="C7" s="249" t="s">
        <v>575</v>
      </c>
      <c r="D7" s="243">
        <v>2</v>
      </c>
    </row>
    <row r="8" spans="1:11" ht="17.399999999999999">
      <c r="A8" s="240">
        <v>3</v>
      </c>
      <c r="B8" s="247" t="s">
        <v>273</v>
      </c>
      <c r="C8" s="250" t="s">
        <v>470</v>
      </c>
      <c r="D8" s="241">
        <v>3</v>
      </c>
    </row>
    <row r="9" spans="1:11" ht="34.799999999999997">
      <c r="A9" s="242">
        <v>4</v>
      </c>
      <c r="B9" s="248" t="s">
        <v>576</v>
      </c>
      <c r="C9" s="249" t="s">
        <v>577</v>
      </c>
      <c r="D9" s="243">
        <v>4</v>
      </c>
    </row>
    <row r="10" spans="1:11" ht="34.799999999999997">
      <c r="A10" s="240">
        <v>5</v>
      </c>
      <c r="B10" s="247" t="s">
        <v>578</v>
      </c>
      <c r="C10" s="250" t="s">
        <v>579</v>
      </c>
      <c r="D10" s="241">
        <v>5</v>
      </c>
    </row>
    <row r="11" spans="1:11" ht="17.399999999999999">
      <c r="A11" s="242">
        <v>6</v>
      </c>
      <c r="B11" s="248" t="s">
        <v>580</v>
      </c>
      <c r="C11" s="249" t="s">
        <v>581</v>
      </c>
      <c r="D11" s="243">
        <v>6</v>
      </c>
    </row>
    <row r="12" spans="1:11" ht="17.399999999999999">
      <c r="A12" s="240">
        <v>7</v>
      </c>
      <c r="B12" s="247" t="s">
        <v>582</v>
      </c>
      <c r="C12" s="250" t="s">
        <v>583</v>
      </c>
      <c r="D12" s="241">
        <v>7</v>
      </c>
    </row>
    <row r="13" spans="1:11" ht="17.399999999999999">
      <c r="A13" s="242">
        <v>8</v>
      </c>
      <c r="B13" s="248" t="s">
        <v>40</v>
      </c>
      <c r="C13" s="249" t="s">
        <v>41</v>
      </c>
      <c r="D13" s="243">
        <v>8</v>
      </c>
    </row>
    <row r="14" spans="1:11" ht="17.399999999999999">
      <c r="A14" s="240">
        <v>9</v>
      </c>
      <c r="B14" s="247" t="s">
        <v>57</v>
      </c>
      <c r="C14" s="250" t="s">
        <v>58</v>
      </c>
      <c r="D14" s="241">
        <v>9</v>
      </c>
    </row>
    <row r="15" spans="1:11" ht="34.799999999999997">
      <c r="A15" s="242">
        <v>10</v>
      </c>
      <c r="B15" s="248" t="s">
        <v>551</v>
      </c>
      <c r="C15" s="249" t="s">
        <v>552</v>
      </c>
      <c r="D15" s="243">
        <v>10</v>
      </c>
    </row>
    <row r="16" spans="1:11" ht="34.799999999999997">
      <c r="A16" s="240">
        <v>11</v>
      </c>
      <c r="B16" s="247" t="s">
        <v>584</v>
      </c>
      <c r="C16" s="250" t="s">
        <v>558</v>
      </c>
      <c r="D16" s="241">
        <v>11</v>
      </c>
    </row>
    <row r="17" spans="1:4" ht="34.799999999999997">
      <c r="A17" s="242">
        <v>12</v>
      </c>
      <c r="B17" s="248" t="s">
        <v>559</v>
      </c>
      <c r="C17" s="249" t="s">
        <v>560</v>
      </c>
      <c r="D17" s="243">
        <v>12</v>
      </c>
    </row>
    <row r="18" spans="1:4" ht="34.799999999999997">
      <c r="A18" s="240">
        <v>13</v>
      </c>
      <c r="B18" s="247" t="s">
        <v>260</v>
      </c>
      <c r="C18" s="250" t="s">
        <v>465</v>
      </c>
      <c r="D18" s="241">
        <v>13</v>
      </c>
    </row>
    <row r="19" spans="1:4" ht="34.799999999999997">
      <c r="A19" s="242">
        <v>14</v>
      </c>
      <c r="B19" s="248" t="s">
        <v>73</v>
      </c>
      <c r="C19" s="249" t="s">
        <v>74</v>
      </c>
      <c r="D19" s="243">
        <v>14</v>
      </c>
    </row>
    <row r="20" spans="1:4" ht="34.799999999999997">
      <c r="A20" s="240">
        <v>15</v>
      </c>
      <c r="B20" s="247" t="s">
        <v>69</v>
      </c>
      <c r="C20" s="250" t="s">
        <v>70</v>
      </c>
      <c r="D20" s="241">
        <v>15</v>
      </c>
    </row>
    <row r="21" spans="1:4" ht="34.799999999999997">
      <c r="A21" s="242">
        <v>16</v>
      </c>
      <c r="B21" s="248" t="s">
        <v>77</v>
      </c>
      <c r="C21" s="249" t="s">
        <v>466</v>
      </c>
      <c r="D21" s="243">
        <v>16</v>
      </c>
    </row>
    <row r="22" spans="1:4" ht="34.799999999999997">
      <c r="A22" s="240">
        <v>17</v>
      </c>
      <c r="B22" s="247" t="s">
        <v>91</v>
      </c>
      <c r="C22" s="250" t="s">
        <v>468</v>
      </c>
      <c r="D22" s="241">
        <v>17</v>
      </c>
    </row>
    <row r="23" spans="1:4" ht="34.799999999999997">
      <c r="A23" s="242">
        <v>18</v>
      </c>
      <c r="B23" s="248" t="s">
        <v>94</v>
      </c>
      <c r="C23" s="249" t="s">
        <v>467</v>
      </c>
      <c r="D23" s="243">
        <v>18</v>
      </c>
    </row>
    <row r="24" spans="1:4" ht="34.799999999999997">
      <c r="A24" s="240">
        <v>19</v>
      </c>
      <c r="B24" s="247" t="s">
        <v>345</v>
      </c>
      <c r="C24" s="250" t="s">
        <v>99</v>
      </c>
      <c r="D24" s="241">
        <v>19</v>
      </c>
    </row>
    <row r="25" spans="1:4" ht="34.799999999999997">
      <c r="A25" s="242">
        <v>20</v>
      </c>
      <c r="B25" s="248" t="s">
        <v>103</v>
      </c>
      <c r="C25" s="249" t="s">
        <v>104</v>
      </c>
      <c r="D25" s="243">
        <v>20</v>
      </c>
    </row>
    <row r="26" spans="1:4" ht="34.799999999999997">
      <c r="A26" s="240">
        <v>21</v>
      </c>
      <c r="B26" s="247" t="s">
        <v>107</v>
      </c>
      <c r="C26" s="250" t="s">
        <v>95</v>
      </c>
      <c r="D26" s="241">
        <v>21</v>
      </c>
    </row>
    <row r="27" spans="1:4" ht="34.799999999999997">
      <c r="A27" s="242">
        <v>22</v>
      </c>
      <c r="B27" s="248" t="s">
        <v>585</v>
      </c>
      <c r="C27" s="249" t="s">
        <v>586</v>
      </c>
      <c r="D27" s="243">
        <v>22</v>
      </c>
    </row>
    <row r="28" spans="1:4" ht="34.799999999999997">
      <c r="A28" s="240">
        <v>23</v>
      </c>
      <c r="B28" s="247" t="s">
        <v>450</v>
      </c>
      <c r="C28" s="250" t="s">
        <v>564</v>
      </c>
      <c r="D28" s="241">
        <v>23</v>
      </c>
    </row>
    <row r="29" spans="1:4" ht="34.799999999999997">
      <c r="A29" s="242">
        <v>24</v>
      </c>
      <c r="B29" s="248" t="s">
        <v>416</v>
      </c>
      <c r="C29" s="249" t="s">
        <v>565</v>
      </c>
      <c r="D29" s="243">
        <v>24</v>
      </c>
    </row>
    <row r="30" spans="1:4" ht="34.799999999999997">
      <c r="A30" s="240">
        <v>25</v>
      </c>
      <c r="B30" s="247" t="s">
        <v>587</v>
      </c>
      <c r="C30" s="250" t="s">
        <v>588</v>
      </c>
      <c r="D30" s="241">
        <v>25</v>
      </c>
    </row>
    <row r="31" spans="1:4" ht="34.799999999999997">
      <c r="A31" s="242">
        <v>26</v>
      </c>
      <c r="B31" s="248" t="s">
        <v>612</v>
      </c>
      <c r="C31" s="249" t="s">
        <v>613</v>
      </c>
      <c r="D31" s="243">
        <v>26</v>
      </c>
    </row>
    <row r="32" spans="1:4" ht="25.2" customHeight="1">
      <c r="A32" s="240">
        <v>27</v>
      </c>
      <c r="B32" s="247" t="s">
        <v>253</v>
      </c>
      <c r="C32" s="250" t="s">
        <v>471</v>
      </c>
      <c r="D32" s="241">
        <v>27</v>
      </c>
    </row>
    <row r="33" spans="1:4" ht="17.399999999999999">
      <c r="A33" s="242">
        <v>28</v>
      </c>
      <c r="B33" s="248" t="s">
        <v>178</v>
      </c>
      <c r="C33" s="249" t="s">
        <v>589</v>
      </c>
      <c r="D33" s="243">
        <v>28</v>
      </c>
    </row>
    <row r="34" spans="1:4" ht="17.399999999999999">
      <c r="A34" s="240">
        <v>29</v>
      </c>
      <c r="B34" s="247" t="s">
        <v>590</v>
      </c>
      <c r="C34" s="250" t="s">
        <v>591</v>
      </c>
      <c r="D34" s="241">
        <v>29</v>
      </c>
    </row>
    <row r="35" spans="1:4" ht="47.25" customHeight="1">
      <c r="A35" s="242">
        <v>30</v>
      </c>
      <c r="B35" s="248" t="s">
        <v>593</v>
      </c>
      <c r="C35" s="249" t="s">
        <v>592</v>
      </c>
      <c r="D35" s="243">
        <v>30</v>
      </c>
    </row>
    <row r="36" spans="1:4" ht="34.799999999999997">
      <c r="A36" s="240">
        <v>31</v>
      </c>
      <c r="B36" s="247" t="s">
        <v>530</v>
      </c>
      <c r="C36" s="250" t="s">
        <v>531</v>
      </c>
      <c r="D36" s="241">
        <v>31</v>
      </c>
    </row>
    <row r="37" spans="1:4" ht="34.799999999999997">
      <c r="A37" s="242">
        <v>32</v>
      </c>
      <c r="B37" s="248" t="s">
        <v>535</v>
      </c>
      <c r="C37" s="249" t="s">
        <v>532</v>
      </c>
      <c r="D37" s="243">
        <v>32</v>
      </c>
    </row>
    <row r="38" spans="1:4" ht="34.799999999999997">
      <c r="A38" s="240">
        <v>33</v>
      </c>
      <c r="B38" s="247" t="s">
        <v>536</v>
      </c>
      <c r="C38" s="250" t="s">
        <v>533</v>
      </c>
      <c r="D38" s="241">
        <v>33</v>
      </c>
    </row>
    <row r="39" spans="1:4" ht="34.799999999999997">
      <c r="A39" s="242">
        <v>34</v>
      </c>
      <c r="B39" s="248" t="s">
        <v>537</v>
      </c>
      <c r="C39" s="249" t="s">
        <v>534</v>
      </c>
      <c r="D39" s="243">
        <v>34</v>
      </c>
    </row>
    <row r="40" spans="1:4" ht="17.399999999999999">
      <c r="A40" s="240">
        <v>35</v>
      </c>
      <c r="B40" s="247" t="s">
        <v>366</v>
      </c>
      <c r="C40" s="250" t="s">
        <v>367</v>
      </c>
      <c r="D40" s="241">
        <v>35</v>
      </c>
    </row>
    <row r="41" spans="1:4" ht="34.799999999999997">
      <c r="A41" s="242">
        <v>36</v>
      </c>
      <c r="B41" s="248" t="s">
        <v>618</v>
      </c>
      <c r="C41" s="249" t="s">
        <v>594</v>
      </c>
      <c r="D41" s="243">
        <v>36</v>
      </c>
    </row>
    <row r="42" spans="1:4" ht="34.799999999999997">
      <c r="A42" s="240">
        <v>37</v>
      </c>
      <c r="B42" s="247" t="s">
        <v>364</v>
      </c>
      <c r="C42" s="250" t="s">
        <v>365</v>
      </c>
      <c r="D42" s="241">
        <v>37</v>
      </c>
    </row>
    <row r="43" spans="1:4" ht="34.799999999999997">
      <c r="A43" s="242">
        <v>38</v>
      </c>
      <c r="B43" s="248" t="s">
        <v>362</v>
      </c>
      <c r="C43" s="249" t="s">
        <v>363</v>
      </c>
      <c r="D43" s="243">
        <v>38</v>
      </c>
    </row>
    <row r="44" spans="1:4" ht="17.399999999999999">
      <c r="A44" s="240">
        <v>39</v>
      </c>
      <c r="B44" s="247" t="s">
        <v>486</v>
      </c>
      <c r="C44" s="250" t="s">
        <v>487</v>
      </c>
      <c r="D44" s="241">
        <v>39</v>
      </c>
    </row>
    <row r="45" spans="1:4" s="112" customFormat="1" ht="17.399999999999999">
      <c r="A45" s="242" t="s">
        <v>708</v>
      </c>
      <c r="B45" s="248" t="s">
        <v>528</v>
      </c>
      <c r="C45" s="249" t="s">
        <v>527</v>
      </c>
      <c r="D45" s="243" t="s">
        <v>708</v>
      </c>
    </row>
    <row r="46" spans="1:4" ht="34.799999999999997">
      <c r="A46" s="240">
        <v>40</v>
      </c>
      <c r="B46" s="247" t="s">
        <v>595</v>
      </c>
      <c r="C46" s="250" t="s">
        <v>596</v>
      </c>
      <c r="D46" s="241">
        <v>40</v>
      </c>
    </row>
    <row r="47" spans="1:4" ht="17.399999999999999">
      <c r="A47" s="242">
        <v>41</v>
      </c>
      <c r="B47" s="248" t="s">
        <v>488</v>
      </c>
      <c r="C47" s="249" t="s">
        <v>489</v>
      </c>
      <c r="D47" s="243">
        <v>41</v>
      </c>
    </row>
    <row r="48" spans="1:4" ht="17.399999999999999">
      <c r="A48" s="240">
        <v>42</v>
      </c>
      <c r="B48" s="247" t="s">
        <v>490</v>
      </c>
      <c r="C48" s="250" t="s">
        <v>491</v>
      </c>
      <c r="D48" s="241">
        <v>42</v>
      </c>
    </row>
    <row r="49" spans="1:4" ht="17.399999999999999">
      <c r="A49" s="242">
        <v>43</v>
      </c>
      <c r="B49" s="248" t="s">
        <v>603</v>
      </c>
      <c r="C49" s="249" t="s">
        <v>604</v>
      </c>
      <c r="D49" s="243">
        <v>43</v>
      </c>
    </row>
    <row r="50" spans="1:4" ht="34.799999999999997">
      <c r="A50" s="240">
        <v>44</v>
      </c>
      <c r="B50" s="247" t="s">
        <v>597</v>
      </c>
      <c r="C50" s="250" t="s">
        <v>598</v>
      </c>
      <c r="D50" s="241">
        <v>44</v>
      </c>
    </row>
    <row r="51" spans="1:4" ht="34.799999999999997">
      <c r="A51" s="242">
        <v>45</v>
      </c>
      <c r="B51" s="248" t="s">
        <v>358</v>
      </c>
      <c r="C51" s="249" t="s">
        <v>359</v>
      </c>
      <c r="D51" s="243">
        <v>45</v>
      </c>
    </row>
    <row r="52" spans="1:4" ht="34.799999999999997">
      <c r="A52" s="240">
        <v>46</v>
      </c>
      <c r="B52" s="247" t="s">
        <v>356</v>
      </c>
      <c r="C52" s="250" t="s">
        <v>357</v>
      </c>
      <c r="D52" s="241">
        <v>46</v>
      </c>
    </row>
    <row r="53" spans="1:4" ht="34.799999999999997">
      <c r="A53" s="242">
        <v>47</v>
      </c>
      <c r="B53" s="248" t="s">
        <v>355</v>
      </c>
      <c r="C53" s="249" t="s">
        <v>566</v>
      </c>
      <c r="D53" s="243">
        <v>47</v>
      </c>
    </row>
    <row r="54" spans="1:4" ht="34.799999999999997">
      <c r="A54" s="240">
        <v>48</v>
      </c>
      <c r="B54" s="247" t="s">
        <v>353</v>
      </c>
      <c r="C54" s="250" t="s">
        <v>354</v>
      </c>
      <c r="D54" s="241">
        <v>48</v>
      </c>
    </row>
    <row r="55" spans="1:4" ht="34.799999999999997">
      <c r="A55" s="242">
        <v>49</v>
      </c>
      <c r="B55" s="248" t="s">
        <v>620</v>
      </c>
      <c r="C55" s="249" t="s">
        <v>352</v>
      </c>
      <c r="D55" s="243">
        <v>49</v>
      </c>
    </row>
    <row r="56" spans="1:4" ht="34.799999999999997">
      <c r="A56" s="240">
        <v>50</v>
      </c>
      <c r="B56" s="247" t="s">
        <v>227</v>
      </c>
      <c r="C56" s="250" t="s">
        <v>228</v>
      </c>
      <c r="D56" s="241">
        <v>50</v>
      </c>
    </row>
    <row r="57" spans="1:4" ht="34.799999999999997">
      <c r="A57" s="242">
        <v>51</v>
      </c>
      <c r="B57" s="248" t="s">
        <v>231</v>
      </c>
      <c r="C57" s="249" t="s">
        <v>232</v>
      </c>
      <c r="D57" s="243">
        <v>51</v>
      </c>
    </row>
    <row r="58" spans="1:4" ht="34.799999999999997">
      <c r="A58" s="240">
        <v>52</v>
      </c>
      <c r="B58" s="247" t="s">
        <v>237</v>
      </c>
      <c r="C58" s="250" t="s">
        <v>238</v>
      </c>
      <c r="D58" s="241">
        <v>52</v>
      </c>
    </row>
    <row r="59" spans="1:4" ht="17.399999999999999">
      <c r="A59" s="242">
        <v>53</v>
      </c>
      <c r="B59" s="248" t="s">
        <v>244</v>
      </c>
      <c r="C59" s="249" t="s">
        <v>245</v>
      </c>
      <c r="D59" s="243">
        <v>53</v>
      </c>
    </row>
    <row r="60" spans="1:4" ht="17.399999999999999">
      <c r="A60" s="240" t="s">
        <v>709</v>
      </c>
      <c r="B60" s="247" t="s">
        <v>525</v>
      </c>
      <c r="C60" s="250" t="s">
        <v>526</v>
      </c>
      <c r="D60" s="241" t="s">
        <v>709</v>
      </c>
    </row>
    <row r="61" spans="1:4" ht="17.399999999999999">
      <c r="A61" s="242">
        <v>54</v>
      </c>
      <c r="B61" s="248" t="s">
        <v>599</v>
      </c>
      <c r="C61" s="249" t="s">
        <v>600</v>
      </c>
      <c r="D61" s="243">
        <v>54</v>
      </c>
    </row>
    <row r="62" spans="1:4" ht="17.399999999999999">
      <c r="A62" s="240">
        <v>55</v>
      </c>
      <c r="B62" s="247" t="s">
        <v>246</v>
      </c>
      <c r="C62" s="250" t="s">
        <v>247</v>
      </c>
      <c r="D62" s="241">
        <v>55</v>
      </c>
    </row>
    <row r="63" spans="1:4" ht="17.399999999999999">
      <c r="A63" s="242">
        <v>56</v>
      </c>
      <c r="B63" s="248" t="s">
        <v>248</v>
      </c>
      <c r="C63" s="249" t="s">
        <v>601</v>
      </c>
      <c r="D63" s="243">
        <v>56</v>
      </c>
    </row>
    <row r="64" spans="1:4" ht="17.399999999999999">
      <c r="A64" s="240">
        <v>57</v>
      </c>
      <c r="B64" s="247" t="s">
        <v>350</v>
      </c>
      <c r="C64" s="250" t="s">
        <v>602</v>
      </c>
      <c r="D64" s="241">
        <v>57</v>
      </c>
    </row>
  </sheetData>
  <mergeCells count="2">
    <mergeCell ref="A3:D3"/>
    <mergeCell ref="A4:D4"/>
  </mergeCells>
  <hyperlinks>
    <hyperlink ref="A6:D6" location="'1 '!A1" display="'1 '!A1" xr:uid="{00000000-0004-0000-0000-000000000000}"/>
    <hyperlink ref="A7:D7" location="'2'!A1" display="'2'!A1" xr:uid="{00000000-0004-0000-0000-000001000000}"/>
    <hyperlink ref="A8:D8" location="'3'!A1" display="'3'!A1" xr:uid="{00000000-0004-0000-0000-000002000000}"/>
    <hyperlink ref="A9:D9" location="'4'!A1" display="'4'!A1" xr:uid="{00000000-0004-0000-0000-000003000000}"/>
    <hyperlink ref="A10:D10" location="'5'!A1" display="'5'!A1" xr:uid="{00000000-0004-0000-0000-000004000000}"/>
    <hyperlink ref="A11:D11" location="'6'!A1" display="'6'!A1" xr:uid="{00000000-0004-0000-0000-000005000000}"/>
    <hyperlink ref="A12:D12" location="'7'!A1" display="'7'!A1" xr:uid="{00000000-0004-0000-0000-000006000000}"/>
    <hyperlink ref="A13:D13" location="'8'!A1" display="'8'!A1" xr:uid="{00000000-0004-0000-0000-000007000000}"/>
    <hyperlink ref="A14:D14" location="'9'!A1" display="'9'!A1" xr:uid="{00000000-0004-0000-0000-000008000000}"/>
    <hyperlink ref="A15:D15" location="'10'!A1" display="'10'!A1" xr:uid="{00000000-0004-0000-0000-000009000000}"/>
    <hyperlink ref="A16:D16" location="'11'!A1" display="'11'!A1" xr:uid="{00000000-0004-0000-0000-00000A000000}"/>
    <hyperlink ref="A17:D17" location="'12'!A1" display="'12'!A1" xr:uid="{00000000-0004-0000-0000-00000B000000}"/>
    <hyperlink ref="A18:D18" location="'13'!A1" display="'13'!A1" xr:uid="{00000000-0004-0000-0000-00000C000000}"/>
    <hyperlink ref="A19:D19" location="'14 '!A1" display="'14 '!A1" xr:uid="{00000000-0004-0000-0000-00000D000000}"/>
    <hyperlink ref="A20:D20" location="'15'!A1" display="'15'!A1" xr:uid="{00000000-0004-0000-0000-00000E000000}"/>
    <hyperlink ref="A21:D21" location="'16'!A1" display="'16'!A1" xr:uid="{00000000-0004-0000-0000-00000F000000}"/>
    <hyperlink ref="A22:D22" location="'17'!A1" display="'17'!A1" xr:uid="{00000000-0004-0000-0000-000010000000}"/>
    <hyperlink ref="A23:D23" location="'18'!A1" display="'18'!A1" xr:uid="{00000000-0004-0000-0000-000011000000}"/>
    <hyperlink ref="A24:D24" location="'19'!A1" display="'19'!A1" xr:uid="{00000000-0004-0000-0000-000012000000}"/>
    <hyperlink ref="A25:D25" location="'20'!A1" display="'20'!A1" xr:uid="{00000000-0004-0000-0000-000013000000}"/>
    <hyperlink ref="A26:D26" location="'21'!A1" display="'21'!A1" xr:uid="{00000000-0004-0000-0000-000014000000}"/>
    <hyperlink ref="A27:D27" location="'22'!A1" display="'22'!A1" xr:uid="{00000000-0004-0000-0000-000015000000}"/>
    <hyperlink ref="A28:D28" location="'23'!A1" display="'23'!A1" xr:uid="{00000000-0004-0000-0000-000016000000}"/>
    <hyperlink ref="A29:D29" location="'24'!A1" display="'24'!A1" xr:uid="{00000000-0004-0000-0000-000017000000}"/>
    <hyperlink ref="A30:D30" location="'25'!A1" display="'25'!A1" xr:uid="{00000000-0004-0000-0000-000018000000}"/>
    <hyperlink ref="A32:D32" location="'27 '!A1" display="'27 '!A1" xr:uid="{00000000-0004-0000-0000-000019000000}"/>
    <hyperlink ref="A33:D33" location="'28'!A1" display="'28'!A1" xr:uid="{00000000-0004-0000-0000-00001C000000}"/>
    <hyperlink ref="A34:D34" location="'29'!A1" display="'29'!A1" xr:uid="{00000000-0004-0000-0000-00001D000000}"/>
    <hyperlink ref="A35:D35" location="'30'!A1" display="'30'!A1" xr:uid="{00000000-0004-0000-0000-00001E000000}"/>
    <hyperlink ref="A36:D36" location="'31'!A1" display="'31'!A1" xr:uid="{00000000-0004-0000-0000-00001F000000}"/>
    <hyperlink ref="A37:D37" location="'32'!A1" display="'32'!A1" xr:uid="{00000000-0004-0000-0000-000020000000}"/>
    <hyperlink ref="A38:D38" location="'33'!A1" display="'33'!A1" xr:uid="{00000000-0004-0000-0000-000021000000}"/>
    <hyperlink ref="A39:D39" location="'34'!A1" display="'34'!A1" xr:uid="{00000000-0004-0000-0000-000022000000}"/>
    <hyperlink ref="A40:D40" location="'35'!A1" display="'35'!A1" xr:uid="{00000000-0004-0000-0000-000023000000}"/>
    <hyperlink ref="A44:D44" location="'39'!A1" display="'39'!A1" xr:uid="{00000000-0004-0000-0000-000025000000}"/>
    <hyperlink ref="A45:D45" location="'39-1'!A1" display="39-1" xr:uid="{00000000-0004-0000-0000-000026000000}"/>
    <hyperlink ref="A46:D46" location="'40'!A1" display="'40'!A1" xr:uid="{00000000-0004-0000-0000-000027000000}"/>
    <hyperlink ref="A47:D47" location="'41'!A1" display="'41'!A1" xr:uid="{00000000-0004-0000-0000-000028000000}"/>
    <hyperlink ref="A48:D48" location="'42'!A1" display="'42'!A1" xr:uid="{00000000-0004-0000-0000-000029000000}"/>
    <hyperlink ref="A49:D49" location="'43'!A1" display="'43'!A1" xr:uid="{00000000-0004-0000-0000-00002A000000}"/>
    <hyperlink ref="A50:D50" location="'44'!A1" display="'44'!A1" xr:uid="{00000000-0004-0000-0000-00002B000000}"/>
    <hyperlink ref="A51:D51" location="'45'!A1" display="'45'!A1" xr:uid="{00000000-0004-0000-0000-00002C000000}"/>
    <hyperlink ref="A52:D52" location="'46'!A1" display="'46'!A1" xr:uid="{00000000-0004-0000-0000-00002D000000}"/>
    <hyperlink ref="A53:D53" location="'47'!A1" display="'47'!A1" xr:uid="{00000000-0004-0000-0000-00002E000000}"/>
    <hyperlink ref="A54:D54" location="'48'!A1" display="'48'!A1" xr:uid="{00000000-0004-0000-0000-00002F000000}"/>
    <hyperlink ref="A55:D55" location="'49'!A1" display="'49'!A1" xr:uid="{00000000-0004-0000-0000-000030000000}"/>
    <hyperlink ref="A56:D56" location="'50'!A1" display="'50'!A1" xr:uid="{00000000-0004-0000-0000-000031000000}"/>
    <hyperlink ref="A57:D57" location="'51'!A1" display="'51'!A1" xr:uid="{00000000-0004-0000-0000-000032000000}"/>
    <hyperlink ref="A58:D58" location="'52'!A1" display="'52'!A1" xr:uid="{00000000-0004-0000-0000-000033000000}"/>
    <hyperlink ref="A31:D31" location="'26'!A1" display="'26'!A1" xr:uid="{00000000-0004-0000-0000-000035000000}"/>
    <hyperlink ref="A61:D61" location="'54'!A1" display="'54'!A1" xr:uid="{00000000-0004-0000-0000-000036000000}"/>
    <hyperlink ref="A63:D63" location="'56'!A1" display="'56'!A1" xr:uid="{00000000-0004-0000-0000-000038000000}"/>
    <hyperlink ref="A64:D64" location="'57'!A1" display="'57'!A1" xr:uid="{00000000-0004-0000-0000-000039000000}"/>
    <hyperlink ref="A41:D41" location="'36'!A1" display="'36'!A1" xr:uid="{00000000-0004-0000-0000-00003A000000}"/>
    <hyperlink ref="A42:D42" location="'37'!A1" display="'37'!A1" xr:uid="{00000000-0004-0000-0000-00003B000000}"/>
    <hyperlink ref="A60:D60" location="'53-1'!A1" display="53-1" xr:uid="{00000000-0004-0000-0000-00003C000000}"/>
    <hyperlink ref="A43:D43" location="'38'!A1" display="'38'!A1" xr:uid="{00000000-0004-0000-0000-000024000000}"/>
    <hyperlink ref="A35" location="'30'!A1" display="'30'!A1" xr:uid="{0DEF6200-7668-412D-A29B-76C6FA06A067}"/>
    <hyperlink ref="A37" location="'30'!A1" display="'30'!A1" xr:uid="{D8EF9A0A-82EA-4C86-816C-E36F6B8A5F21}"/>
    <hyperlink ref="A39" location="'30'!A1" display="'30'!A1" xr:uid="{5D105801-7E93-414F-AA4B-CD4EBEDA8803}"/>
    <hyperlink ref="A41" location="'31'!A1" display="'31'!A1" xr:uid="{395F959E-E2A4-46E9-B903-F4AFA6041749}"/>
    <hyperlink ref="A36" location="'31'!A1" display="'31'!A1" xr:uid="{E16A52C3-1369-4937-B3FB-22460C8A1059}"/>
    <hyperlink ref="A38" location="'31'!A1" display="'31'!A1" xr:uid="{6592F298-1782-49AD-AF02-C66CFDFCA089}"/>
    <hyperlink ref="A40" location="'31'!A1" display="'31'!A1" xr:uid="{031E0E2C-0331-4183-AEAB-C9BB2BA71E3A}"/>
    <hyperlink ref="A42" location="'30'!A1" display="'30'!A1" xr:uid="{DEE01CDA-687E-4B31-B6CC-A1A33EC89E0A}"/>
    <hyperlink ref="A43" location="'31'!A1" display="'31'!A1" xr:uid="{DBBCD136-B9D4-4AC0-9D85-6B85901279A8}"/>
    <hyperlink ref="A48" location="'42'!A1" display="'42'!A1" xr:uid="{0857AF4A-7CA8-41E6-9685-000833EFECF0}"/>
    <hyperlink ref="A49" location="'43 '!A1" display="'43 '!A1" xr:uid="{2A0A6F0C-795A-46E3-86E3-65B92EC707DB}"/>
    <hyperlink ref="A50" location="'42'!A1" display="'42'!A1" xr:uid="{60ED008C-47FE-4E44-91E8-53C3CE0A2725}"/>
    <hyperlink ref="A54" location="'43 '!A1" display="'43 '!A1" xr:uid="{871CD011-C456-4254-ACCF-8418C2C7B7CB}"/>
    <hyperlink ref="A51" location="'43 '!A1" display="'43 '!A1" xr:uid="{3AF40E8F-370B-4514-97CC-EA04BBE52D8E}"/>
    <hyperlink ref="A52" location="'42'!A1" display="'42'!A1" xr:uid="{F81A607B-FF10-4220-A9B2-2DBE775EF711}"/>
    <hyperlink ref="A53" location="'43 '!A1" display="'43 '!A1" xr:uid="{E89711AD-8C6F-440B-9FE4-59C72A1B7A99}"/>
    <hyperlink ref="A55" location="'42'!A1" display="'42'!A1" xr:uid="{DE0523A4-A4DA-4DF1-9D78-1A6173ABC29B}"/>
    <hyperlink ref="A56" location="'43 '!A1" display="'43 '!A1" xr:uid="{32240415-DB2A-4E2F-B2B0-9ACE3FAD2A55}"/>
    <hyperlink ref="A57" location="'42'!A1" display="'42'!A1" xr:uid="{5ED60678-AE08-4A43-A7C0-B190D011E9DF}"/>
    <hyperlink ref="A58" location="'43 '!A1" display="'43 '!A1" xr:uid="{C3526D80-CE00-4A67-B392-4208E02F7D19}"/>
    <hyperlink ref="A59" location="'42'!A1" display="'42'!A1" xr:uid="{615F6C42-6D1A-4A52-A743-6E17437A7CD6}"/>
    <hyperlink ref="A63" location="'56'!A1" display="'56'!A1" xr:uid="{3423C50B-0613-4265-9564-4834BBF193E4}"/>
    <hyperlink ref="A64" location="'57'!A1" display="'57'!A1" xr:uid="{F6A81D18-5396-4FE8-96AB-6F6243A5D0F9}"/>
    <hyperlink ref="A59:D59" location="'53'!A1" display="'53'!A1" xr:uid="{41A79D52-E9DF-42D4-9D4E-FAC1B00433A5}"/>
    <hyperlink ref="A62:D62" location="'55'!A1" display="'55'!A1" xr:uid="{09D97BBF-C385-4E54-885F-B6DF76621B46}"/>
  </hyperlinks>
  <pageMargins left="0.7" right="0.7" top="0.75" bottom="0.75" header="0.3" footer="0.3"/>
  <pageSetup paperSize="9" scale="22" orientation="portrait" horizontalDpi="4294967293"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Worksheet____10">
    <tabColor theme="7" tint="0.59999389629810485"/>
  </sheetPr>
  <dimension ref="A1:K33"/>
  <sheetViews>
    <sheetView showGridLines="0" rightToLeft="1" view="pageBreakPreview" zoomScaleNormal="40" zoomScaleSheetLayoutView="100" workbookViewId="0">
      <selection activeCell="A7" sqref="A7"/>
    </sheetView>
  </sheetViews>
  <sheetFormatPr defaultRowHeight="14.4"/>
  <cols>
    <col min="1" max="1" width="20.88671875" customWidth="1"/>
    <col min="2" max="2" width="11.6640625" style="47" customWidth="1"/>
    <col min="3" max="3" width="11.6640625" style="47" bestFit="1" customWidth="1"/>
    <col min="4" max="4" width="12.109375" style="47" customWidth="1"/>
    <col min="5" max="6" width="11.6640625" style="47" customWidth="1"/>
    <col min="7" max="8" width="12.88671875" style="47" customWidth="1"/>
    <col min="9" max="9" width="11.44140625" style="47" customWidth="1"/>
    <col min="10" max="10" width="13.109375" style="47" customWidth="1"/>
    <col min="11" max="11" width="23.44140625" customWidth="1"/>
  </cols>
  <sheetData>
    <row r="1" spans="1:11" s="42" customFormat="1">
      <c r="B1" s="47"/>
      <c r="C1" s="47"/>
      <c r="D1" s="47"/>
      <c r="E1" s="47"/>
      <c r="F1" s="47"/>
      <c r="G1" s="47"/>
      <c r="H1" s="47"/>
      <c r="I1" s="47"/>
      <c r="J1" s="47"/>
    </row>
    <row r="2" spans="1:11">
      <c r="I2" s="455" t="s">
        <v>605</v>
      </c>
      <c r="J2" s="455"/>
      <c r="K2" s="455"/>
    </row>
    <row r="3" spans="1:11" s="1" customFormat="1" ht="14.7" customHeight="1">
      <c r="B3" s="79"/>
      <c r="C3" s="79"/>
      <c r="D3" s="79"/>
      <c r="E3" s="79"/>
      <c r="F3" s="79"/>
      <c r="G3" s="79"/>
      <c r="H3" s="79"/>
      <c r="I3" s="445" t="s">
        <v>570</v>
      </c>
      <c r="J3" s="445"/>
      <c r="K3" s="445"/>
    </row>
    <row r="4" spans="1:11" s="1" customFormat="1" ht="13.8">
      <c r="B4" s="79"/>
      <c r="C4" s="79"/>
      <c r="D4" s="79"/>
      <c r="E4" s="79"/>
      <c r="F4" s="79"/>
      <c r="G4" s="79"/>
      <c r="H4" s="79"/>
      <c r="I4" s="79"/>
      <c r="J4" s="78"/>
      <c r="K4" s="75"/>
    </row>
    <row r="5" spans="1:11" ht="15">
      <c r="A5" s="466" t="s">
        <v>57</v>
      </c>
      <c r="B5" s="466"/>
      <c r="C5" s="466"/>
      <c r="D5" s="466"/>
      <c r="E5" s="466"/>
      <c r="F5" s="466"/>
      <c r="G5" s="466"/>
      <c r="H5" s="466"/>
      <c r="I5" s="466"/>
      <c r="J5" s="466"/>
      <c r="K5" s="466"/>
    </row>
    <row r="6" spans="1:11" ht="15">
      <c r="A6" s="463" t="s">
        <v>58</v>
      </c>
      <c r="B6" s="463"/>
      <c r="C6" s="463"/>
      <c r="D6" s="463"/>
      <c r="E6" s="463"/>
      <c r="F6" s="463"/>
      <c r="G6" s="463"/>
      <c r="H6" s="463"/>
      <c r="I6" s="463"/>
      <c r="J6" s="463"/>
      <c r="K6" s="463"/>
    </row>
    <row r="7" spans="1:11" ht="12.75" customHeight="1">
      <c r="A7" s="80" t="s">
        <v>162</v>
      </c>
      <c r="B7" s="17"/>
      <c r="C7" s="17"/>
      <c r="D7" s="17"/>
      <c r="E7" s="17"/>
      <c r="F7" s="17"/>
      <c r="G7" s="17"/>
      <c r="H7" s="17"/>
      <c r="I7" s="17"/>
      <c r="J7" s="17"/>
    </row>
    <row r="8" spans="1:11" ht="21.6" customHeight="1">
      <c r="A8" s="450" t="s">
        <v>42</v>
      </c>
      <c r="B8" s="458" t="s">
        <v>9</v>
      </c>
      <c r="C8" s="450"/>
      <c r="D8" s="450"/>
      <c r="E8" s="450" t="s">
        <v>10</v>
      </c>
      <c r="F8" s="450"/>
      <c r="G8" s="450"/>
      <c r="H8" s="450" t="s">
        <v>11</v>
      </c>
      <c r="I8" s="450"/>
      <c r="J8" s="451"/>
      <c r="K8" s="451" t="s">
        <v>118</v>
      </c>
    </row>
    <row r="9" spans="1:11" ht="21.6" customHeight="1">
      <c r="A9" s="450"/>
      <c r="B9" s="448" t="s">
        <v>12</v>
      </c>
      <c r="C9" s="452"/>
      <c r="D9" s="452"/>
      <c r="E9" s="452" t="s">
        <v>13</v>
      </c>
      <c r="F9" s="452"/>
      <c r="G9" s="452"/>
      <c r="H9" s="452" t="s">
        <v>5</v>
      </c>
      <c r="I9" s="452"/>
      <c r="J9" s="453"/>
      <c r="K9" s="451"/>
    </row>
    <row r="10" spans="1:11" ht="15">
      <c r="A10" s="450"/>
      <c r="B10" s="308" t="s">
        <v>0</v>
      </c>
      <c r="C10" s="157" t="s">
        <v>1</v>
      </c>
      <c r="D10" s="157" t="s">
        <v>28</v>
      </c>
      <c r="E10" s="157" t="s">
        <v>0</v>
      </c>
      <c r="F10" s="157" t="s">
        <v>1</v>
      </c>
      <c r="G10" s="157" t="s">
        <v>28</v>
      </c>
      <c r="H10" s="157" t="s">
        <v>0</v>
      </c>
      <c r="I10" s="157" t="s">
        <v>1</v>
      </c>
      <c r="J10" s="158" t="s">
        <v>28</v>
      </c>
      <c r="K10" s="451"/>
    </row>
    <row r="11" spans="1:11" ht="15">
      <c r="A11" s="450"/>
      <c r="B11" s="307" t="s">
        <v>18</v>
      </c>
      <c r="C11" s="151" t="s">
        <v>19</v>
      </c>
      <c r="D11" s="151" t="s">
        <v>5</v>
      </c>
      <c r="E11" s="151" t="s">
        <v>18</v>
      </c>
      <c r="F11" s="151" t="s">
        <v>19</v>
      </c>
      <c r="G11" s="151" t="s">
        <v>5</v>
      </c>
      <c r="H11" s="151" t="s">
        <v>18</v>
      </c>
      <c r="I11" s="151" t="s">
        <v>19</v>
      </c>
      <c r="J11" s="152" t="s">
        <v>5</v>
      </c>
      <c r="K11" s="453"/>
    </row>
    <row r="12" spans="1:11" ht="15">
      <c r="A12" s="275" t="s">
        <v>43</v>
      </c>
      <c r="B12" s="202">
        <v>821704</v>
      </c>
      <c r="C12" s="202">
        <v>454989</v>
      </c>
      <c r="D12" s="184">
        <f t="shared" ref="D12:D25" si="0">SUM(B12:C12)</f>
        <v>1276693</v>
      </c>
      <c r="E12" s="184">
        <v>2567321</v>
      </c>
      <c r="F12" s="202">
        <v>142944</v>
      </c>
      <c r="G12" s="184">
        <f t="shared" ref="G12:G25" si="1">SUM(E12:F12)</f>
        <v>2710265</v>
      </c>
      <c r="H12" s="202">
        <f>B12+E12</f>
        <v>3389025</v>
      </c>
      <c r="I12" s="202">
        <f>C12+F12</f>
        <v>597933</v>
      </c>
      <c r="J12" s="184">
        <f t="shared" ref="J12:J25" si="2">SUM(H12:I12)</f>
        <v>3986958</v>
      </c>
      <c r="K12" s="100" t="s">
        <v>119</v>
      </c>
    </row>
    <row r="13" spans="1:11" ht="15">
      <c r="A13" s="276" t="s">
        <v>44</v>
      </c>
      <c r="B13" s="116">
        <v>385194</v>
      </c>
      <c r="C13" s="116">
        <v>227899</v>
      </c>
      <c r="D13" s="116">
        <f t="shared" si="0"/>
        <v>613093</v>
      </c>
      <c r="E13" s="116">
        <v>1461645</v>
      </c>
      <c r="F13" s="116">
        <v>49837</v>
      </c>
      <c r="G13" s="116">
        <f t="shared" si="1"/>
        <v>1511482</v>
      </c>
      <c r="H13" s="116">
        <f t="shared" ref="H13:H25" si="3">B13+E13</f>
        <v>1846839</v>
      </c>
      <c r="I13" s="116">
        <f t="shared" ref="I13:I25" si="4">C13+F13</f>
        <v>277736</v>
      </c>
      <c r="J13" s="116">
        <f t="shared" si="2"/>
        <v>2124575</v>
      </c>
      <c r="K13" s="102" t="s">
        <v>120</v>
      </c>
    </row>
    <row r="14" spans="1:11" ht="15">
      <c r="A14" s="275" t="s">
        <v>45</v>
      </c>
      <c r="B14" s="202">
        <v>69876</v>
      </c>
      <c r="C14" s="202">
        <v>44814</v>
      </c>
      <c r="D14" s="202">
        <f t="shared" si="0"/>
        <v>114690</v>
      </c>
      <c r="E14" s="202">
        <v>170732</v>
      </c>
      <c r="F14" s="202">
        <v>7535</v>
      </c>
      <c r="G14" s="202">
        <f t="shared" si="1"/>
        <v>178267</v>
      </c>
      <c r="H14" s="202">
        <f t="shared" si="3"/>
        <v>240608</v>
      </c>
      <c r="I14" s="202">
        <f t="shared" si="4"/>
        <v>52349</v>
      </c>
      <c r="J14" s="202">
        <f t="shared" si="2"/>
        <v>292957</v>
      </c>
      <c r="K14" s="100" t="s">
        <v>121</v>
      </c>
    </row>
    <row r="15" spans="1:11" ht="15">
      <c r="A15" s="276" t="s">
        <v>46</v>
      </c>
      <c r="B15" s="116">
        <v>67309</v>
      </c>
      <c r="C15" s="116">
        <v>42295</v>
      </c>
      <c r="D15" s="116">
        <f t="shared" si="0"/>
        <v>109604</v>
      </c>
      <c r="E15" s="116">
        <v>262181</v>
      </c>
      <c r="F15" s="116">
        <v>9452</v>
      </c>
      <c r="G15" s="116">
        <f t="shared" si="1"/>
        <v>271633</v>
      </c>
      <c r="H15" s="116">
        <f t="shared" si="3"/>
        <v>329490</v>
      </c>
      <c r="I15" s="116">
        <f t="shared" si="4"/>
        <v>51747</v>
      </c>
      <c r="J15" s="116">
        <f t="shared" si="2"/>
        <v>381237</v>
      </c>
      <c r="K15" s="102" t="s">
        <v>122</v>
      </c>
    </row>
    <row r="16" spans="1:11" ht="15">
      <c r="A16" s="275" t="s">
        <v>47</v>
      </c>
      <c r="B16" s="202">
        <v>416760</v>
      </c>
      <c r="C16" s="202">
        <v>151117</v>
      </c>
      <c r="D16" s="202">
        <f t="shared" si="0"/>
        <v>567877</v>
      </c>
      <c r="E16" s="202">
        <v>1262060</v>
      </c>
      <c r="F16" s="202">
        <v>39372</v>
      </c>
      <c r="G16" s="202">
        <f t="shared" si="1"/>
        <v>1301432</v>
      </c>
      <c r="H16" s="202">
        <f t="shared" si="3"/>
        <v>1678820</v>
      </c>
      <c r="I16" s="202">
        <f t="shared" si="4"/>
        <v>190489</v>
      </c>
      <c r="J16" s="202">
        <f t="shared" si="2"/>
        <v>1869309</v>
      </c>
      <c r="K16" s="100" t="s">
        <v>123</v>
      </c>
    </row>
    <row r="17" spans="1:11" ht="15">
      <c r="A17" s="276" t="s">
        <v>48</v>
      </c>
      <c r="B17" s="116">
        <v>89252</v>
      </c>
      <c r="C17" s="116">
        <v>60787</v>
      </c>
      <c r="D17" s="116">
        <f t="shared" si="0"/>
        <v>150039</v>
      </c>
      <c r="E17" s="116">
        <v>220278</v>
      </c>
      <c r="F17" s="116">
        <v>11584</v>
      </c>
      <c r="G17" s="116">
        <f t="shared" si="1"/>
        <v>231862</v>
      </c>
      <c r="H17" s="116">
        <f t="shared" si="3"/>
        <v>309530</v>
      </c>
      <c r="I17" s="116">
        <f t="shared" si="4"/>
        <v>72371</v>
      </c>
      <c r="J17" s="116">
        <f t="shared" si="2"/>
        <v>381901</v>
      </c>
      <c r="K17" s="102" t="s">
        <v>124</v>
      </c>
    </row>
    <row r="18" spans="1:11" ht="15">
      <c r="A18" s="275" t="s">
        <v>49</v>
      </c>
      <c r="B18" s="202">
        <v>33565</v>
      </c>
      <c r="C18" s="202">
        <v>22412</v>
      </c>
      <c r="D18" s="202">
        <f>B18+C18</f>
        <v>55977</v>
      </c>
      <c r="E18" s="202">
        <v>74817</v>
      </c>
      <c r="F18" s="202">
        <v>2788</v>
      </c>
      <c r="G18" s="202">
        <f>E18+F18</f>
        <v>77605</v>
      </c>
      <c r="H18" s="202">
        <f t="shared" si="3"/>
        <v>108382</v>
      </c>
      <c r="I18" s="202">
        <f t="shared" si="4"/>
        <v>25200</v>
      </c>
      <c r="J18" s="202">
        <f t="shared" si="2"/>
        <v>133582</v>
      </c>
      <c r="K18" s="100" t="s">
        <v>125</v>
      </c>
    </row>
    <row r="19" spans="1:11" ht="15">
      <c r="A19" s="276" t="s">
        <v>50</v>
      </c>
      <c r="B19" s="116">
        <v>28617</v>
      </c>
      <c r="C19" s="116">
        <v>20848</v>
      </c>
      <c r="D19" s="116">
        <f t="shared" ref="D19:D24" si="5">B19+C19</f>
        <v>49465</v>
      </c>
      <c r="E19" s="116">
        <v>85216</v>
      </c>
      <c r="F19" s="116">
        <v>3403</v>
      </c>
      <c r="G19" s="116">
        <f t="shared" ref="G19:G24" si="6">E19+F19</f>
        <v>88619</v>
      </c>
      <c r="H19" s="116">
        <f t="shared" si="3"/>
        <v>113833</v>
      </c>
      <c r="I19" s="116">
        <f t="shared" si="4"/>
        <v>24251</v>
      </c>
      <c r="J19" s="116">
        <f t="shared" si="2"/>
        <v>138084</v>
      </c>
      <c r="K19" s="102" t="s">
        <v>126</v>
      </c>
    </row>
    <row r="20" spans="1:11" ht="15">
      <c r="A20" s="275" t="s">
        <v>51</v>
      </c>
      <c r="B20" s="202">
        <v>24399</v>
      </c>
      <c r="C20" s="202">
        <v>13536</v>
      </c>
      <c r="D20" s="202">
        <f t="shared" si="5"/>
        <v>37935</v>
      </c>
      <c r="E20" s="202">
        <v>91902</v>
      </c>
      <c r="F20" s="202">
        <v>3711</v>
      </c>
      <c r="G20" s="202">
        <f t="shared" si="6"/>
        <v>95613</v>
      </c>
      <c r="H20" s="202">
        <f t="shared" si="3"/>
        <v>116301</v>
      </c>
      <c r="I20" s="202">
        <f t="shared" si="4"/>
        <v>17247</v>
      </c>
      <c r="J20" s="202">
        <f t="shared" si="2"/>
        <v>133548</v>
      </c>
      <c r="K20" s="100" t="s">
        <v>127</v>
      </c>
    </row>
    <row r="21" spans="1:11" ht="15">
      <c r="A21" s="276" t="s">
        <v>52</v>
      </c>
      <c r="B21" s="116">
        <v>42750</v>
      </c>
      <c r="C21" s="116">
        <v>33080</v>
      </c>
      <c r="D21" s="116">
        <f t="shared" si="5"/>
        <v>75830</v>
      </c>
      <c r="E21" s="116">
        <v>104681</v>
      </c>
      <c r="F21" s="116">
        <v>3739</v>
      </c>
      <c r="G21" s="116">
        <f t="shared" si="6"/>
        <v>108420</v>
      </c>
      <c r="H21" s="116">
        <f t="shared" si="3"/>
        <v>147431</v>
      </c>
      <c r="I21" s="116">
        <f t="shared" si="4"/>
        <v>36819</v>
      </c>
      <c r="J21" s="116">
        <f t="shared" si="2"/>
        <v>184250</v>
      </c>
      <c r="K21" s="102" t="s">
        <v>128</v>
      </c>
    </row>
    <row r="22" spans="1:11" ht="15">
      <c r="A22" s="275" t="s">
        <v>53</v>
      </c>
      <c r="B22" s="202">
        <v>30607</v>
      </c>
      <c r="C22" s="202">
        <v>16486</v>
      </c>
      <c r="D22" s="202">
        <f t="shared" si="5"/>
        <v>47093</v>
      </c>
      <c r="E22" s="202">
        <v>93603</v>
      </c>
      <c r="F22" s="202">
        <v>3165</v>
      </c>
      <c r="G22" s="202">
        <f t="shared" si="6"/>
        <v>96768</v>
      </c>
      <c r="H22" s="202">
        <f t="shared" si="3"/>
        <v>124210</v>
      </c>
      <c r="I22" s="202">
        <f t="shared" si="4"/>
        <v>19651</v>
      </c>
      <c r="J22" s="202">
        <f t="shared" si="2"/>
        <v>143861</v>
      </c>
      <c r="K22" s="100" t="s">
        <v>129</v>
      </c>
    </row>
    <row r="23" spans="1:11" ht="15">
      <c r="A23" s="276" t="s">
        <v>54</v>
      </c>
      <c r="B23" s="116">
        <v>19500</v>
      </c>
      <c r="C23" s="116">
        <v>13402</v>
      </c>
      <c r="D23" s="116">
        <f t="shared" si="5"/>
        <v>32902</v>
      </c>
      <c r="E23" s="116">
        <v>31941</v>
      </c>
      <c r="F23" s="116">
        <v>1447</v>
      </c>
      <c r="G23" s="116">
        <f t="shared" si="6"/>
        <v>33388</v>
      </c>
      <c r="H23" s="116">
        <f t="shared" si="3"/>
        <v>51441</v>
      </c>
      <c r="I23" s="116">
        <f t="shared" si="4"/>
        <v>14849</v>
      </c>
      <c r="J23" s="116">
        <f t="shared" si="2"/>
        <v>66290</v>
      </c>
      <c r="K23" s="102" t="s">
        <v>130</v>
      </c>
    </row>
    <row r="24" spans="1:11" ht="15">
      <c r="A24" s="275" t="s">
        <v>55</v>
      </c>
      <c r="B24" s="202">
        <v>24899</v>
      </c>
      <c r="C24" s="202">
        <v>13393</v>
      </c>
      <c r="D24" s="202">
        <f t="shared" si="5"/>
        <v>38292</v>
      </c>
      <c r="E24" s="202">
        <v>47107</v>
      </c>
      <c r="F24" s="202">
        <v>1849</v>
      </c>
      <c r="G24" s="202">
        <f t="shared" si="6"/>
        <v>48956</v>
      </c>
      <c r="H24" s="202">
        <f t="shared" si="3"/>
        <v>72006</v>
      </c>
      <c r="I24" s="202">
        <f t="shared" si="4"/>
        <v>15242</v>
      </c>
      <c r="J24" s="202">
        <f t="shared" si="2"/>
        <v>87248</v>
      </c>
      <c r="K24" s="100" t="s">
        <v>131</v>
      </c>
    </row>
    <row r="25" spans="1:11" ht="15">
      <c r="A25" s="276" t="s">
        <v>56</v>
      </c>
      <c r="B25" s="116">
        <v>1335</v>
      </c>
      <c r="C25" s="116">
        <v>597</v>
      </c>
      <c r="D25" s="116">
        <f t="shared" si="0"/>
        <v>1932</v>
      </c>
      <c r="E25" s="116">
        <v>74</v>
      </c>
      <c r="F25" s="116">
        <v>7</v>
      </c>
      <c r="G25" s="116">
        <f t="shared" si="1"/>
        <v>81</v>
      </c>
      <c r="H25" s="116">
        <f t="shared" si="3"/>
        <v>1409</v>
      </c>
      <c r="I25" s="116">
        <f t="shared" si="4"/>
        <v>604</v>
      </c>
      <c r="J25" s="116">
        <f t="shared" si="2"/>
        <v>2013</v>
      </c>
      <c r="K25" s="102" t="s">
        <v>132</v>
      </c>
    </row>
    <row r="26" spans="1:11" ht="15">
      <c r="A26" s="129" t="s">
        <v>133</v>
      </c>
      <c r="B26" s="178">
        <f>SUM(B12:B25)</f>
        <v>2055767</v>
      </c>
      <c r="C26" s="114">
        <f t="shared" ref="C26:I26" si="7">SUM(C12:C25)</f>
        <v>1115655</v>
      </c>
      <c r="D26" s="114">
        <f t="shared" si="7"/>
        <v>3171422</v>
      </c>
      <c r="E26" s="114">
        <f t="shared" si="7"/>
        <v>6473558</v>
      </c>
      <c r="F26" s="114">
        <f t="shared" si="7"/>
        <v>280833</v>
      </c>
      <c r="G26" s="114">
        <f t="shared" si="7"/>
        <v>6754391</v>
      </c>
      <c r="H26" s="114">
        <f t="shared" si="7"/>
        <v>8529325</v>
      </c>
      <c r="I26" s="114">
        <f t="shared" si="7"/>
        <v>1396488</v>
      </c>
      <c r="J26" s="114">
        <f>SUM(J12:J25)</f>
        <v>9925813</v>
      </c>
      <c r="K26" s="114" t="s">
        <v>5</v>
      </c>
    </row>
    <row r="27" spans="1:11" ht="15">
      <c r="A27" s="276" t="s">
        <v>462</v>
      </c>
      <c r="B27" s="144">
        <v>0</v>
      </c>
      <c r="C27" s="137">
        <v>0</v>
      </c>
      <c r="D27" s="137">
        <v>0</v>
      </c>
      <c r="E27" s="137">
        <v>2627728</v>
      </c>
      <c r="F27" s="137">
        <v>1076913</v>
      </c>
      <c r="G27" s="137">
        <f>E27+F27</f>
        <v>3704641</v>
      </c>
      <c r="H27" s="137">
        <f>B27+E27</f>
        <v>2627728</v>
      </c>
      <c r="I27" s="137">
        <f>C27+F27</f>
        <v>1076913</v>
      </c>
      <c r="J27" s="116">
        <f>H27+I27</f>
        <v>3704641</v>
      </c>
      <c r="K27" s="102" t="s">
        <v>414</v>
      </c>
    </row>
    <row r="28" spans="1:11" ht="15">
      <c r="A28" s="309" t="s">
        <v>134</v>
      </c>
      <c r="B28" s="211">
        <f>SUM(B26:B27)</f>
        <v>2055767</v>
      </c>
      <c r="C28" s="133">
        <f t="shared" ref="C28:I28" si="8">SUM(C26:C27)</f>
        <v>1115655</v>
      </c>
      <c r="D28" s="133">
        <f t="shared" si="8"/>
        <v>3171422</v>
      </c>
      <c r="E28" s="133">
        <f t="shared" si="8"/>
        <v>9101286</v>
      </c>
      <c r="F28" s="133">
        <f t="shared" si="8"/>
        <v>1357746</v>
      </c>
      <c r="G28" s="133">
        <f t="shared" si="8"/>
        <v>10459032</v>
      </c>
      <c r="H28" s="133">
        <f t="shared" si="8"/>
        <v>11157053</v>
      </c>
      <c r="I28" s="133">
        <f t="shared" si="8"/>
        <v>2473401</v>
      </c>
      <c r="J28" s="133">
        <f>SUM(J26:J27)</f>
        <v>13630454</v>
      </c>
      <c r="K28" s="196" t="s">
        <v>5</v>
      </c>
    </row>
    <row r="29" spans="1:11" ht="14.7" customHeight="1">
      <c r="A29" s="332" t="s">
        <v>646</v>
      </c>
      <c r="B29" s="341"/>
      <c r="C29" s="341"/>
      <c r="D29" s="341"/>
      <c r="E29" s="341"/>
      <c r="F29" s="368"/>
      <c r="G29" s="368"/>
      <c r="H29" s="368"/>
      <c r="I29" s="368"/>
      <c r="J29" s="368"/>
      <c r="K29" s="350" t="s">
        <v>669</v>
      </c>
    </row>
    <row r="30" spans="1:11" ht="14.7" customHeight="1">
      <c r="A30" s="369" t="s">
        <v>372</v>
      </c>
      <c r="B30" s="370"/>
      <c r="C30" s="370"/>
      <c r="D30" s="370"/>
      <c r="E30" s="368"/>
      <c r="F30" s="368"/>
      <c r="G30" s="368"/>
      <c r="H30" s="368"/>
      <c r="I30" s="368"/>
      <c r="J30" s="368"/>
      <c r="K30" s="371" t="s">
        <v>368</v>
      </c>
    </row>
    <row r="31" spans="1:11" ht="16.8">
      <c r="A31" s="332" t="s">
        <v>652</v>
      </c>
      <c r="B31" s="341"/>
      <c r="C31" s="341"/>
      <c r="D31" s="341"/>
      <c r="E31" s="341"/>
      <c r="F31" s="341"/>
      <c r="G31" s="341"/>
      <c r="H31" s="341"/>
      <c r="I31" s="368"/>
      <c r="J31" s="368"/>
      <c r="K31" s="334"/>
    </row>
    <row r="32" spans="1:11" ht="18.75" customHeight="1">
      <c r="A32" s="332" t="s">
        <v>653</v>
      </c>
      <c r="B32" s="372"/>
      <c r="C32" s="347"/>
      <c r="D32" s="372"/>
      <c r="E32" s="372"/>
      <c r="F32" s="372"/>
      <c r="G32" s="372"/>
      <c r="H32" s="372"/>
      <c r="I32" s="372"/>
      <c r="J32" s="372"/>
      <c r="K32" s="346" t="s">
        <v>662</v>
      </c>
    </row>
    <row r="33" spans="1:11" ht="15" customHeight="1">
      <c r="A33" s="351"/>
      <c r="B33" s="347"/>
      <c r="C33" s="368"/>
      <c r="D33" s="347"/>
      <c r="E33" s="347"/>
      <c r="F33" s="347"/>
      <c r="G33" s="347"/>
      <c r="H33" s="368"/>
      <c r="I33" s="373"/>
      <c r="J33" s="373"/>
      <c r="K33" s="356" t="s">
        <v>663</v>
      </c>
    </row>
  </sheetData>
  <mergeCells count="12">
    <mergeCell ref="H9:J9"/>
    <mergeCell ref="I3:K3"/>
    <mergeCell ref="I2:K2"/>
    <mergeCell ref="A5:K5"/>
    <mergeCell ref="A6:K6"/>
    <mergeCell ref="B8:D8"/>
    <mergeCell ref="A8:A11"/>
    <mergeCell ref="K8:K11"/>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Worksheet____11">
    <tabColor theme="7" tint="0.59999389629810485"/>
  </sheetPr>
  <dimension ref="A2:J37"/>
  <sheetViews>
    <sheetView showGridLines="0" rightToLeft="1" view="pageBreakPreview" topLeftCell="A19" zoomScaleNormal="80" zoomScaleSheetLayoutView="100" workbookViewId="0"/>
  </sheetViews>
  <sheetFormatPr defaultColWidth="8.88671875" defaultRowHeight="14.4"/>
  <cols>
    <col min="1" max="1" width="20.6640625" style="112" customWidth="1"/>
    <col min="2" max="9" width="12.44140625" style="112" customWidth="1"/>
    <col min="10" max="10" width="17.33203125" style="112" customWidth="1"/>
    <col min="11" max="16384" width="8.88671875" style="112"/>
  </cols>
  <sheetData>
    <row r="2" spans="1:10">
      <c r="H2" s="455" t="s">
        <v>605</v>
      </c>
      <c r="I2" s="455"/>
      <c r="J2" s="455"/>
    </row>
    <row r="3" spans="1:10">
      <c r="A3" s="8"/>
      <c r="G3" s="1"/>
      <c r="H3" s="445" t="s">
        <v>570</v>
      </c>
      <c r="I3" s="445"/>
      <c r="J3" s="445"/>
    </row>
    <row r="4" spans="1:10">
      <c r="A4" s="210"/>
    </row>
    <row r="5" spans="1:10" ht="15">
      <c r="A5" s="467" t="s">
        <v>551</v>
      </c>
      <c r="B5" s="467"/>
      <c r="C5" s="467"/>
      <c r="D5" s="467"/>
      <c r="E5" s="467"/>
      <c r="F5" s="467"/>
      <c r="G5" s="467"/>
      <c r="H5" s="467"/>
      <c r="I5" s="467"/>
      <c r="J5" s="467"/>
    </row>
    <row r="6" spans="1:10" ht="15">
      <c r="A6" s="468" t="s">
        <v>552</v>
      </c>
      <c r="B6" s="468"/>
      <c r="C6" s="468"/>
      <c r="D6" s="468"/>
      <c r="E6" s="468"/>
      <c r="F6" s="468"/>
      <c r="G6" s="468"/>
      <c r="H6" s="468"/>
      <c r="I6" s="468"/>
      <c r="J6" s="468"/>
    </row>
    <row r="7" spans="1:10">
      <c r="A7" s="80" t="s">
        <v>59</v>
      </c>
      <c r="J7" s="65"/>
    </row>
    <row r="8" spans="1:10" ht="15.45" customHeight="1">
      <c r="A8" s="450" t="s">
        <v>26</v>
      </c>
      <c r="B8" s="450" t="s">
        <v>9</v>
      </c>
      <c r="C8" s="450"/>
      <c r="D8" s="450"/>
      <c r="E8" s="450" t="s">
        <v>10</v>
      </c>
      <c r="F8" s="450"/>
      <c r="G8" s="450"/>
      <c r="H8" s="450" t="s">
        <v>11</v>
      </c>
      <c r="I8" s="450"/>
      <c r="J8" s="451"/>
    </row>
    <row r="9" spans="1:10" ht="16.2" customHeight="1">
      <c r="A9" s="450"/>
      <c r="B9" s="452" t="s">
        <v>12</v>
      </c>
      <c r="C9" s="452"/>
      <c r="D9" s="452"/>
      <c r="E9" s="452" t="s">
        <v>13</v>
      </c>
      <c r="F9" s="452"/>
      <c r="G9" s="452"/>
      <c r="H9" s="452" t="s">
        <v>5</v>
      </c>
      <c r="I9" s="452"/>
      <c r="J9" s="453"/>
    </row>
    <row r="10" spans="1:10" ht="15">
      <c r="A10" s="450" t="s">
        <v>97</v>
      </c>
      <c r="B10" s="197" t="s">
        <v>0</v>
      </c>
      <c r="C10" s="197" t="s">
        <v>1</v>
      </c>
      <c r="D10" s="197" t="s">
        <v>28</v>
      </c>
      <c r="E10" s="197" t="s">
        <v>0</v>
      </c>
      <c r="F10" s="197" t="s">
        <v>1</v>
      </c>
      <c r="G10" s="197" t="s">
        <v>28</v>
      </c>
      <c r="H10" s="197" t="s">
        <v>0</v>
      </c>
      <c r="I10" s="197" t="s">
        <v>1</v>
      </c>
      <c r="J10" s="209" t="s">
        <v>28</v>
      </c>
    </row>
    <row r="11" spans="1:10" ht="25.2" customHeight="1">
      <c r="A11" s="452"/>
      <c r="B11" s="199" t="s">
        <v>18</v>
      </c>
      <c r="C11" s="199" t="s">
        <v>19</v>
      </c>
      <c r="D11" s="199" t="s">
        <v>5</v>
      </c>
      <c r="E11" s="199" t="s">
        <v>18</v>
      </c>
      <c r="F11" s="199" t="s">
        <v>19</v>
      </c>
      <c r="G11" s="199" t="s">
        <v>5</v>
      </c>
      <c r="H11" s="199" t="s">
        <v>18</v>
      </c>
      <c r="I11" s="199" t="s">
        <v>19</v>
      </c>
      <c r="J11" s="207" t="s">
        <v>5</v>
      </c>
    </row>
    <row r="12" spans="1:10" ht="19.2" customHeight="1">
      <c r="A12" s="129" t="s">
        <v>29</v>
      </c>
      <c r="B12" s="129">
        <v>61</v>
      </c>
      <c r="C12" s="129">
        <v>4</v>
      </c>
      <c r="D12" s="129">
        <f t="shared" ref="D12:D23" si="0">SUM(B12:C12)</f>
        <v>65</v>
      </c>
      <c r="E12" s="129">
        <v>0</v>
      </c>
      <c r="F12" s="129">
        <v>1</v>
      </c>
      <c r="G12" s="129">
        <f t="shared" ref="G12:G23" si="1">SUM(E12:F12)</f>
        <v>1</v>
      </c>
      <c r="H12" s="129">
        <f>B12+E12</f>
        <v>61</v>
      </c>
      <c r="I12" s="129">
        <f>C12+F12</f>
        <v>5</v>
      </c>
      <c r="J12" s="202">
        <f t="shared" ref="J12:J23" si="2">SUM(H12:I12)</f>
        <v>66</v>
      </c>
    </row>
    <row r="13" spans="1:10" ht="19.5" customHeight="1">
      <c r="A13" s="137" t="s">
        <v>30</v>
      </c>
      <c r="B13" s="137">
        <v>3761</v>
      </c>
      <c r="C13" s="137">
        <v>540</v>
      </c>
      <c r="D13" s="137">
        <f>SUM(B13:C13)</f>
        <v>4301</v>
      </c>
      <c r="E13" s="137">
        <v>3</v>
      </c>
      <c r="F13" s="137">
        <v>4</v>
      </c>
      <c r="G13" s="137">
        <f>SUM(E13:F13)</f>
        <v>7</v>
      </c>
      <c r="H13" s="137">
        <f t="shared" ref="H13:I23" si="3">B13+E13</f>
        <v>3764</v>
      </c>
      <c r="I13" s="137">
        <f>C13+F13</f>
        <v>544</v>
      </c>
      <c r="J13" s="116">
        <f>SUM(H13:I13)</f>
        <v>4308</v>
      </c>
    </row>
    <row r="14" spans="1:10" ht="19.2" customHeight="1">
      <c r="A14" s="129" t="s">
        <v>31</v>
      </c>
      <c r="B14" s="129">
        <v>43432</v>
      </c>
      <c r="C14" s="129">
        <v>13085</v>
      </c>
      <c r="D14" s="129">
        <f t="shared" si="0"/>
        <v>56517</v>
      </c>
      <c r="E14" s="129">
        <v>23</v>
      </c>
      <c r="F14" s="129">
        <v>173</v>
      </c>
      <c r="G14" s="129">
        <f t="shared" si="1"/>
        <v>196</v>
      </c>
      <c r="H14" s="129">
        <f t="shared" si="3"/>
        <v>43455</v>
      </c>
      <c r="I14" s="129">
        <f t="shared" si="3"/>
        <v>13258</v>
      </c>
      <c r="J14" s="202">
        <f t="shared" si="2"/>
        <v>56713</v>
      </c>
    </row>
    <row r="15" spans="1:10" ht="19.5" customHeight="1">
      <c r="A15" s="137" t="s">
        <v>32</v>
      </c>
      <c r="B15" s="137">
        <v>114872</v>
      </c>
      <c r="C15" s="137">
        <v>57726</v>
      </c>
      <c r="D15" s="137">
        <f t="shared" si="0"/>
        <v>172598</v>
      </c>
      <c r="E15" s="137">
        <v>674</v>
      </c>
      <c r="F15" s="137">
        <v>2181</v>
      </c>
      <c r="G15" s="137">
        <f t="shared" si="1"/>
        <v>2855</v>
      </c>
      <c r="H15" s="137">
        <f t="shared" si="3"/>
        <v>115546</v>
      </c>
      <c r="I15" s="137">
        <f t="shared" si="3"/>
        <v>59907</v>
      </c>
      <c r="J15" s="116">
        <f t="shared" si="2"/>
        <v>175453</v>
      </c>
    </row>
    <row r="16" spans="1:10" ht="19.5" customHeight="1">
      <c r="A16" s="129" t="s">
        <v>33</v>
      </c>
      <c r="B16" s="129">
        <v>161512</v>
      </c>
      <c r="C16" s="129">
        <v>108023</v>
      </c>
      <c r="D16" s="129">
        <f t="shared" si="0"/>
        <v>269535</v>
      </c>
      <c r="E16" s="129">
        <v>2424</v>
      </c>
      <c r="F16" s="129">
        <v>4414</v>
      </c>
      <c r="G16" s="129">
        <f t="shared" si="1"/>
        <v>6838</v>
      </c>
      <c r="H16" s="129">
        <f t="shared" si="3"/>
        <v>163936</v>
      </c>
      <c r="I16" s="129">
        <f t="shared" si="3"/>
        <v>112437</v>
      </c>
      <c r="J16" s="202">
        <f t="shared" si="2"/>
        <v>276373</v>
      </c>
    </row>
    <row r="17" spans="1:10" ht="19.5" customHeight="1">
      <c r="A17" s="137" t="s">
        <v>34</v>
      </c>
      <c r="B17" s="137">
        <v>146707</v>
      </c>
      <c r="C17" s="137">
        <v>145745</v>
      </c>
      <c r="D17" s="137">
        <f t="shared" si="0"/>
        <v>292452</v>
      </c>
      <c r="E17" s="137">
        <v>4206</v>
      </c>
      <c r="F17" s="137">
        <v>4644</v>
      </c>
      <c r="G17" s="137">
        <f t="shared" si="1"/>
        <v>8850</v>
      </c>
      <c r="H17" s="137">
        <f t="shared" si="3"/>
        <v>150913</v>
      </c>
      <c r="I17" s="137">
        <f t="shared" si="3"/>
        <v>150389</v>
      </c>
      <c r="J17" s="116">
        <f t="shared" si="2"/>
        <v>301302</v>
      </c>
    </row>
    <row r="18" spans="1:10" ht="19.5" customHeight="1">
      <c r="A18" s="129" t="s">
        <v>35</v>
      </c>
      <c r="B18" s="129">
        <v>114939</v>
      </c>
      <c r="C18" s="129">
        <v>103854</v>
      </c>
      <c r="D18" s="129">
        <f t="shared" si="0"/>
        <v>218793</v>
      </c>
      <c r="E18" s="129">
        <v>4975</v>
      </c>
      <c r="F18" s="129">
        <v>4056</v>
      </c>
      <c r="G18" s="129">
        <f t="shared" si="1"/>
        <v>9031</v>
      </c>
      <c r="H18" s="129">
        <f t="shared" si="3"/>
        <v>119914</v>
      </c>
      <c r="I18" s="129">
        <f t="shared" si="3"/>
        <v>107910</v>
      </c>
      <c r="J18" s="202">
        <f t="shared" si="2"/>
        <v>227824</v>
      </c>
    </row>
    <row r="19" spans="1:10" ht="19.5" customHeight="1">
      <c r="A19" s="137" t="s">
        <v>36</v>
      </c>
      <c r="B19" s="137">
        <v>85162</v>
      </c>
      <c r="C19" s="137">
        <v>53092</v>
      </c>
      <c r="D19" s="137">
        <f t="shared" si="0"/>
        <v>138254</v>
      </c>
      <c r="E19" s="137">
        <v>4238</v>
      </c>
      <c r="F19" s="137">
        <v>2780</v>
      </c>
      <c r="G19" s="137">
        <f t="shared" si="1"/>
        <v>7018</v>
      </c>
      <c r="H19" s="137">
        <f t="shared" si="3"/>
        <v>89400</v>
      </c>
      <c r="I19" s="137">
        <f t="shared" si="3"/>
        <v>55872</v>
      </c>
      <c r="J19" s="116">
        <f t="shared" si="2"/>
        <v>145272</v>
      </c>
    </row>
    <row r="20" spans="1:10" ht="19.5" customHeight="1">
      <c r="A20" s="129" t="s">
        <v>37</v>
      </c>
      <c r="B20" s="129">
        <v>54742</v>
      </c>
      <c r="C20" s="129">
        <v>20607</v>
      </c>
      <c r="D20" s="129">
        <f t="shared" si="0"/>
        <v>75349</v>
      </c>
      <c r="E20" s="129">
        <v>3234</v>
      </c>
      <c r="F20" s="129">
        <v>1721</v>
      </c>
      <c r="G20" s="129">
        <f t="shared" si="1"/>
        <v>4955</v>
      </c>
      <c r="H20" s="129">
        <f t="shared" si="3"/>
        <v>57976</v>
      </c>
      <c r="I20" s="129">
        <f t="shared" si="3"/>
        <v>22328</v>
      </c>
      <c r="J20" s="202">
        <f t="shared" si="2"/>
        <v>80304</v>
      </c>
    </row>
    <row r="21" spans="1:10" ht="19.5" customHeight="1">
      <c r="A21" s="137" t="s">
        <v>38</v>
      </c>
      <c r="B21" s="137">
        <v>1915</v>
      </c>
      <c r="C21" s="137">
        <v>642</v>
      </c>
      <c r="D21" s="137">
        <f t="shared" si="0"/>
        <v>2557</v>
      </c>
      <c r="E21" s="137">
        <v>2843</v>
      </c>
      <c r="F21" s="137">
        <v>1411</v>
      </c>
      <c r="G21" s="137">
        <f t="shared" si="1"/>
        <v>4254</v>
      </c>
      <c r="H21" s="137">
        <f t="shared" si="3"/>
        <v>4758</v>
      </c>
      <c r="I21" s="137">
        <f t="shared" si="3"/>
        <v>2053</v>
      </c>
      <c r="J21" s="116">
        <f t="shared" si="2"/>
        <v>6811</v>
      </c>
    </row>
    <row r="22" spans="1:10" ht="19.5" customHeight="1">
      <c r="A22" s="129" t="s">
        <v>39</v>
      </c>
      <c r="B22" s="129">
        <v>295</v>
      </c>
      <c r="C22" s="129">
        <v>42</v>
      </c>
      <c r="D22" s="129">
        <f t="shared" si="0"/>
        <v>337</v>
      </c>
      <c r="E22" s="129">
        <v>2577</v>
      </c>
      <c r="F22" s="129">
        <v>1024</v>
      </c>
      <c r="G22" s="129">
        <f t="shared" si="1"/>
        <v>3601</v>
      </c>
      <c r="H22" s="129">
        <f t="shared" si="3"/>
        <v>2872</v>
      </c>
      <c r="I22" s="129">
        <f t="shared" si="3"/>
        <v>1066</v>
      </c>
      <c r="J22" s="202">
        <f t="shared" si="2"/>
        <v>3938</v>
      </c>
    </row>
    <row r="23" spans="1:10" ht="19.5" customHeight="1">
      <c r="A23" s="137" t="s">
        <v>463</v>
      </c>
      <c r="B23" s="137">
        <v>48</v>
      </c>
      <c r="C23" s="137">
        <v>5</v>
      </c>
      <c r="D23" s="137">
        <f t="shared" si="0"/>
        <v>53</v>
      </c>
      <c r="E23" s="137">
        <v>179</v>
      </c>
      <c r="F23" s="137">
        <v>158</v>
      </c>
      <c r="G23" s="137">
        <f t="shared" si="1"/>
        <v>337</v>
      </c>
      <c r="H23" s="137">
        <f t="shared" si="3"/>
        <v>227</v>
      </c>
      <c r="I23" s="137">
        <f t="shared" si="3"/>
        <v>163</v>
      </c>
      <c r="J23" s="116">
        <f t="shared" si="2"/>
        <v>390</v>
      </c>
    </row>
    <row r="24" spans="1:10" ht="15">
      <c r="A24" s="200" t="s">
        <v>21</v>
      </c>
      <c r="B24" s="133">
        <f>SUM(B12:B23)</f>
        <v>727446</v>
      </c>
      <c r="C24" s="133">
        <f t="shared" ref="C24:J24" si="4">SUM(C12:C23)</f>
        <v>503365</v>
      </c>
      <c r="D24" s="133">
        <f t="shared" si="4"/>
        <v>1230811</v>
      </c>
      <c r="E24" s="133">
        <f t="shared" si="4"/>
        <v>25376</v>
      </c>
      <c r="F24" s="133">
        <f t="shared" si="4"/>
        <v>22567</v>
      </c>
      <c r="G24" s="133">
        <f t="shared" si="4"/>
        <v>47943</v>
      </c>
      <c r="H24" s="133">
        <f t="shared" si="4"/>
        <v>752822</v>
      </c>
      <c r="I24" s="133">
        <f t="shared" si="4"/>
        <v>525932</v>
      </c>
      <c r="J24" s="133">
        <f t="shared" si="4"/>
        <v>1278754</v>
      </c>
    </row>
    <row r="25" spans="1:10" ht="16.8">
      <c r="A25" s="332" t="s">
        <v>647</v>
      </c>
      <c r="B25" s="360"/>
      <c r="C25" s="360"/>
      <c r="D25" s="360"/>
      <c r="E25" s="360"/>
      <c r="F25" s="360"/>
      <c r="G25" s="360"/>
      <c r="H25" s="360"/>
      <c r="I25" s="360"/>
      <c r="J25" s="374" t="s">
        <v>670</v>
      </c>
    </row>
    <row r="26" spans="1:10" ht="16.8">
      <c r="A26" s="375" t="s">
        <v>553</v>
      </c>
      <c r="B26" s="360"/>
      <c r="C26" s="360"/>
      <c r="D26" s="360"/>
      <c r="E26" s="360"/>
      <c r="F26" s="360"/>
      <c r="G26" s="360"/>
      <c r="H26" s="360"/>
      <c r="I26" s="360"/>
      <c r="J26" s="376" t="s">
        <v>554</v>
      </c>
    </row>
    <row r="27" spans="1:10" ht="16.8">
      <c r="A27" s="377" t="s">
        <v>297</v>
      </c>
      <c r="B27" s="360"/>
      <c r="C27" s="378"/>
      <c r="D27" s="378"/>
      <c r="E27" s="360"/>
      <c r="F27" s="360"/>
      <c r="G27" s="360"/>
      <c r="H27" s="360"/>
      <c r="I27" s="379"/>
      <c r="J27" s="376" t="s">
        <v>298</v>
      </c>
    </row>
    <row r="28" spans="1:10">
      <c r="J28" s="65"/>
    </row>
    <row r="33" spans="4:4">
      <c r="D33" s="45"/>
    </row>
    <row r="34" spans="4:4">
      <c r="D34" s="45"/>
    </row>
    <row r="35" spans="4:4">
      <c r="D35" s="45"/>
    </row>
    <row r="36" spans="4:4">
      <c r="D36" s="45"/>
    </row>
    <row r="37" spans="4:4">
      <c r="D37" s="45"/>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Worksheet____12">
    <tabColor theme="7" tint="0.59999389629810485"/>
  </sheetPr>
  <dimension ref="A1:O74"/>
  <sheetViews>
    <sheetView showGridLines="0" rightToLeft="1" view="pageBreakPreview" zoomScale="85" zoomScaleNormal="70" zoomScaleSheetLayoutView="85" workbookViewId="0">
      <selection activeCell="A7" sqref="A7"/>
    </sheetView>
  </sheetViews>
  <sheetFormatPr defaultRowHeight="14.4"/>
  <cols>
    <col min="1" max="1" width="25.44140625" customWidth="1"/>
    <col min="2" max="2" width="12.33203125" customWidth="1"/>
    <col min="3" max="3" width="14.109375" customWidth="1"/>
    <col min="4" max="4" width="12.44140625" customWidth="1"/>
    <col min="5" max="5" width="13.88671875" customWidth="1"/>
    <col min="6" max="6" width="13.33203125" customWidth="1"/>
    <col min="7" max="7" width="12.6640625" customWidth="1"/>
    <col min="8" max="8" width="13.33203125" customWidth="1"/>
    <col min="9" max="9" width="14.33203125" customWidth="1"/>
    <col min="10" max="10" width="15.33203125" customWidth="1"/>
    <col min="11" max="11" width="37.109375" customWidth="1"/>
    <col min="17" max="17" width="9" customWidth="1"/>
  </cols>
  <sheetData>
    <row r="1" spans="1:11" s="42" customFormat="1"/>
    <row r="2" spans="1:11" ht="14.4" customHeight="1">
      <c r="J2" s="110"/>
      <c r="K2" s="193" t="s">
        <v>605</v>
      </c>
    </row>
    <row r="3" spans="1:11">
      <c r="A3" s="8"/>
      <c r="H3" s="1"/>
      <c r="J3" s="109"/>
      <c r="K3" s="192" t="s">
        <v>570</v>
      </c>
    </row>
    <row r="4" spans="1:11">
      <c r="A4" s="7"/>
      <c r="B4" s="9"/>
      <c r="C4" s="9"/>
      <c r="D4" s="9"/>
      <c r="E4" s="9"/>
      <c r="F4" s="9"/>
      <c r="G4" s="9"/>
      <c r="H4" s="9"/>
      <c r="I4" s="9"/>
      <c r="J4" s="9"/>
    </row>
    <row r="5" spans="1:11" ht="15">
      <c r="A5" s="466" t="s">
        <v>557</v>
      </c>
      <c r="B5" s="466"/>
      <c r="C5" s="466"/>
      <c r="D5" s="466"/>
      <c r="E5" s="466"/>
      <c r="F5" s="466"/>
      <c r="G5" s="466"/>
      <c r="H5" s="466"/>
      <c r="I5" s="466"/>
      <c r="J5" s="466"/>
      <c r="K5" s="466"/>
    </row>
    <row r="6" spans="1:11" ht="15">
      <c r="A6" s="468" t="s">
        <v>558</v>
      </c>
      <c r="B6" s="468"/>
      <c r="C6" s="468"/>
      <c r="D6" s="468"/>
      <c r="E6" s="468"/>
      <c r="F6" s="468"/>
      <c r="G6" s="468"/>
      <c r="H6" s="468"/>
      <c r="I6" s="468"/>
      <c r="J6" s="468"/>
      <c r="K6" s="468"/>
    </row>
    <row r="7" spans="1:11">
      <c r="A7" s="267" t="s">
        <v>60</v>
      </c>
      <c r="B7" s="268"/>
      <c r="C7" s="268"/>
      <c r="D7" s="268"/>
      <c r="E7" s="268"/>
      <c r="F7" s="268"/>
      <c r="G7" s="268"/>
      <c r="H7" s="268"/>
      <c r="I7" s="268"/>
      <c r="J7" s="268"/>
      <c r="K7" s="297"/>
    </row>
    <row r="8" spans="1:11" ht="15.75" customHeight="1">
      <c r="A8" s="450" t="s">
        <v>61</v>
      </c>
      <c r="B8" s="458" t="s">
        <v>9</v>
      </c>
      <c r="C8" s="450"/>
      <c r="D8" s="450"/>
      <c r="E8" s="450" t="s">
        <v>10</v>
      </c>
      <c r="F8" s="450"/>
      <c r="G8" s="450"/>
      <c r="H8" s="450" t="s">
        <v>11</v>
      </c>
      <c r="I8" s="450"/>
      <c r="J8" s="450"/>
      <c r="K8" s="451" t="s">
        <v>62</v>
      </c>
    </row>
    <row r="9" spans="1:11" ht="18.75" customHeight="1">
      <c r="A9" s="450"/>
      <c r="B9" s="448" t="s">
        <v>12</v>
      </c>
      <c r="C9" s="452"/>
      <c r="D9" s="452"/>
      <c r="E9" s="452" t="s">
        <v>13</v>
      </c>
      <c r="F9" s="452"/>
      <c r="G9" s="452"/>
      <c r="H9" s="452" t="s">
        <v>5</v>
      </c>
      <c r="I9" s="452"/>
      <c r="J9" s="452"/>
      <c r="K9" s="451"/>
    </row>
    <row r="10" spans="1:11" ht="18" customHeight="1">
      <c r="A10" s="450"/>
      <c r="B10" s="327" t="s">
        <v>0</v>
      </c>
      <c r="C10" s="330" t="s">
        <v>1</v>
      </c>
      <c r="D10" s="330" t="s">
        <v>28</v>
      </c>
      <c r="E10" s="330" t="s">
        <v>0</v>
      </c>
      <c r="F10" s="330" t="s">
        <v>1</v>
      </c>
      <c r="G10" s="330" t="s">
        <v>28</v>
      </c>
      <c r="H10" s="330" t="s">
        <v>0</v>
      </c>
      <c r="I10" s="330" t="s">
        <v>1</v>
      </c>
      <c r="J10" s="330" t="s">
        <v>28</v>
      </c>
      <c r="K10" s="451"/>
    </row>
    <row r="11" spans="1:11" ht="18" customHeight="1">
      <c r="A11" s="450"/>
      <c r="B11" s="326" t="s">
        <v>18</v>
      </c>
      <c r="C11" s="329" t="s">
        <v>19</v>
      </c>
      <c r="D11" s="329" t="s">
        <v>5</v>
      </c>
      <c r="E11" s="329" t="s">
        <v>18</v>
      </c>
      <c r="F11" s="329" t="s">
        <v>19</v>
      </c>
      <c r="G11" s="329" t="s">
        <v>5</v>
      </c>
      <c r="H11" s="329" t="s">
        <v>18</v>
      </c>
      <c r="I11" s="329" t="s">
        <v>19</v>
      </c>
      <c r="J11" s="329" t="s">
        <v>5</v>
      </c>
      <c r="K11" s="453"/>
    </row>
    <row r="12" spans="1:11" ht="15">
      <c r="A12" s="275" t="s">
        <v>63</v>
      </c>
      <c r="B12" s="178">
        <v>3541</v>
      </c>
      <c r="C12" s="202">
        <v>4640</v>
      </c>
      <c r="D12" s="202">
        <f t="shared" ref="D12:D23" si="0">SUM(B12:C12)</f>
        <v>8181</v>
      </c>
      <c r="E12" s="202">
        <v>0</v>
      </c>
      <c r="F12" s="202">
        <v>0</v>
      </c>
      <c r="G12" s="202">
        <f t="shared" ref="G12:G23" si="1">SUM(E12:F12)</f>
        <v>0</v>
      </c>
      <c r="H12" s="202">
        <f>B12+E12</f>
        <v>3541</v>
      </c>
      <c r="I12" s="202">
        <f>C12+F12</f>
        <v>4640</v>
      </c>
      <c r="J12" s="202">
        <f t="shared" ref="J12:J23" si="2">SUM(H12:I12)</f>
        <v>8181</v>
      </c>
      <c r="K12" s="100" t="s">
        <v>135</v>
      </c>
    </row>
    <row r="13" spans="1:11" ht="15">
      <c r="A13" s="276" t="s">
        <v>64</v>
      </c>
      <c r="B13" s="179">
        <v>8497</v>
      </c>
      <c r="C13" s="116">
        <v>3260</v>
      </c>
      <c r="D13" s="116">
        <f t="shared" si="0"/>
        <v>11757</v>
      </c>
      <c r="E13" s="116">
        <v>34</v>
      </c>
      <c r="F13" s="116">
        <v>3</v>
      </c>
      <c r="G13" s="116">
        <f t="shared" si="1"/>
        <v>37</v>
      </c>
      <c r="H13" s="116">
        <f t="shared" ref="H13:H23" si="3">B13+E13</f>
        <v>8531</v>
      </c>
      <c r="I13" s="116">
        <f t="shared" ref="I13:I23" si="4">C13+F13</f>
        <v>3263</v>
      </c>
      <c r="J13" s="116">
        <f t="shared" si="2"/>
        <v>11794</v>
      </c>
      <c r="K13" s="102" t="s">
        <v>141</v>
      </c>
    </row>
    <row r="14" spans="1:11" ht="15">
      <c r="A14" s="275" t="s">
        <v>65</v>
      </c>
      <c r="B14" s="178">
        <v>33594</v>
      </c>
      <c r="C14" s="202">
        <v>5017</v>
      </c>
      <c r="D14" s="202">
        <f t="shared" si="0"/>
        <v>38611</v>
      </c>
      <c r="E14" s="202">
        <v>7</v>
      </c>
      <c r="F14" s="202">
        <v>0</v>
      </c>
      <c r="G14" s="202">
        <f t="shared" si="1"/>
        <v>7</v>
      </c>
      <c r="H14" s="202">
        <f t="shared" si="3"/>
        <v>33601</v>
      </c>
      <c r="I14" s="202">
        <f t="shared" si="4"/>
        <v>5017</v>
      </c>
      <c r="J14" s="202">
        <f t="shared" si="2"/>
        <v>38618</v>
      </c>
      <c r="K14" s="100" t="s">
        <v>136</v>
      </c>
    </row>
    <row r="15" spans="1:11" s="112" customFormat="1" ht="15">
      <c r="A15" s="276" t="s">
        <v>623</v>
      </c>
      <c r="B15" s="179">
        <v>37066</v>
      </c>
      <c r="C15" s="116">
        <v>3964</v>
      </c>
      <c r="D15" s="116">
        <f t="shared" si="0"/>
        <v>41030</v>
      </c>
      <c r="E15" s="116">
        <v>3</v>
      </c>
      <c r="F15" s="116">
        <v>0</v>
      </c>
      <c r="G15" s="116">
        <f t="shared" si="1"/>
        <v>3</v>
      </c>
      <c r="H15" s="116">
        <f t="shared" si="3"/>
        <v>37069</v>
      </c>
      <c r="I15" s="116">
        <f t="shared" si="4"/>
        <v>3964</v>
      </c>
      <c r="J15" s="116">
        <f t="shared" si="2"/>
        <v>41033</v>
      </c>
      <c r="K15" s="102" t="s">
        <v>137</v>
      </c>
    </row>
    <row r="16" spans="1:11" ht="23.4" customHeight="1">
      <c r="A16" s="338" t="s">
        <v>626</v>
      </c>
      <c r="B16" s="178">
        <v>42825</v>
      </c>
      <c r="C16" s="202">
        <v>33582</v>
      </c>
      <c r="D16" s="202">
        <f t="shared" si="0"/>
        <v>76407</v>
      </c>
      <c r="E16" s="202">
        <v>247</v>
      </c>
      <c r="F16" s="202">
        <v>2210</v>
      </c>
      <c r="G16" s="202">
        <f t="shared" si="1"/>
        <v>2457</v>
      </c>
      <c r="H16" s="202">
        <f t="shared" si="3"/>
        <v>43072</v>
      </c>
      <c r="I16" s="202">
        <f t="shared" si="4"/>
        <v>35792</v>
      </c>
      <c r="J16" s="202">
        <f t="shared" si="2"/>
        <v>78864</v>
      </c>
      <c r="K16" s="100" t="s">
        <v>624</v>
      </c>
    </row>
    <row r="17" spans="1:15" s="112" customFormat="1" ht="15">
      <c r="A17" s="331" t="s">
        <v>66</v>
      </c>
      <c r="B17" s="179">
        <v>109616</v>
      </c>
      <c r="C17" s="116">
        <v>19274</v>
      </c>
      <c r="D17" s="116">
        <f t="shared" si="0"/>
        <v>128890</v>
      </c>
      <c r="E17" s="116">
        <v>12</v>
      </c>
      <c r="F17" s="116">
        <v>1</v>
      </c>
      <c r="G17" s="116">
        <f t="shared" si="1"/>
        <v>13</v>
      </c>
      <c r="H17" s="116">
        <f t="shared" si="3"/>
        <v>109628</v>
      </c>
      <c r="I17" s="116">
        <f t="shared" si="4"/>
        <v>19275</v>
      </c>
      <c r="J17" s="116">
        <f t="shared" si="2"/>
        <v>128903</v>
      </c>
      <c r="K17" s="102" t="s">
        <v>142</v>
      </c>
    </row>
    <row r="18" spans="1:15" s="112" customFormat="1" ht="17.399999999999999">
      <c r="A18" s="338" t="s">
        <v>627</v>
      </c>
      <c r="B18" s="178">
        <v>79483</v>
      </c>
      <c r="C18" s="202">
        <v>82052</v>
      </c>
      <c r="D18" s="202">
        <f t="shared" si="0"/>
        <v>161535</v>
      </c>
      <c r="E18" s="202">
        <v>223</v>
      </c>
      <c r="F18" s="202">
        <v>3746</v>
      </c>
      <c r="G18" s="202">
        <f t="shared" si="1"/>
        <v>3969</v>
      </c>
      <c r="H18" s="202">
        <f t="shared" si="3"/>
        <v>79706</v>
      </c>
      <c r="I18" s="202">
        <f t="shared" si="4"/>
        <v>85798</v>
      </c>
      <c r="J18" s="202">
        <f t="shared" si="2"/>
        <v>165504</v>
      </c>
      <c r="K18" s="100" t="s">
        <v>625</v>
      </c>
    </row>
    <row r="19" spans="1:15" s="112" customFormat="1" ht="17.399999999999999">
      <c r="A19" s="331" t="s">
        <v>628</v>
      </c>
      <c r="B19" s="179">
        <v>329818</v>
      </c>
      <c r="C19" s="116">
        <v>314854</v>
      </c>
      <c r="D19" s="116">
        <f t="shared" si="0"/>
        <v>644672</v>
      </c>
      <c r="E19" s="116">
        <v>7645</v>
      </c>
      <c r="F19" s="116">
        <v>9828</v>
      </c>
      <c r="G19" s="116">
        <f t="shared" si="1"/>
        <v>17473</v>
      </c>
      <c r="H19" s="116">
        <f t="shared" si="3"/>
        <v>337463</v>
      </c>
      <c r="I19" s="116">
        <f t="shared" si="4"/>
        <v>324682</v>
      </c>
      <c r="J19" s="116">
        <f t="shared" si="2"/>
        <v>662145</v>
      </c>
      <c r="K19" s="102" t="s">
        <v>138</v>
      </c>
    </row>
    <row r="20" spans="1:15" ht="17.399999999999999">
      <c r="A20" s="338" t="s">
        <v>629</v>
      </c>
      <c r="B20" s="178">
        <v>30939</v>
      </c>
      <c r="C20" s="202">
        <v>19641</v>
      </c>
      <c r="D20" s="202">
        <f t="shared" si="0"/>
        <v>50580</v>
      </c>
      <c r="E20" s="202">
        <v>5345</v>
      </c>
      <c r="F20" s="202">
        <v>2023</v>
      </c>
      <c r="G20" s="202">
        <f t="shared" si="1"/>
        <v>7368</v>
      </c>
      <c r="H20" s="202">
        <f t="shared" si="3"/>
        <v>36284</v>
      </c>
      <c r="I20" s="202">
        <f t="shared" si="4"/>
        <v>21664</v>
      </c>
      <c r="J20" s="202">
        <f t="shared" si="2"/>
        <v>57948</v>
      </c>
      <c r="K20" s="100" t="s">
        <v>139</v>
      </c>
    </row>
    <row r="21" spans="1:15" ht="15">
      <c r="A21" s="276" t="s">
        <v>67</v>
      </c>
      <c r="B21" s="179">
        <v>13326</v>
      </c>
      <c r="C21" s="116">
        <v>7167</v>
      </c>
      <c r="D21" s="116">
        <f t="shared" si="0"/>
        <v>20493</v>
      </c>
      <c r="E21" s="116">
        <v>10234</v>
      </c>
      <c r="F21" s="116">
        <v>4192</v>
      </c>
      <c r="G21" s="116">
        <f t="shared" si="1"/>
        <v>14426</v>
      </c>
      <c r="H21" s="116">
        <f t="shared" si="3"/>
        <v>23560</v>
      </c>
      <c r="I21" s="116">
        <f t="shared" si="4"/>
        <v>11359</v>
      </c>
      <c r="J21" s="116">
        <f t="shared" si="2"/>
        <v>34919</v>
      </c>
      <c r="K21" s="102" t="s">
        <v>140</v>
      </c>
    </row>
    <row r="22" spans="1:15" s="112" customFormat="1" ht="15">
      <c r="A22" s="275" t="s">
        <v>68</v>
      </c>
      <c r="B22" s="178">
        <v>7263</v>
      </c>
      <c r="C22" s="202">
        <v>2152</v>
      </c>
      <c r="D22" s="202">
        <f t="shared" si="0"/>
        <v>9415</v>
      </c>
      <c r="E22" s="202">
        <v>598</v>
      </c>
      <c r="F22" s="202">
        <v>275</v>
      </c>
      <c r="G22" s="202">
        <f t="shared" si="1"/>
        <v>873</v>
      </c>
      <c r="H22" s="202">
        <f t="shared" si="3"/>
        <v>7861</v>
      </c>
      <c r="I22" s="202">
        <f t="shared" si="4"/>
        <v>2427</v>
      </c>
      <c r="J22" s="202">
        <f t="shared" si="2"/>
        <v>10288</v>
      </c>
      <c r="K22" s="100" t="s">
        <v>171</v>
      </c>
    </row>
    <row r="23" spans="1:15" s="112" customFormat="1" ht="15">
      <c r="A23" s="276" t="s">
        <v>243</v>
      </c>
      <c r="B23" s="179">
        <v>31478</v>
      </c>
      <c r="C23" s="116">
        <v>7762</v>
      </c>
      <c r="D23" s="116">
        <f t="shared" si="0"/>
        <v>39240</v>
      </c>
      <c r="E23" s="116">
        <v>1028</v>
      </c>
      <c r="F23" s="116">
        <v>289</v>
      </c>
      <c r="G23" s="116">
        <f t="shared" si="1"/>
        <v>1317</v>
      </c>
      <c r="H23" s="116">
        <f t="shared" si="3"/>
        <v>32506</v>
      </c>
      <c r="I23" s="116">
        <f t="shared" si="4"/>
        <v>8051</v>
      </c>
      <c r="J23" s="116">
        <f t="shared" si="2"/>
        <v>40557</v>
      </c>
      <c r="K23" s="102" t="s">
        <v>190</v>
      </c>
    </row>
    <row r="24" spans="1:15" s="112" customFormat="1" ht="15">
      <c r="A24" s="328" t="s">
        <v>342</v>
      </c>
      <c r="B24" s="211">
        <f t="shared" ref="B24:J24" si="5">SUM(B12:B23)</f>
        <v>727446</v>
      </c>
      <c r="C24" s="211">
        <f t="shared" si="5"/>
        <v>503365</v>
      </c>
      <c r="D24" s="211">
        <f t="shared" si="5"/>
        <v>1230811</v>
      </c>
      <c r="E24" s="211">
        <f t="shared" si="5"/>
        <v>25376</v>
      </c>
      <c r="F24" s="211">
        <f t="shared" si="5"/>
        <v>22567</v>
      </c>
      <c r="G24" s="211">
        <f t="shared" si="5"/>
        <v>47943</v>
      </c>
      <c r="H24" s="211">
        <f t="shared" si="5"/>
        <v>752822</v>
      </c>
      <c r="I24" s="211">
        <f t="shared" si="5"/>
        <v>525932</v>
      </c>
      <c r="J24" s="211">
        <f t="shared" si="5"/>
        <v>1278754</v>
      </c>
      <c r="K24" s="121" t="s">
        <v>5</v>
      </c>
    </row>
    <row r="25" spans="1:15" s="112" customFormat="1" ht="16.8">
      <c r="A25" s="332" t="s">
        <v>647</v>
      </c>
      <c r="B25" s="351"/>
      <c r="C25" s="351"/>
      <c r="D25" s="351"/>
      <c r="E25" s="351"/>
      <c r="F25" s="351"/>
      <c r="G25" s="351"/>
      <c r="H25" s="351"/>
      <c r="I25" s="351"/>
      <c r="J25" s="380"/>
      <c r="K25" s="387" t="s">
        <v>671</v>
      </c>
    </row>
    <row r="26" spans="1:15" ht="16.8">
      <c r="A26" s="256" t="s">
        <v>555</v>
      </c>
      <c r="B26" s="82"/>
      <c r="C26" s="82"/>
      <c r="D26" s="82"/>
      <c r="E26" s="82"/>
      <c r="F26" s="82"/>
      <c r="G26" s="82"/>
      <c r="H26" s="82"/>
      <c r="I26" s="82"/>
      <c r="J26" s="82"/>
      <c r="K26" s="264" t="s">
        <v>556</v>
      </c>
    </row>
    <row r="27" spans="1:15" s="112" customFormat="1" ht="16.8">
      <c r="A27" s="256" t="s">
        <v>297</v>
      </c>
      <c r="B27" s="82"/>
      <c r="C27" s="127"/>
      <c r="D27" s="127"/>
      <c r="E27" s="82"/>
      <c r="F27" s="82"/>
      <c r="G27" s="82"/>
      <c r="H27" s="82"/>
      <c r="I27" s="126"/>
      <c r="J27" s="82"/>
      <c r="K27" s="264" t="s">
        <v>298</v>
      </c>
    </row>
    <row r="28" spans="1:15" s="112" customFormat="1" ht="64.2" customHeight="1">
      <c r="A28" s="473" t="s">
        <v>635</v>
      </c>
      <c r="B28" s="473"/>
      <c r="C28" s="473"/>
      <c r="D28" s="473"/>
      <c r="E28" s="473"/>
      <c r="F28" s="473"/>
      <c r="G28" s="469" t="s">
        <v>630</v>
      </c>
      <c r="H28" s="469"/>
      <c r="I28" s="469"/>
      <c r="J28" s="469"/>
      <c r="K28" s="469"/>
      <c r="L28" s="337"/>
      <c r="M28" s="337"/>
    </row>
    <row r="29" spans="1:15" s="112" customFormat="1" ht="48.6" customHeight="1">
      <c r="A29" s="473" t="s">
        <v>636</v>
      </c>
      <c r="B29" s="473"/>
      <c r="C29" s="473"/>
      <c r="D29" s="473"/>
      <c r="E29" s="473"/>
      <c r="F29" s="473"/>
      <c r="G29" s="469" t="s">
        <v>631</v>
      </c>
      <c r="H29" s="469"/>
      <c r="I29" s="469"/>
      <c r="J29" s="469"/>
      <c r="K29" s="469"/>
      <c r="L29" s="337"/>
      <c r="M29" s="337"/>
      <c r="N29" s="337"/>
      <c r="O29" s="337"/>
    </row>
    <row r="30" spans="1:15" s="112" customFormat="1" ht="16.8">
      <c r="A30" s="335" t="s">
        <v>637</v>
      </c>
      <c r="B30" s="335"/>
      <c r="C30" s="335"/>
      <c r="D30" s="335"/>
      <c r="E30" s="336"/>
      <c r="F30" s="336"/>
      <c r="G30" s="470" t="s">
        <v>632</v>
      </c>
      <c r="H30" s="470"/>
      <c r="I30" s="470"/>
      <c r="J30" s="470"/>
      <c r="K30" s="470"/>
      <c r="L30" s="337"/>
      <c r="M30" s="337"/>
      <c r="N30" s="337"/>
      <c r="O30" s="337"/>
    </row>
    <row r="31" spans="1:15" ht="14.4" customHeight="1">
      <c r="A31" s="335" t="s">
        <v>638</v>
      </c>
      <c r="B31" s="335"/>
      <c r="C31" s="335"/>
      <c r="D31" s="335"/>
      <c r="E31" s="336"/>
      <c r="F31" s="471" t="s">
        <v>633</v>
      </c>
      <c r="G31" s="471"/>
      <c r="H31" s="471"/>
      <c r="I31" s="471"/>
      <c r="J31" s="471"/>
      <c r="K31" s="471"/>
    </row>
    <row r="32" spans="1:15" s="112" customFormat="1" ht="16.8">
      <c r="A32" s="335" t="s">
        <v>639</v>
      </c>
      <c r="B32" s="335"/>
      <c r="C32" s="335"/>
      <c r="D32" s="335"/>
      <c r="E32" s="336"/>
      <c r="F32" s="336"/>
      <c r="G32" s="472" t="s">
        <v>634</v>
      </c>
      <c r="H32" s="472"/>
      <c r="I32" s="472"/>
      <c r="J32" s="472"/>
      <c r="K32" s="472"/>
    </row>
    <row r="39" ht="18" customHeight="1"/>
    <row r="74" ht="19.5" customHeight="1"/>
  </sheetData>
  <mergeCells count="17">
    <mergeCell ref="G28:K28"/>
    <mergeCell ref="G29:K29"/>
    <mergeCell ref="G30:K30"/>
    <mergeCell ref="F31:K31"/>
    <mergeCell ref="G32:K32"/>
    <mergeCell ref="A28:F28"/>
    <mergeCell ref="A29:F29"/>
    <mergeCell ref="A5:K5"/>
    <mergeCell ref="A6:K6"/>
    <mergeCell ref="K8:K11"/>
    <mergeCell ref="A8:A11"/>
    <mergeCell ref="B8:D8"/>
    <mergeCell ref="E8:G8"/>
    <mergeCell ref="H8:J8"/>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orksheet____13">
    <tabColor theme="7" tint="0.59999389629810485"/>
  </sheetPr>
  <dimension ref="A2:K30"/>
  <sheetViews>
    <sheetView showGridLines="0" rightToLeft="1" view="pageBreakPreview" zoomScaleNormal="70" zoomScaleSheetLayoutView="100" workbookViewId="0">
      <selection activeCell="A7" activeCellId="1" sqref="K27 A7"/>
    </sheetView>
  </sheetViews>
  <sheetFormatPr defaultRowHeight="14.4"/>
  <cols>
    <col min="1" max="1" width="18.33203125" customWidth="1"/>
    <col min="2" max="3" width="13.109375" bestFit="1" customWidth="1"/>
    <col min="4" max="4" width="15.88671875" bestFit="1" customWidth="1"/>
    <col min="5" max="6" width="11.33203125" bestFit="1" customWidth="1"/>
    <col min="7" max="7" width="13.88671875" customWidth="1"/>
    <col min="8" max="9" width="13.109375" bestFit="1" customWidth="1"/>
    <col min="10" max="10" width="15.88671875" bestFit="1" customWidth="1"/>
    <col min="11" max="11" width="18.6640625" customWidth="1"/>
  </cols>
  <sheetData>
    <row r="2" spans="1:11">
      <c r="H2" s="38"/>
      <c r="I2" s="455" t="s">
        <v>605</v>
      </c>
      <c r="J2" s="455"/>
      <c r="K2" s="455"/>
    </row>
    <row r="3" spans="1:11">
      <c r="A3" s="8"/>
      <c r="H3" s="39"/>
      <c r="I3" s="445" t="s">
        <v>570</v>
      </c>
      <c r="J3" s="445"/>
      <c r="K3" s="445"/>
    </row>
    <row r="4" spans="1:11" s="42" customFormat="1">
      <c r="A4" s="8"/>
      <c r="H4" s="39"/>
      <c r="I4" s="78"/>
      <c r="J4" s="78"/>
      <c r="K4" s="78"/>
    </row>
    <row r="5" spans="1:11" ht="15">
      <c r="A5" s="467" t="s">
        <v>559</v>
      </c>
      <c r="B5" s="467"/>
      <c r="C5" s="467"/>
      <c r="D5" s="467"/>
      <c r="E5" s="467"/>
      <c r="F5" s="467"/>
      <c r="G5" s="467"/>
      <c r="H5" s="467"/>
      <c r="I5" s="467"/>
      <c r="J5" s="467"/>
      <c r="K5" s="467"/>
    </row>
    <row r="6" spans="1:11" ht="15">
      <c r="A6" s="475" t="s">
        <v>560</v>
      </c>
      <c r="B6" s="475"/>
      <c r="C6" s="475"/>
      <c r="D6" s="475"/>
      <c r="E6" s="475"/>
      <c r="F6" s="475"/>
      <c r="G6" s="475"/>
      <c r="H6" s="475"/>
      <c r="I6" s="475"/>
      <c r="J6" s="475"/>
      <c r="K6" s="475"/>
    </row>
    <row r="7" spans="1:11" ht="19.5" customHeight="1">
      <c r="A7" s="291" t="s">
        <v>71</v>
      </c>
      <c r="B7" s="292"/>
      <c r="C7" s="292"/>
      <c r="D7" s="292"/>
      <c r="E7" s="292"/>
      <c r="F7" s="292"/>
      <c r="G7" s="292"/>
      <c r="H7" s="292"/>
      <c r="I7" s="292"/>
      <c r="J7" s="292"/>
      <c r="K7" s="293"/>
    </row>
    <row r="8" spans="1:11" ht="21.6" customHeight="1">
      <c r="A8" s="450" t="s">
        <v>42</v>
      </c>
      <c r="B8" s="458" t="s">
        <v>9</v>
      </c>
      <c r="C8" s="450"/>
      <c r="D8" s="450"/>
      <c r="E8" s="450" t="s">
        <v>10</v>
      </c>
      <c r="F8" s="450"/>
      <c r="G8" s="450"/>
      <c r="H8" s="450" t="s">
        <v>11</v>
      </c>
      <c r="I8" s="450"/>
      <c r="J8" s="451"/>
      <c r="K8" s="451" t="s">
        <v>118</v>
      </c>
    </row>
    <row r="9" spans="1:11" ht="21.75" customHeight="1">
      <c r="A9" s="450"/>
      <c r="B9" s="448" t="s">
        <v>12</v>
      </c>
      <c r="C9" s="452"/>
      <c r="D9" s="452"/>
      <c r="E9" s="452" t="s">
        <v>13</v>
      </c>
      <c r="F9" s="452"/>
      <c r="G9" s="452"/>
      <c r="H9" s="452" t="s">
        <v>5</v>
      </c>
      <c r="I9" s="452"/>
      <c r="J9" s="453"/>
      <c r="K9" s="451"/>
    </row>
    <row r="10" spans="1:11" ht="15">
      <c r="A10" s="450"/>
      <c r="B10" s="231" t="s">
        <v>0</v>
      </c>
      <c r="C10" s="157" t="s">
        <v>1</v>
      </c>
      <c r="D10" s="157" t="s">
        <v>28</v>
      </c>
      <c r="E10" s="157" t="s">
        <v>0</v>
      </c>
      <c r="F10" s="157" t="s">
        <v>1</v>
      </c>
      <c r="G10" s="157" t="s">
        <v>28</v>
      </c>
      <c r="H10" s="157" t="s">
        <v>0</v>
      </c>
      <c r="I10" s="157" t="s">
        <v>1</v>
      </c>
      <c r="J10" s="158" t="s">
        <v>28</v>
      </c>
      <c r="K10" s="451"/>
    </row>
    <row r="11" spans="1:11" ht="15">
      <c r="A11" s="452"/>
      <c r="B11" s="230" t="s">
        <v>18</v>
      </c>
      <c r="C11" s="151" t="s">
        <v>19</v>
      </c>
      <c r="D11" s="151" t="s">
        <v>5</v>
      </c>
      <c r="E11" s="151" t="s">
        <v>18</v>
      </c>
      <c r="F11" s="151" t="s">
        <v>19</v>
      </c>
      <c r="G11" s="151" t="s">
        <v>5</v>
      </c>
      <c r="H11" s="151" t="s">
        <v>18</v>
      </c>
      <c r="I11" s="151" t="s">
        <v>19</v>
      </c>
      <c r="J11" s="152" t="s">
        <v>5</v>
      </c>
      <c r="K11" s="453"/>
    </row>
    <row r="12" spans="1:11" ht="15">
      <c r="A12" s="275" t="s">
        <v>43</v>
      </c>
      <c r="B12" s="178">
        <v>282208</v>
      </c>
      <c r="C12" s="114">
        <v>175138</v>
      </c>
      <c r="D12" s="114">
        <f t="shared" ref="D12:D25" si="0">SUM(B12:C12)</f>
        <v>457346</v>
      </c>
      <c r="E12" s="114">
        <v>5358</v>
      </c>
      <c r="F12" s="114">
        <v>4154</v>
      </c>
      <c r="G12" s="114">
        <f t="shared" ref="G12:G25" si="1">SUM(E12:F12)</f>
        <v>9512</v>
      </c>
      <c r="H12" s="114">
        <f>B12+E12</f>
        <v>287566</v>
      </c>
      <c r="I12" s="114">
        <f>C12+F12</f>
        <v>179292</v>
      </c>
      <c r="J12" s="114">
        <f t="shared" ref="J12:J25" si="2">SUM(H12:I12)</f>
        <v>466858</v>
      </c>
      <c r="K12" s="100" t="s">
        <v>119</v>
      </c>
    </row>
    <row r="13" spans="1:11" ht="15">
      <c r="A13" s="276" t="s">
        <v>44</v>
      </c>
      <c r="B13" s="179">
        <v>112290</v>
      </c>
      <c r="C13" s="116">
        <v>77589</v>
      </c>
      <c r="D13" s="116">
        <f t="shared" si="0"/>
        <v>189879</v>
      </c>
      <c r="E13" s="116">
        <v>3584</v>
      </c>
      <c r="F13" s="116">
        <v>3106</v>
      </c>
      <c r="G13" s="116">
        <f t="shared" si="1"/>
        <v>6690</v>
      </c>
      <c r="H13" s="116">
        <f t="shared" ref="H13:H25" si="3">B13+E13</f>
        <v>115874</v>
      </c>
      <c r="I13" s="116">
        <f t="shared" ref="I13:I25" si="4">C13+F13</f>
        <v>80695</v>
      </c>
      <c r="J13" s="116">
        <f t="shared" si="2"/>
        <v>196569</v>
      </c>
      <c r="K13" s="102" t="s">
        <v>120</v>
      </c>
    </row>
    <row r="14" spans="1:11" ht="15">
      <c r="A14" s="275" t="s">
        <v>45</v>
      </c>
      <c r="B14" s="178">
        <v>40988</v>
      </c>
      <c r="C14" s="114">
        <v>29610</v>
      </c>
      <c r="D14" s="114">
        <f t="shared" si="0"/>
        <v>70598</v>
      </c>
      <c r="E14" s="114">
        <v>1702</v>
      </c>
      <c r="F14" s="114">
        <v>1930</v>
      </c>
      <c r="G14" s="114">
        <f t="shared" si="1"/>
        <v>3632</v>
      </c>
      <c r="H14" s="114">
        <f t="shared" si="3"/>
        <v>42690</v>
      </c>
      <c r="I14" s="114">
        <f t="shared" si="4"/>
        <v>31540</v>
      </c>
      <c r="J14" s="114">
        <f t="shared" si="2"/>
        <v>74230</v>
      </c>
      <c r="K14" s="100" t="s">
        <v>121</v>
      </c>
    </row>
    <row r="15" spans="1:11" ht="15">
      <c r="A15" s="276" t="s">
        <v>46</v>
      </c>
      <c r="B15" s="179">
        <v>35491</v>
      </c>
      <c r="C15" s="116">
        <v>27309</v>
      </c>
      <c r="D15" s="116">
        <f t="shared" si="0"/>
        <v>62800</v>
      </c>
      <c r="E15" s="116">
        <v>1746</v>
      </c>
      <c r="F15" s="116">
        <v>1915</v>
      </c>
      <c r="G15" s="116">
        <f t="shared" si="1"/>
        <v>3661</v>
      </c>
      <c r="H15" s="116">
        <f t="shared" si="3"/>
        <v>37237</v>
      </c>
      <c r="I15" s="116">
        <f t="shared" si="4"/>
        <v>29224</v>
      </c>
      <c r="J15" s="116">
        <f t="shared" si="2"/>
        <v>66461</v>
      </c>
      <c r="K15" s="102" t="s">
        <v>122</v>
      </c>
    </row>
    <row r="16" spans="1:11" ht="15">
      <c r="A16" s="275" t="s">
        <v>47</v>
      </c>
      <c r="B16" s="178">
        <v>72378</v>
      </c>
      <c r="C16" s="114">
        <v>50756</v>
      </c>
      <c r="D16" s="114">
        <f t="shared" si="0"/>
        <v>123134</v>
      </c>
      <c r="E16" s="114">
        <v>3684</v>
      </c>
      <c r="F16" s="114">
        <v>2683</v>
      </c>
      <c r="G16" s="114">
        <f t="shared" si="1"/>
        <v>6367</v>
      </c>
      <c r="H16" s="114">
        <f t="shared" si="3"/>
        <v>76062</v>
      </c>
      <c r="I16" s="114">
        <f t="shared" si="4"/>
        <v>53439</v>
      </c>
      <c r="J16" s="114">
        <f t="shared" si="2"/>
        <v>129501</v>
      </c>
      <c r="K16" s="100" t="s">
        <v>123</v>
      </c>
    </row>
    <row r="17" spans="1:11" ht="15">
      <c r="A17" s="276" t="s">
        <v>48</v>
      </c>
      <c r="B17" s="179">
        <v>50808</v>
      </c>
      <c r="C17" s="116">
        <v>46700</v>
      </c>
      <c r="D17" s="116">
        <f t="shared" si="0"/>
        <v>97508</v>
      </c>
      <c r="E17" s="116">
        <v>2409</v>
      </c>
      <c r="F17" s="116">
        <v>2508</v>
      </c>
      <c r="G17" s="116">
        <f t="shared" si="1"/>
        <v>4917</v>
      </c>
      <c r="H17" s="116">
        <f t="shared" si="3"/>
        <v>53217</v>
      </c>
      <c r="I17" s="116">
        <f t="shared" si="4"/>
        <v>49208</v>
      </c>
      <c r="J17" s="116">
        <f t="shared" si="2"/>
        <v>102425</v>
      </c>
      <c r="K17" s="102" t="s">
        <v>124</v>
      </c>
    </row>
    <row r="18" spans="1:11" ht="15">
      <c r="A18" s="275" t="s">
        <v>49</v>
      </c>
      <c r="B18" s="178">
        <v>21003</v>
      </c>
      <c r="C18" s="114">
        <v>15235</v>
      </c>
      <c r="D18" s="114">
        <f t="shared" si="0"/>
        <v>36238</v>
      </c>
      <c r="E18" s="114">
        <v>996</v>
      </c>
      <c r="F18" s="114">
        <v>731</v>
      </c>
      <c r="G18" s="114">
        <f t="shared" si="1"/>
        <v>1727</v>
      </c>
      <c r="H18" s="114">
        <f t="shared" si="3"/>
        <v>21999</v>
      </c>
      <c r="I18" s="114">
        <f t="shared" si="4"/>
        <v>15966</v>
      </c>
      <c r="J18" s="114">
        <f t="shared" si="2"/>
        <v>37965</v>
      </c>
      <c r="K18" s="100" t="s">
        <v>125</v>
      </c>
    </row>
    <row r="19" spans="1:11" ht="15">
      <c r="A19" s="276" t="s">
        <v>50</v>
      </c>
      <c r="B19" s="179">
        <v>18823</v>
      </c>
      <c r="C19" s="116">
        <v>14463</v>
      </c>
      <c r="D19" s="116">
        <f t="shared" si="0"/>
        <v>33286</v>
      </c>
      <c r="E19" s="116">
        <v>687</v>
      </c>
      <c r="F19" s="116">
        <v>668</v>
      </c>
      <c r="G19" s="116">
        <f t="shared" si="1"/>
        <v>1355</v>
      </c>
      <c r="H19" s="116">
        <f t="shared" si="3"/>
        <v>19510</v>
      </c>
      <c r="I19" s="116">
        <f t="shared" si="4"/>
        <v>15131</v>
      </c>
      <c r="J19" s="116">
        <f t="shared" si="2"/>
        <v>34641</v>
      </c>
      <c r="K19" s="102" t="s">
        <v>126</v>
      </c>
    </row>
    <row r="20" spans="1:11" ht="15">
      <c r="A20" s="275" t="s">
        <v>51</v>
      </c>
      <c r="B20" s="178">
        <v>11593</v>
      </c>
      <c r="C20" s="114">
        <v>7206</v>
      </c>
      <c r="D20" s="114">
        <f t="shared" si="0"/>
        <v>18799</v>
      </c>
      <c r="E20" s="114">
        <v>1110</v>
      </c>
      <c r="F20" s="114">
        <v>869</v>
      </c>
      <c r="G20" s="114">
        <f t="shared" si="1"/>
        <v>1979</v>
      </c>
      <c r="H20" s="114">
        <f t="shared" si="3"/>
        <v>12703</v>
      </c>
      <c r="I20" s="114">
        <f t="shared" si="4"/>
        <v>8075</v>
      </c>
      <c r="J20" s="114">
        <f t="shared" si="2"/>
        <v>20778</v>
      </c>
      <c r="K20" s="100" t="s">
        <v>127</v>
      </c>
    </row>
    <row r="21" spans="1:11" ht="15">
      <c r="A21" s="276" t="s">
        <v>52</v>
      </c>
      <c r="B21" s="179">
        <v>29991</v>
      </c>
      <c r="C21" s="116">
        <v>24982</v>
      </c>
      <c r="D21" s="116">
        <f t="shared" si="0"/>
        <v>54973</v>
      </c>
      <c r="E21" s="116">
        <v>1409</v>
      </c>
      <c r="F21" s="116">
        <v>1209</v>
      </c>
      <c r="G21" s="116">
        <f t="shared" si="1"/>
        <v>2618</v>
      </c>
      <c r="H21" s="116">
        <f t="shared" si="3"/>
        <v>31400</v>
      </c>
      <c r="I21" s="116">
        <f t="shared" si="4"/>
        <v>26191</v>
      </c>
      <c r="J21" s="116">
        <f t="shared" si="2"/>
        <v>57591</v>
      </c>
      <c r="K21" s="102" t="s">
        <v>128</v>
      </c>
    </row>
    <row r="22" spans="1:11" ht="15">
      <c r="A22" s="275" t="s">
        <v>53</v>
      </c>
      <c r="B22" s="178">
        <v>18911</v>
      </c>
      <c r="C22" s="114">
        <v>11284</v>
      </c>
      <c r="D22" s="114">
        <f t="shared" si="0"/>
        <v>30195</v>
      </c>
      <c r="E22" s="114">
        <v>996</v>
      </c>
      <c r="F22" s="114">
        <v>1307</v>
      </c>
      <c r="G22" s="114">
        <f t="shared" si="1"/>
        <v>2303</v>
      </c>
      <c r="H22" s="114">
        <f t="shared" si="3"/>
        <v>19907</v>
      </c>
      <c r="I22" s="114">
        <f t="shared" si="4"/>
        <v>12591</v>
      </c>
      <c r="J22" s="114">
        <f t="shared" si="2"/>
        <v>32498</v>
      </c>
      <c r="K22" s="100" t="s">
        <v>129</v>
      </c>
    </row>
    <row r="23" spans="1:11" ht="15">
      <c r="A23" s="276" t="s">
        <v>54</v>
      </c>
      <c r="B23" s="179">
        <v>13636</v>
      </c>
      <c r="C23" s="116">
        <v>11598</v>
      </c>
      <c r="D23" s="116">
        <f t="shared" si="0"/>
        <v>25234</v>
      </c>
      <c r="E23" s="116">
        <v>683</v>
      </c>
      <c r="F23" s="116">
        <v>847</v>
      </c>
      <c r="G23" s="116">
        <f t="shared" si="1"/>
        <v>1530</v>
      </c>
      <c r="H23" s="116">
        <f t="shared" si="3"/>
        <v>14319</v>
      </c>
      <c r="I23" s="116">
        <f t="shared" si="4"/>
        <v>12445</v>
      </c>
      <c r="J23" s="116">
        <f t="shared" si="2"/>
        <v>26764</v>
      </c>
      <c r="K23" s="102" t="s">
        <v>130</v>
      </c>
    </row>
    <row r="24" spans="1:11" ht="15">
      <c r="A24" s="275" t="s">
        <v>55</v>
      </c>
      <c r="B24" s="178">
        <v>17991</v>
      </c>
      <c r="C24" s="114">
        <v>10898</v>
      </c>
      <c r="D24" s="114">
        <f t="shared" si="0"/>
        <v>28889</v>
      </c>
      <c r="E24" s="114">
        <v>938</v>
      </c>
      <c r="F24" s="114">
        <v>633</v>
      </c>
      <c r="G24" s="114">
        <f t="shared" si="1"/>
        <v>1571</v>
      </c>
      <c r="H24" s="114">
        <f t="shared" si="3"/>
        <v>18929</v>
      </c>
      <c r="I24" s="114">
        <f t="shared" si="4"/>
        <v>11531</v>
      </c>
      <c r="J24" s="114">
        <f t="shared" si="2"/>
        <v>30460</v>
      </c>
      <c r="K24" s="100" t="s">
        <v>131</v>
      </c>
    </row>
    <row r="25" spans="1:11" ht="15">
      <c r="A25" s="276" t="s">
        <v>56</v>
      </c>
      <c r="B25" s="179">
        <v>1335</v>
      </c>
      <c r="C25" s="116">
        <v>597</v>
      </c>
      <c r="D25" s="116">
        <f t="shared" si="0"/>
        <v>1932</v>
      </c>
      <c r="E25" s="116">
        <v>74</v>
      </c>
      <c r="F25" s="116">
        <v>7</v>
      </c>
      <c r="G25" s="116">
        <f t="shared" si="1"/>
        <v>81</v>
      </c>
      <c r="H25" s="116">
        <f t="shared" si="3"/>
        <v>1409</v>
      </c>
      <c r="I25" s="116">
        <f t="shared" si="4"/>
        <v>604</v>
      </c>
      <c r="J25" s="116">
        <f t="shared" si="2"/>
        <v>2013</v>
      </c>
      <c r="K25" s="102" t="s">
        <v>132</v>
      </c>
    </row>
    <row r="26" spans="1:11" ht="15">
      <c r="A26" s="149" t="s">
        <v>134</v>
      </c>
      <c r="B26" s="133">
        <f t="shared" ref="B26:J26" si="5">SUM(B12:B25)</f>
        <v>727446</v>
      </c>
      <c r="C26" s="133">
        <f t="shared" si="5"/>
        <v>503365</v>
      </c>
      <c r="D26" s="133">
        <f t="shared" si="5"/>
        <v>1230811</v>
      </c>
      <c r="E26" s="133">
        <f t="shared" si="5"/>
        <v>25376</v>
      </c>
      <c r="F26" s="133">
        <f t="shared" si="5"/>
        <v>22567</v>
      </c>
      <c r="G26" s="133">
        <f t="shared" si="5"/>
        <v>47943</v>
      </c>
      <c r="H26" s="133">
        <f t="shared" si="5"/>
        <v>752822</v>
      </c>
      <c r="I26" s="133">
        <f t="shared" si="5"/>
        <v>525932</v>
      </c>
      <c r="J26" s="121">
        <f t="shared" si="5"/>
        <v>1278754</v>
      </c>
      <c r="K26" s="194" t="s">
        <v>5</v>
      </c>
    </row>
    <row r="27" spans="1:11" ht="16.8">
      <c r="A27" s="332" t="s">
        <v>648</v>
      </c>
      <c r="B27" s="341"/>
      <c r="C27" s="351"/>
      <c r="D27" s="351"/>
      <c r="E27" s="351"/>
      <c r="F27" s="351"/>
      <c r="G27" s="351"/>
      <c r="H27" s="351"/>
      <c r="I27" s="351"/>
      <c r="J27" s="334"/>
      <c r="K27" s="334" t="s">
        <v>666</v>
      </c>
    </row>
    <row r="28" spans="1:11" ht="16.8">
      <c r="A28" s="332" t="s">
        <v>548</v>
      </c>
      <c r="B28" s="347"/>
      <c r="C28" s="351"/>
      <c r="D28" s="351"/>
      <c r="E28" s="351"/>
      <c r="F28" s="351"/>
      <c r="G28" s="351"/>
      <c r="H28" s="351"/>
      <c r="I28" s="351"/>
      <c r="J28" s="474" t="s">
        <v>547</v>
      </c>
      <c r="K28" s="474"/>
    </row>
    <row r="29" spans="1:11" ht="16.8">
      <c r="A29" s="381" t="s">
        <v>297</v>
      </c>
      <c r="B29" s="380"/>
      <c r="C29" s="380"/>
      <c r="D29" s="380"/>
      <c r="E29" s="380"/>
      <c r="F29" s="380"/>
      <c r="G29" s="380"/>
      <c r="H29" s="380"/>
      <c r="I29" s="380"/>
      <c r="J29" s="382"/>
      <c r="K29" s="334" t="s">
        <v>298</v>
      </c>
    </row>
    <row r="30" spans="1:11">
      <c r="A30" s="38"/>
      <c r="B30" s="183"/>
      <c r="C30" s="183"/>
      <c r="D30" s="183"/>
      <c r="E30" s="183"/>
      <c r="F30" s="183"/>
      <c r="G30" s="183"/>
      <c r="H30" s="183"/>
      <c r="I30" s="183"/>
      <c r="J30" s="183"/>
      <c r="K30" s="38"/>
    </row>
  </sheetData>
  <mergeCells count="13">
    <mergeCell ref="J28:K28"/>
    <mergeCell ref="K8:K11"/>
    <mergeCell ref="I3:K3"/>
    <mergeCell ref="I2:K2"/>
    <mergeCell ref="A8:A11"/>
    <mergeCell ref="A6:K6"/>
    <mergeCell ref="A5:K5"/>
    <mergeCell ref="B8:D8"/>
    <mergeCell ref="E8:G8"/>
    <mergeCell ref="H8:J8"/>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Worksheet____14">
    <tabColor theme="7" tint="0.59999389629810485"/>
  </sheetPr>
  <dimension ref="A2:L19"/>
  <sheetViews>
    <sheetView showGridLines="0" rightToLeft="1" view="pageBreakPreview" zoomScale="85" zoomScaleNormal="40" zoomScaleSheetLayoutView="85" workbookViewId="0">
      <selection activeCell="A8" sqref="A8"/>
    </sheetView>
  </sheetViews>
  <sheetFormatPr defaultRowHeight="14.4"/>
  <cols>
    <col min="1" max="1" width="30" customWidth="1"/>
    <col min="2" max="2" width="12.44140625" customWidth="1"/>
    <col min="3" max="3" width="10.88671875" customWidth="1"/>
    <col min="4" max="4" width="13.44140625" customWidth="1"/>
    <col min="5" max="5" width="12" customWidth="1"/>
    <col min="6" max="6" width="12.33203125" customWidth="1"/>
    <col min="7" max="8" width="12.6640625" customWidth="1"/>
    <col min="9" max="9" width="10.88671875" customWidth="1"/>
    <col min="10" max="10" width="15.44140625" customWidth="1"/>
  </cols>
  <sheetData>
    <row r="2" spans="1:12">
      <c r="H2" s="455" t="s">
        <v>605</v>
      </c>
      <c r="I2" s="455"/>
      <c r="J2" s="455"/>
    </row>
    <row r="3" spans="1:12">
      <c r="A3" s="1"/>
      <c r="B3" s="1"/>
      <c r="C3" s="1"/>
      <c r="D3" s="1"/>
      <c r="E3" s="1"/>
      <c r="F3" s="1"/>
      <c r="G3" s="1"/>
      <c r="H3" s="445" t="s">
        <v>570</v>
      </c>
      <c r="I3" s="445"/>
      <c r="J3" s="445"/>
      <c r="K3" s="21"/>
      <c r="L3" s="21"/>
    </row>
    <row r="4" spans="1:12">
      <c r="A4" s="1"/>
      <c r="B4" s="1"/>
      <c r="C4" s="1"/>
      <c r="D4" s="1"/>
      <c r="E4" s="1"/>
      <c r="F4" s="1"/>
      <c r="G4" s="1"/>
      <c r="H4" s="1"/>
      <c r="I4" s="21"/>
      <c r="J4" s="1"/>
    </row>
    <row r="5" spans="1:12">
      <c r="A5" s="1"/>
      <c r="B5" s="1"/>
      <c r="C5" s="1"/>
      <c r="D5" s="1"/>
      <c r="E5" s="1"/>
      <c r="F5" s="1"/>
      <c r="G5" s="1"/>
      <c r="H5" s="1"/>
      <c r="I5" s="21"/>
      <c r="J5" s="1"/>
    </row>
    <row r="6" spans="1:12" ht="15">
      <c r="A6" s="462" t="s">
        <v>260</v>
      </c>
      <c r="B6" s="462"/>
      <c r="C6" s="462"/>
      <c r="D6" s="462"/>
      <c r="E6" s="462"/>
      <c r="F6" s="462"/>
      <c r="G6" s="462"/>
      <c r="H6" s="462"/>
      <c r="I6" s="462"/>
      <c r="J6" s="462"/>
    </row>
    <row r="7" spans="1:12" ht="15.6">
      <c r="A7" s="476" t="s">
        <v>465</v>
      </c>
      <c r="B7" s="476"/>
      <c r="C7" s="476"/>
      <c r="D7" s="476"/>
      <c r="E7" s="476"/>
      <c r="F7" s="476"/>
      <c r="G7" s="476"/>
      <c r="H7" s="476"/>
      <c r="I7" s="476"/>
      <c r="J7" s="476"/>
    </row>
    <row r="8" spans="1:12">
      <c r="A8" s="80" t="s">
        <v>75</v>
      </c>
      <c r="B8" s="18"/>
      <c r="C8" s="18"/>
      <c r="D8" s="18"/>
      <c r="E8" s="18"/>
      <c r="F8" s="18"/>
      <c r="G8" s="18"/>
      <c r="H8" s="18"/>
      <c r="I8" s="18"/>
      <c r="J8" s="18"/>
    </row>
    <row r="9" spans="1:12" ht="15">
      <c r="A9" s="450" t="s">
        <v>259</v>
      </c>
      <c r="B9" s="450" t="s">
        <v>9</v>
      </c>
      <c r="C9" s="450"/>
      <c r="D9" s="450"/>
      <c r="E9" s="450" t="s">
        <v>10</v>
      </c>
      <c r="F9" s="450"/>
      <c r="G9" s="450"/>
      <c r="H9" s="450" t="s">
        <v>11</v>
      </c>
      <c r="I9" s="450"/>
      <c r="J9" s="451"/>
    </row>
    <row r="10" spans="1:12" ht="15">
      <c r="A10" s="450"/>
      <c r="B10" s="452" t="s">
        <v>12</v>
      </c>
      <c r="C10" s="452"/>
      <c r="D10" s="452"/>
      <c r="E10" s="452" t="s">
        <v>13</v>
      </c>
      <c r="F10" s="452"/>
      <c r="G10" s="452"/>
      <c r="H10" s="452" t="s">
        <v>5</v>
      </c>
      <c r="I10" s="452"/>
      <c r="J10" s="453"/>
    </row>
    <row r="11" spans="1:12" ht="15">
      <c r="A11" s="450" t="s">
        <v>258</v>
      </c>
      <c r="B11" s="157" t="s">
        <v>15</v>
      </c>
      <c r="C11" s="157" t="s">
        <v>16</v>
      </c>
      <c r="D11" s="157" t="s">
        <v>17</v>
      </c>
      <c r="E11" s="157" t="s">
        <v>15</v>
      </c>
      <c r="F11" s="157" t="s">
        <v>16</v>
      </c>
      <c r="G11" s="157" t="s">
        <v>17</v>
      </c>
      <c r="H11" s="157" t="s">
        <v>15</v>
      </c>
      <c r="I11" s="157" t="s">
        <v>16</v>
      </c>
      <c r="J11" s="158" t="s">
        <v>17</v>
      </c>
    </row>
    <row r="12" spans="1:12" ht="15">
      <c r="A12" s="452"/>
      <c r="B12" s="151" t="s">
        <v>18</v>
      </c>
      <c r="C12" s="151" t="s">
        <v>19</v>
      </c>
      <c r="D12" s="151" t="s">
        <v>5</v>
      </c>
      <c r="E12" s="151" t="s">
        <v>18</v>
      </c>
      <c r="F12" s="151" t="s">
        <v>19</v>
      </c>
      <c r="G12" s="151" t="s">
        <v>5</v>
      </c>
      <c r="H12" s="151" t="s">
        <v>18</v>
      </c>
      <c r="I12" s="151" t="s">
        <v>19</v>
      </c>
      <c r="J12" s="152" t="s">
        <v>5</v>
      </c>
    </row>
    <row r="13" spans="1:12" ht="30">
      <c r="A13" s="143" t="s">
        <v>455</v>
      </c>
      <c r="B13" s="129">
        <v>197492</v>
      </c>
      <c r="C13" s="129">
        <v>65026</v>
      </c>
      <c r="D13" s="129">
        <f>SUM(B13:C13)</f>
        <v>262518</v>
      </c>
      <c r="E13" s="129">
        <v>43031</v>
      </c>
      <c r="F13" s="129">
        <v>17481</v>
      </c>
      <c r="G13" s="129">
        <f>SUM(E13:F13)</f>
        <v>60512</v>
      </c>
      <c r="H13" s="129">
        <f>B13+E13</f>
        <v>240523</v>
      </c>
      <c r="I13" s="129">
        <f>C13+F13</f>
        <v>82507</v>
      </c>
      <c r="J13" s="114">
        <f>SUM(H13:I13)</f>
        <v>323030</v>
      </c>
    </row>
    <row r="14" spans="1:12" ht="30">
      <c r="A14" s="298" t="s">
        <v>275</v>
      </c>
      <c r="B14" s="299">
        <v>1130829</v>
      </c>
      <c r="C14" s="299">
        <v>547264</v>
      </c>
      <c r="D14" s="299">
        <f>SUM(B14:C14)</f>
        <v>1678093</v>
      </c>
      <c r="E14" s="299">
        <v>6405151</v>
      </c>
      <c r="F14" s="299">
        <v>240785</v>
      </c>
      <c r="G14" s="299">
        <f>SUM(E14:F14)</f>
        <v>6645936</v>
      </c>
      <c r="H14" s="299">
        <f>B14+E14</f>
        <v>7535980</v>
      </c>
      <c r="I14" s="299">
        <f>C14+F14</f>
        <v>788049</v>
      </c>
      <c r="J14" s="300">
        <f>SUM(H14:I14)</f>
        <v>8324029</v>
      </c>
    </row>
    <row r="15" spans="1:12" ht="24" customHeight="1">
      <c r="A15" s="234" t="s">
        <v>454</v>
      </c>
      <c r="B15" s="136">
        <f t="shared" ref="B15:J15" si="0">SUM(B13:B14)</f>
        <v>1328321</v>
      </c>
      <c r="C15" s="136">
        <f t="shared" si="0"/>
        <v>612290</v>
      </c>
      <c r="D15" s="136">
        <f t="shared" si="0"/>
        <v>1940611</v>
      </c>
      <c r="E15" s="136">
        <f t="shared" si="0"/>
        <v>6448182</v>
      </c>
      <c r="F15" s="136">
        <f t="shared" si="0"/>
        <v>258266</v>
      </c>
      <c r="G15" s="136">
        <f t="shared" si="0"/>
        <v>6706448</v>
      </c>
      <c r="H15" s="136">
        <f t="shared" si="0"/>
        <v>7776503</v>
      </c>
      <c r="I15" s="136">
        <f t="shared" si="0"/>
        <v>870556</v>
      </c>
      <c r="J15" s="170">
        <f t="shared" si="0"/>
        <v>8647059</v>
      </c>
    </row>
    <row r="16" spans="1:12" ht="16.8">
      <c r="A16" s="251" t="s">
        <v>545</v>
      </c>
      <c r="B16" s="82"/>
      <c r="C16" s="82"/>
      <c r="D16" s="127"/>
      <c r="E16" s="82"/>
      <c r="F16" s="82"/>
      <c r="G16" s="127"/>
      <c r="H16" s="82"/>
      <c r="I16" s="82"/>
      <c r="J16" s="333" t="s">
        <v>76</v>
      </c>
    </row>
    <row r="17" spans="1:10" ht="16.8">
      <c r="A17" s="256" t="s">
        <v>297</v>
      </c>
      <c r="B17" s="127"/>
      <c r="C17" s="127"/>
      <c r="D17" s="127"/>
      <c r="E17" s="127"/>
      <c r="F17" s="127"/>
      <c r="G17" s="127"/>
      <c r="H17" s="127"/>
      <c r="I17" s="127"/>
      <c r="J17" s="264" t="s">
        <v>298</v>
      </c>
    </row>
    <row r="18" spans="1:10">
      <c r="B18" s="20"/>
      <c r="C18" s="20"/>
      <c r="D18" s="20"/>
      <c r="E18" s="20"/>
      <c r="F18" s="20"/>
      <c r="G18" s="20"/>
      <c r="H18" s="20"/>
      <c r="I18" s="20"/>
      <c r="J18" s="20"/>
    </row>
    <row r="19" spans="1:10">
      <c r="B19" s="20"/>
      <c r="C19" s="20"/>
      <c r="D19" s="20"/>
      <c r="E19" s="20"/>
      <c r="F19" s="20"/>
      <c r="G19" s="20"/>
      <c r="H19" s="20"/>
      <c r="I19" s="20"/>
      <c r="J19" s="20"/>
    </row>
  </sheetData>
  <mergeCells count="12">
    <mergeCell ref="H2:J2"/>
    <mergeCell ref="H3:J3"/>
    <mergeCell ref="A11:A12"/>
    <mergeCell ref="A6:J6"/>
    <mergeCell ref="A7:J7"/>
    <mergeCell ref="A9:A10"/>
    <mergeCell ref="B9:D9"/>
    <mergeCell ref="E9:G9"/>
    <mergeCell ref="H9:J9"/>
    <mergeCell ref="B10:D10"/>
    <mergeCell ref="E10:G10"/>
    <mergeCell ref="H10:J10"/>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____15">
    <tabColor theme="7" tint="0.59999389629810485"/>
  </sheetPr>
  <dimension ref="A1:J28"/>
  <sheetViews>
    <sheetView showGridLines="0" rightToLeft="1" view="pageBreakPreview" zoomScale="115" zoomScaleNormal="85" zoomScaleSheetLayoutView="115" workbookViewId="0">
      <selection activeCell="A7" sqref="A7:B7"/>
    </sheetView>
  </sheetViews>
  <sheetFormatPr defaultRowHeight="14.4"/>
  <cols>
    <col min="1" max="1" width="20.33203125" customWidth="1"/>
    <col min="2" max="2" width="11.33203125" bestFit="1" customWidth="1"/>
    <col min="3" max="3" width="9.44140625" bestFit="1" customWidth="1"/>
    <col min="4" max="4" width="11.33203125" bestFit="1" customWidth="1"/>
    <col min="5" max="5" width="11.6640625" bestFit="1" customWidth="1"/>
    <col min="6" max="6" width="9.44140625" bestFit="1" customWidth="1"/>
    <col min="7" max="7" width="11.33203125" bestFit="1" customWidth="1"/>
    <col min="8" max="8" width="13.6640625" customWidth="1"/>
    <col min="9" max="9" width="13.33203125" bestFit="1" customWidth="1"/>
    <col min="10" max="10" width="14" customWidth="1"/>
  </cols>
  <sheetData>
    <row r="1" spans="1:10" s="42" customFormat="1"/>
    <row r="2" spans="1:10">
      <c r="H2" s="455" t="s">
        <v>605</v>
      </c>
      <c r="I2" s="455"/>
      <c r="J2" s="455"/>
    </row>
    <row r="3" spans="1:10">
      <c r="A3" s="8"/>
      <c r="H3" s="445" t="s">
        <v>570</v>
      </c>
      <c r="I3" s="445"/>
      <c r="J3" s="445"/>
    </row>
    <row r="4" spans="1:10">
      <c r="A4" s="11"/>
    </row>
    <row r="5" spans="1:10" ht="15">
      <c r="A5" s="477" t="s">
        <v>73</v>
      </c>
      <c r="B5" s="477"/>
      <c r="C5" s="477"/>
      <c r="D5" s="477"/>
      <c r="E5" s="477"/>
      <c r="F5" s="477"/>
      <c r="G5" s="477"/>
      <c r="H5" s="477"/>
      <c r="I5" s="477"/>
      <c r="J5" s="477"/>
    </row>
    <row r="6" spans="1:10" ht="15">
      <c r="A6" s="477" t="s">
        <v>74</v>
      </c>
      <c r="B6" s="477"/>
      <c r="C6" s="477"/>
      <c r="D6" s="477"/>
      <c r="E6" s="477"/>
      <c r="F6" s="477"/>
      <c r="G6" s="477"/>
      <c r="H6" s="477"/>
      <c r="I6" s="477"/>
      <c r="J6" s="477"/>
    </row>
    <row r="7" spans="1:10">
      <c r="A7" s="478" t="s">
        <v>78</v>
      </c>
      <c r="B7" s="478"/>
    </row>
    <row r="8" spans="1:10" ht="15">
      <c r="A8" s="458" t="s">
        <v>26</v>
      </c>
      <c r="B8" s="450" t="s">
        <v>9</v>
      </c>
      <c r="C8" s="450"/>
      <c r="D8" s="450"/>
      <c r="E8" s="450" t="s">
        <v>10</v>
      </c>
      <c r="F8" s="450"/>
      <c r="G8" s="450"/>
      <c r="H8" s="450" t="s">
        <v>11</v>
      </c>
      <c r="I8" s="450"/>
      <c r="J8" s="451"/>
    </row>
    <row r="9" spans="1:10" ht="15">
      <c r="A9" s="458"/>
      <c r="B9" s="452" t="s">
        <v>12</v>
      </c>
      <c r="C9" s="452"/>
      <c r="D9" s="452"/>
      <c r="E9" s="452" t="s">
        <v>13</v>
      </c>
      <c r="F9" s="452"/>
      <c r="G9" s="452"/>
      <c r="H9" s="452" t="s">
        <v>5</v>
      </c>
      <c r="I9" s="452"/>
      <c r="J9" s="453"/>
    </row>
    <row r="10" spans="1:10" ht="15">
      <c r="A10" s="458" t="s">
        <v>97</v>
      </c>
      <c r="B10" s="157" t="s">
        <v>0</v>
      </c>
      <c r="C10" s="157" t="s">
        <v>1</v>
      </c>
      <c r="D10" s="157" t="s">
        <v>28</v>
      </c>
      <c r="E10" s="157" t="s">
        <v>0</v>
      </c>
      <c r="F10" s="157" t="s">
        <v>1</v>
      </c>
      <c r="G10" s="157" t="s">
        <v>28</v>
      </c>
      <c r="H10" s="157" t="s">
        <v>0</v>
      </c>
      <c r="I10" s="157" t="s">
        <v>1</v>
      </c>
      <c r="J10" s="158" t="s">
        <v>28</v>
      </c>
    </row>
    <row r="11" spans="1:10" ht="15">
      <c r="A11" s="448"/>
      <c r="B11" s="151" t="s">
        <v>18</v>
      </c>
      <c r="C11" s="151" t="s">
        <v>19</v>
      </c>
      <c r="D11" s="151" t="s">
        <v>5</v>
      </c>
      <c r="E11" s="151" t="s">
        <v>18</v>
      </c>
      <c r="F11" s="151" t="s">
        <v>19</v>
      </c>
      <c r="G11" s="151" t="s">
        <v>5</v>
      </c>
      <c r="H11" s="151" t="s">
        <v>18</v>
      </c>
      <c r="I11" s="151" t="s">
        <v>19</v>
      </c>
      <c r="J11" s="152" t="s">
        <v>5</v>
      </c>
    </row>
    <row r="12" spans="1:10" ht="24" customHeight="1">
      <c r="A12" s="129" t="s">
        <v>29</v>
      </c>
      <c r="B12" s="129">
        <v>33408</v>
      </c>
      <c r="C12" s="129">
        <v>9949</v>
      </c>
      <c r="D12" s="129">
        <f t="shared" ref="D12:D22" si="0">SUM(B12:C12)</f>
        <v>43357</v>
      </c>
      <c r="E12" s="129">
        <v>1208</v>
      </c>
      <c r="F12" s="129">
        <v>121</v>
      </c>
      <c r="G12" s="129">
        <f t="shared" ref="G12:G22" si="1">SUM(E12:F12)</f>
        <v>1329</v>
      </c>
      <c r="H12" s="129">
        <f>B12+E12</f>
        <v>34616</v>
      </c>
      <c r="I12" s="129">
        <f>C12+F12</f>
        <v>10070</v>
      </c>
      <c r="J12" s="114">
        <f t="shared" ref="J12:J22" si="2">SUM(H12:I12)</f>
        <v>44686</v>
      </c>
    </row>
    <row r="13" spans="1:10" ht="24" customHeight="1">
      <c r="A13" s="137" t="s">
        <v>30</v>
      </c>
      <c r="B13" s="137">
        <v>214649</v>
      </c>
      <c r="C13" s="137">
        <v>69913</v>
      </c>
      <c r="D13" s="137">
        <f t="shared" si="0"/>
        <v>284562</v>
      </c>
      <c r="E13" s="137">
        <v>271958</v>
      </c>
      <c r="F13" s="137">
        <v>9626</v>
      </c>
      <c r="G13" s="137">
        <f t="shared" si="1"/>
        <v>281584</v>
      </c>
      <c r="H13" s="137">
        <f t="shared" ref="H13:H22" si="3">B13+E13</f>
        <v>486607</v>
      </c>
      <c r="I13" s="137">
        <f t="shared" ref="I13:I22" si="4">C13+F13</f>
        <v>79539</v>
      </c>
      <c r="J13" s="116">
        <f t="shared" si="2"/>
        <v>566146</v>
      </c>
    </row>
    <row r="14" spans="1:10" ht="24" customHeight="1">
      <c r="A14" s="129" t="s">
        <v>31</v>
      </c>
      <c r="B14" s="129">
        <v>302735</v>
      </c>
      <c r="C14" s="129">
        <v>149260</v>
      </c>
      <c r="D14" s="129">
        <f t="shared" si="0"/>
        <v>451995</v>
      </c>
      <c r="E14" s="129">
        <v>944856</v>
      </c>
      <c r="F14" s="129">
        <v>41654</v>
      </c>
      <c r="G14" s="129">
        <f t="shared" si="1"/>
        <v>986510</v>
      </c>
      <c r="H14" s="129">
        <f t="shared" si="3"/>
        <v>1247591</v>
      </c>
      <c r="I14" s="129">
        <f t="shared" si="4"/>
        <v>190914</v>
      </c>
      <c r="J14" s="114">
        <f t="shared" si="2"/>
        <v>1438505</v>
      </c>
    </row>
    <row r="15" spans="1:10" ht="24" customHeight="1">
      <c r="A15" s="137" t="s">
        <v>32</v>
      </c>
      <c r="B15" s="137">
        <v>259939</v>
      </c>
      <c r="C15" s="137">
        <v>132693</v>
      </c>
      <c r="D15" s="137">
        <f t="shared" si="0"/>
        <v>392632</v>
      </c>
      <c r="E15" s="137">
        <v>1278778</v>
      </c>
      <c r="F15" s="137">
        <v>60518</v>
      </c>
      <c r="G15" s="137">
        <f t="shared" si="1"/>
        <v>1339296</v>
      </c>
      <c r="H15" s="137">
        <f t="shared" si="3"/>
        <v>1538717</v>
      </c>
      <c r="I15" s="137">
        <f t="shared" si="4"/>
        <v>193211</v>
      </c>
      <c r="J15" s="116">
        <f t="shared" si="2"/>
        <v>1731928</v>
      </c>
    </row>
    <row r="16" spans="1:10" ht="24" customHeight="1">
      <c r="A16" s="129" t="s">
        <v>33</v>
      </c>
      <c r="B16" s="129">
        <v>190470</v>
      </c>
      <c r="C16" s="129">
        <v>95625</v>
      </c>
      <c r="D16" s="129">
        <f t="shared" si="0"/>
        <v>286095</v>
      </c>
      <c r="E16" s="129">
        <v>1194387</v>
      </c>
      <c r="F16" s="129">
        <v>54672</v>
      </c>
      <c r="G16" s="129">
        <f t="shared" si="1"/>
        <v>1249059</v>
      </c>
      <c r="H16" s="129">
        <f t="shared" si="3"/>
        <v>1384857</v>
      </c>
      <c r="I16" s="129">
        <f t="shared" si="4"/>
        <v>150297</v>
      </c>
      <c r="J16" s="114">
        <f t="shared" si="2"/>
        <v>1535154</v>
      </c>
    </row>
    <row r="17" spans="1:10" ht="24" customHeight="1">
      <c r="A17" s="137" t="s">
        <v>34</v>
      </c>
      <c r="B17" s="137">
        <v>124827</v>
      </c>
      <c r="C17" s="137">
        <v>58281</v>
      </c>
      <c r="D17" s="137">
        <f t="shared" si="0"/>
        <v>183108</v>
      </c>
      <c r="E17" s="137">
        <v>957379</v>
      </c>
      <c r="F17" s="137">
        <v>39326</v>
      </c>
      <c r="G17" s="137">
        <f t="shared" si="1"/>
        <v>996705</v>
      </c>
      <c r="H17" s="137">
        <f t="shared" si="3"/>
        <v>1082206</v>
      </c>
      <c r="I17" s="137">
        <f t="shared" si="4"/>
        <v>97607</v>
      </c>
      <c r="J17" s="116">
        <f t="shared" si="2"/>
        <v>1179813</v>
      </c>
    </row>
    <row r="18" spans="1:10" ht="24" customHeight="1">
      <c r="A18" s="129" t="s">
        <v>35</v>
      </c>
      <c r="B18" s="129">
        <v>74912</v>
      </c>
      <c r="C18" s="129">
        <v>37153</v>
      </c>
      <c r="D18" s="129">
        <f t="shared" si="0"/>
        <v>112065</v>
      </c>
      <c r="E18" s="129">
        <v>663815</v>
      </c>
      <c r="F18" s="129">
        <v>23181</v>
      </c>
      <c r="G18" s="129">
        <f t="shared" si="1"/>
        <v>686996</v>
      </c>
      <c r="H18" s="129">
        <f t="shared" si="3"/>
        <v>738727</v>
      </c>
      <c r="I18" s="129">
        <f t="shared" si="4"/>
        <v>60334</v>
      </c>
      <c r="J18" s="114">
        <f t="shared" si="2"/>
        <v>799061</v>
      </c>
    </row>
    <row r="19" spans="1:10" ht="24" customHeight="1">
      <c r="A19" s="137" t="s">
        <v>36</v>
      </c>
      <c r="B19" s="137">
        <v>57645</v>
      </c>
      <c r="C19" s="137">
        <v>28723</v>
      </c>
      <c r="D19" s="137">
        <f t="shared" si="0"/>
        <v>86368</v>
      </c>
      <c r="E19" s="137">
        <v>501165</v>
      </c>
      <c r="F19" s="137">
        <v>13628</v>
      </c>
      <c r="G19" s="137">
        <f t="shared" si="1"/>
        <v>514793</v>
      </c>
      <c r="H19" s="137">
        <f t="shared" si="3"/>
        <v>558810</v>
      </c>
      <c r="I19" s="137">
        <f t="shared" si="4"/>
        <v>42351</v>
      </c>
      <c r="J19" s="116">
        <f t="shared" si="2"/>
        <v>601161</v>
      </c>
    </row>
    <row r="20" spans="1:10" ht="24" customHeight="1">
      <c r="A20" s="129" t="s">
        <v>37</v>
      </c>
      <c r="B20" s="129">
        <v>44885</v>
      </c>
      <c r="C20" s="129">
        <v>19466</v>
      </c>
      <c r="D20" s="129">
        <f t="shared" si="0"/>
        <v>64351</v>
      </c>
      <c r="E20" s="129">
        <v>331199</v>
      </c>
      <c r="F20" s="129">
        <v>8059</v>
      </c>
      <c r="G20" s="129">
        <f t="shared" si="1"/>
        <v>339258</v>
      </c>
      <c r="H20" s="129">
        <f t="shared" si="3"/>
        <v>376084</v>
      </c>
      <c r="I20" s="129">
        <f t="shared" si="4"/>
        <v>27525</v>
      </c>
      <c r="J20" s="114">
        <f t="shared" si="2"/>
        <v>403609</v>
      </c>
    </row>
    <row r="21" spans="1:10" ht="24" customHeight="1">
      <c r="A21" s="137" t="s">
        <v>38</v>
      </c>
      <c r="B21" s="137">
        <v>15503</v>
      </c>
      <c r="C21" s="137">
        <v>7950</v>
      </c>
      <c r="D21" s="137">
        <f t="shared" si="0"/>
        <v>23453</v>
      </c>
      <c r="E21" s="137">
        <v>184057</v>
      </c>
      <c r="F21" s="137">
        <v>4660</v>
      </c>
      <c r="G21" s="137">
        <f t="shared" si="1"/>
        <v>188717</v>
      </c>
      <c r="H21" s="137">
        <f t="shared" si="3"/>
        <v>199560</v>
      </c>
      <c r="I21" s="137">
        <f t="shared" si="4"/>
        <v>12610</v>
      </c>
      <c r="J21" s="116">
        <f t="shared" si="2"/>
        <v>212170</v>
      </c>
    </row>
    <row r="22" spans="1:10" ht="24" customHeight="1">
      <c r="A22" s="129" t="s">
        <v>39</v>
      </c>
      <c r="B22" s="129">
        <v>9348</v>
      </c>
      <c r="C22" s="129">
        <v>3277</v>
      </c>
      <c r="D22" s="129">
        <f t="shared" si="0"/>
        <v>12625</v>
      </c>
      <c r="E22" s="129">
        <v>119380</v>
      </c>
      <c r="F22" s="129">
        <v>2821</v>
      </c>
      <c r="G22" s="129">
        <f t="shared" si="1"/>
        <v>122201</v>
      </c>
      <c r="H22" s="129">
        <f t="shared" si="3"/>
        <v>128728</v>
      </c>
      <c r="I22" s="129">
        <f t="shared" si="4"/>
        <v>6098</v>
      </c>
      <c r="J22" s="114">
        <f t="shared" si="2"/>
        <v>134826</v>
      </c>
    </row>
    <row r="23" spans="1:10" ht="24" customHeight="1">
      <c r="A23" s="149" t="s">
        <v>21</v>
      </c>
      <c r="B23" s="133">
        <f t="shared" ref="B23:J23" si="5">SUM(B12:B22)</f>
        <v>1328321</v>
      </c>
      <c r="C23" s="133">
        <f t="shared" si="5"/>
        <v>612290</v>
      </c>
      <c r="D23" s="133">
        <f t="shared" si="5"/>
        <v>1940611</v>
      </c>
      <c r="E23" s="133">
        <f t="shared" si="5"/>
        <v>6448182</v>
      </c>
      <c r="F23" s="133">
        <f t="shared" si="5"/>
        <v>258266</v>
      </c>
      <c r="G23" s="133">
        <f t="shared" si="5"/>
        <v>6706448</v>
      </c>
      <c r="H23" s="133">
        <f t="shared" si="5"/>
        <v>7776503</v>
      </c>
      <c r="I23" s="133">
        <f t="shared" si="5"/>
        <v>870556</v>
      </c>
      <c r="J23" s="121">
        <f t="shared" si="5"/>
        <v>8647059</v>
      </c>
    </row>
    <row r="24" spans="1:10" ht="18.75" customHeight="1">
      <c r="A24" s="256" t="s">
        <v>464</v>
      </c>
      <c r="B24" s="82"/>
      <c r="C24" s="82"/>
      <c r="D24" s="82"/>
      <c r="E24" s="82"/>
      <c r="F24" s="82"/>
      <c r="G24" s="82"/>
      <c r="H24" s="82"/>
      <c r="I24" s="82"/>
      <c r="J24" s="264" t="s">
        <v>76</v>
      </c>
    </row>
    <row r="25" spans="1:10" ht="16.8">
      <c r="A25" s="256" t="s">
        <v>297</v>
      </c>
      <c r="B25" s="82"/>
      <c r="C25" s="127"/>
      <c r="D25" s="127"/>
      <c r="E25" s="82"/>
      <c r="F25" s="82"/>
      <c r="G25" s="82"/>
      <c r="H25" s="82"/>
      <c r="I25" s="126"/>
      <c r="J25" s="264" t="s">
        <v>298</v>
      </c>
    </row>
    <row r="26" spans="1:10" ht="16.8">
      <c r="A26" s="82"/>
      <c r="B26" s="82"/>
      <c r="C26" s="82"/>
      <c r="D26" s="82"/>
      <c r="E26" s="82"/>
      <c r="F26" s="82"/>
      <c r="G26" s="82"/>
      <c r="H26" s="82"/>
      <c r="I26" s="82"/>
      <c r="J26" s="82"/>
    </row>
    <row r="28" spans="1:10">
      <c r="B28" s="44"/>
      <c r="C28" s="44"/>
      <c r="D28" s="44"/>
      <c r="E28" s="44"/>
      <c r="F28" s="44"/>
      <c r="G28" s="44"/>
      <c r="H28" s="44"/>
      <c r="I28" s="44"/>
      <c r="J28" s="44"/>
    </row>
  </sheetData>
  <mergeCells count="13">
    <mergeCell ref="A8:A9"/>
    <mergeCell ref="A10:A11"/>
    <mergeCell ref="B8:D8"/>
    <mergeCell ref="E8:G8"/>
    <mergeCell ref="H8:J8"/>
    <mergeCell ref="B9:D9"/>
    <mergeCell ref="E9:G9"/>
    <mergeCell ref="H9:J9"/>
    <mergeCell ref="A5:J5"/>
    <mergeCell ref="A6:J6"/>
    <mergeCell ref="A7:B7"/>
    <mergeCell ref="H3:J3"/>
    <mergeCell ref="H2:J2"/>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Worksheet____16">
    <tabColor theme="7" tint="0.59999389629810485"/>
  </sheetPr>
  <dimension ref="A1:K29"/>
  <sheetViews>
    <sheetView showGridLines="0" rightToLeft="1" view="pageBreakPreview" zoomScaleNormal="80" zoomScaleSheetLayoutView="100" workbookViewId="0">
      <selection activeCell="A7" sqref="A7:B7"/>
    </sheetView>
  </sheetViews>
  <sheetFormatPr defaultRowHeight="14.4"/>
  <cols>
    <col min="1" max="1" width="19.109375" customWidth="1"/>
    <col min="2" max="2" width="11.33203125" bestFit="1" customWidth="1"/>
    <col min="3" max="3" width="9.44140625" bestFit="1" customWidth="1"/>
    <col min="4" max="4" width="11.33203125" bestFit="1" customWidth="1"/>
    <col min="5" max="5" width="11.44140625" bestFit="1" customWidth="1"/>
    <col min="6" max="6" width="10" bestFit="1" customWidth="1"/>
    <col min="7" max="8" width="11.44140625" bestFit="1" customWidth="1"/>
    <col min="9" max="9" width="9.44140625" bestFit="1" customWidth="1"/>
    <col min="10" max="10" width="12.6640625" customWidth="1"/>
    <col min="11" max="11" width="21.44140625" customWidth="1"/>
  </cols>
  <sheetData>
    <row r="1" spans="1:11" s="42" customFormat="1"/>
    <row r="2" spans="1:11">
      <c r="A2" s="8"/>
      <c r="I2" s="455" t="s">
        <v>605</v>
      </c>
      <c r="J2" s="455"/>
      <c r="K2" s="455"/>
    </row>
    <row r="3" spans="1:11">
      <c r="I3" s="445" t="s">
        <v>570</v>
      </c>
      <c r="J3" s="445"/>
      <c r="K3" s="445"/>
    </row>
    <row r="4" spans="1:11">
      <c r="A4" s="7"/>
    </row>
    <row r="5" spans="1:11" ht="15">
      <c r="A5" s="462" t="s">
        <v>69</v>
      </c>
      <c r="B5" s="462"/>
      <c r="C5" s="462"/>
      <c r="D5" s="462"/>
      <c r="E5" s="462"/>
      <c r="F5" s="462"/>
      <c r="G5" s="462"/>
      <c r="H5" s="462"/>
      <c r="I5" s="462"/>
      <c r="J5" s="462"/>
      <c r="K5" s="462"/>
    </row>
    <row r="6" spans="1:11" ht="15">
      <c r="A6" s="462" t="s">
        <v>70</v>
      </c>
      <c r="B6" s="462"/>
      <c r="C6" s="462"/>
      <c r="D6" s="462"/>
      <c r="E6" s="462"/>
      <c r="F6" s="462"/>
      <c r="G6" s="462"/>
      <c r="H6" s="462"/>
      <c r="I6" s="462"/>
      <c r="J6" s="462"/>
      <c r="K6" s="462"/>
    </row>
    <row r="7" spans="1:11">
      <c r="A7" s="479" t="s">
        <v>92</v>
      </c>
      <c r="B7" s="479"/>
      <c r="C7" s="9"/>
      <c r="D7" s="9"/>
      <c r="E7" s="9"/>
      <c r="F7" s="9"/>
      <c r="G7" s="9"/>
      <c r="H7" s="9"/>
      <c r="I7" s="9"/>
      <c r="J7" s="9"/>
    </row>
    <row r="8" spans="1:11" ht="15">
      <c r="A8" s="450" t="s">
        <v>42</v>
      </c>
      <c r="B8" s="458" t="s">
        <v>9</v>
      </c>
      <c r="C8" s="450"/>
      <c r="D8" s="450"/>
      <c r="E8" s="450" t="s">
        <v>10</v>
      </c>
      <c r="F8" s="450"/>
      <c r="G8" s="450"/>
      <c r="H8" s="450" t="s">
        <v>11</v>
      </c>
      <c r="I8" s="450"/>
      <c r="J8" s="451"/>
      <c r="K8" s="451" t="s">
        <v>118</v>
      </c>
    </row>
    <row r="9" spans="1:11" ht="15">
      <c r="A9" s="450"/>
      <c r="B9" s="448" t="s">
        <v>12</v>
      </c>
      <c r="C9" s="452"/>
      <c r="D9" s="452"/>
      <c r="E9" s="452" t="s">
        <v>13</v>
      </c>
      <c r="F9" s="452"/>
      <c r="G9" s="452"/>
      <c r="H9" s="452" t="s">
        <v>5</v>
      </c>
      <c r="I9" s="452"/>
      <c r="J9" s="453"/>
      <c r="K9" s="451"/>
    </row>
    <row r="10" spans="1:11" ht="15">
      <c r="A10" s="450"/>
      <c r="B10" s="231" t="s">
        <v>0</v>
      </c>
      <c r="C10" s="157" t="s">
        <v>1</v>
      </c>
      <c r="D10" s="157" t="s">
        <v>28</v>
      </c>
      <c r="E10" s="157" t="s">
        <v>0</v>
      </c>
      <c r="F10" s="157" t="s">
        <v>1</v>
      </c>
      <c r="G10" s="157" t="s">
        <v>28</v>
      </c>
      <c r="H10" s="157" t="s">
        <v>0</v>
      </c>
      <c r="I10" s="157" t="s">
        <v>1</v>
      </c>
      <c r="J10" s="158" t="s">
        <v>28</v>
      </c>
      <c r="K10" s="451"/>
    </row>
    <row r="11" spans="1:11" ht="15">
      <c r="A11" s="452"/>
      <c r="B11" s="230" t="s">
        <v>18</v>
      </c>
      <c r="C11" s="151" t="s">
        <v>19</v>
      </c>
      <c r="D11" s="151" t="s">
        <v>5</v>
      </c>
      <c r="E11" s="151" t="s">
        <v>18</v>
      </c>
      <c r="F11" s="151" t="s">
        <v>19</v>
      </c>
      <c r="G11" s="151" t="s">
        <v>5</v>
      </c>
      <c r="H11" s="151" t="s">
        <v>18</v>
      </c>
      <c r="I11" s="151" t="s">
        <v>19</v>
      </c>
      <c r="J11" s="152" t="s">
        <v>5</v>
      </c>
      <c r="K11" s="453"/>
    </row>
    <row r="12" spans="1:11" ht="24" customHeight="1">
      <c r="A12" s="95" t="s">
        <v>43</v>
      </c>
      <c r="B12" s="114">
        <v>539496</v>
      </c>
      <c r="C12" s="114">
        <v>279851</v>
      </c>
      <c r="D12" s="114">
        <f t="shared" ref="D12:D24" si="0">SUM(B12:C12)</f>
        <v>819347</v>
      </c>
      <c r="E12" s="114">
        <v>2561963</v>
      </c>
      <c r="F12" s="114">
        <v>138790</v>
      </c>
      <c r="G12" s="114">
        <f t="shared" ref="G12:G24" si="1">SUM(E12:F12)</f>
        <v>2700753</v>
      </c>
      <c r="H12" s="182">
        <f>B12+E12</f>
        <v>3101459</v>
      </c>
      <c r="I12" s="202">
        <f>C12+F12</f>
        <v>418641</v>
      </c>
      <c r="J12" s="114">
        <f t="shared" ref="J12:J24" si="2">SUM(H12:I12)</f>
        <v>3520100</v>
      </c>
      <c r="K12" s="100" t="s">
        <v>119</v>
      </c>
    </row>
    <row r="13" spans="1:11" ht="24" customHeight="1">
      <c r="A13" s="101" t="s">
        <v>44</v>
      </c>
      <c r="B13" s="116">
        <v>272904</v>
      </c>
      <c r="C13" s="116">
        <v>150310</v>
      </c>
      <c r="D13" s="116">
        <f t="shared" si="0"/>
        <v>423214</v>
      </c>
      <c r="E13" s="116">
        <v>1458061</v>
      </c>
      <c r="F13" s="116">
        <v>46731</v>
      </c>
      <c r="G13" s="116">
        <f t="shared" si="1"/>
        <v>1504792</v>
      </c>
      <c r="H13" s="116">
        <f t="shared" ref="H13:H24" si="3">B13+E13</f>
        <v>1730965</v>
      </c>
      <c r="I13" s="116">
        <f t="shared" ref="I13:I24" si="4">C13+F13</f>
        <v>197041</v>
      </c>
      <c r="J13" s="116">
        <f t="shared" si="2"/>
        <v>1928006</v>
      </c>
      <c r="K13" s="102" t="s">
        <v>120</v>
      </c>
    </row>
    <row r="14" spans="1:11" ht="24" customHeight="1">
      <c r="A14" s="95" t="s">
        <v>45</v>
      </c>
      <c r="B14" s="114">
        <v>28888</v>
      </c>
      <c r="C14" s="114">
        <v>15204</v>
      </c>
      <c r="D14" s="114">
        <f t="shared" si="0"/>
        <v>44092</v>
      </c>
      <c r="E14" s="114">
        <v>169030</v>
      </c>
      <c r="F14" s="114">
        <v>5605</v>
      </c>
      <c r="G14" s="114">
        <f t="shared" si="1"/>
        <v>174635</v>
      </c>
      <c r="H14" s="182">
        <f t="shared" si="3"/>
        <v>197918</v>
      </c>
      <c r="I14" s="182">
        <f t="shared" si="4"/>
        <v>20809</v>
      </c>
      <c r="J14" s="114">
        <f t="shared" si="2"/>
        <v>218727</v>
      </c>
      <c r="K14" s="100" t="s">
        <v>121</v>
      </c>
    </row>
    <row r="15" spans="1:11" ht="24" customHeight="1">
      <c r="A15" s="101" t="s">
        <v>46</v>
      </c>
      <c r="B15" s="116">
        <v>31818</v>
      </c>
      <c r="C15" s="116">
        <v>14986</v>
      </c>
      <c r="D15" s="116">
        <f t="shared" si="0"/>
        <v>46804</v>
      </c>
      <c r="E15" s="116">
        <v>260435</v>
      </c>
      <c r="F15" s="116">
        <v>7537</v>
      </c>
      <c r="G15" s="116">
        <f t="shared" si="1"/>
        <v>267972</v>
      </c>
      <c r="H15" s="116">
        <f t="shared" si="3"/>
        <v>292253</v>
      </c>
      <c r="I15" s="116">
        <f t="shared" si="4"/>
        <v>22523</v>
      </c>
      <c r="J15" s="116">
        <f t="shared" si="2"/>
        <v>314776</v>
      </c>
      <c r="K15" s="102" t="s">
        <v>122</v>
      </c>
    </row>
    <row r="16" spans="1:11" ht="24" customHeight="1">
      <c r="A16" s="95" t="s">
        <v>47</v>
      </c>
      <c r="B16" s="114">
        <v>344382</v>
      </c>
      <c r="C16" s="114">
        <v>100361</v>
      </c>
      <c r="D16" s="114">
        <f t="shared" si="0"/>
        <v>444743</v>
      </c>
      <c r="E16" s="114">
        <v>1258376</v>
      </c>
      <c r="F16" s="114">
        <v>36689</v>
      </c>
      <c r="G16" s="114">
        <f t="shared" si="1"/>
        <v>1295065</v>
      </c>
      <c r="H16" s="182">
        <f t="shared" si="3"/>
        <v>1602758</v>
      </c>
      <c r="I16" s="182">
        <f t="shared" si="4"/>
        <v>137050</v>
      </c>
      <c r="J16" s="114">
        <f t="shared" si="2"/>
        <v>1739808</v>
      </c>
      <c r="K16" s="100" t="s">
        <v>123</v>
      </c>
    </row>
    <row r="17" spans="1:11" ht="24" customHeight="1">
      <c r="A17" s="101" t="s">
        <v>48</v>
      </c>
      <c r="B17" s="116">
        <v>38444</v>
      </c>
      <c r="C17" s="116">
        <v>14087</v>
      </c>
      <c r="D17" s="116">
        <f t="shared" si="0"/>
        <v>52531</v>
      </c>
      <c r="E17" s="116">
        <v>217869</v>
      </c>
      <c r="F17" s="116">
        <v>9076</v>
      </c>
      <c r="G17" s="116">
        <f t="shared" si="1"/>
        <v>226945</v>
      </c>
      <c r="H17" s="116">
        <f t="shared" si="3"/>
        <v>256313</v>
      </c>
      <c r="I17" s="116">
        <f t="shared" si="4"/>
        <v>23163</v>
      </c>
      <c r="J17" s="116">
        <f t="shared" si="2"/>
        <v>279476</v>
      </c>
      <c r="K17" s="102" t="s">
        <v>124</v>
      </c>
    </row>
    <row r="18" spans="1:11" ht="24" customHeight="1">
      <c r="A18" s="95" t="s">
        <v>49</v>
      </c>
      <c r="B18" s="114">
        <v>12562</v>
      </c>
      <c r="C18" s="114">
        <v>7177</v>
      </c>
      <c r="D18" s="114">
        <f t="shared" si="0"/>
        <v>19739</v>
      </c>
      <c r="E18" s="114">
        <v>73821</v>
      </c>
      <c r="F18" s="114">
        <v>2057</v>
      </c>
      <c r="G18" s="114">
        <f t="shared" si="1"/>
        <v>75878</v>
      </c>
      <c r="H18" s="182">
        <f t="shared" si="3"/>
        <v>86383</v>
      </c>
      <c r="I18" s="182">
        <f t="shared" si="4"/>
        <v>9234</v>
      </c>
      <c r="J18" s="114">
        <f t="shared" si="2"/>
        <v>95617</v>
      </c>
      <c r="K18" s="100" t="s">
        <v>125</v>
      </c>
    </row>
    <row r="19" spans="1:11" ht="24" customHeight="1">
      <c r="A19" s="101" t="s">
        <v>50</v>
      </c>
      <c r="B19" s="116">
        <v>9794</v>
      </c>
      <c r="C19" s="116">
        <v>6385</v>
      </c>
      <c r="D19" s="116">
        <f t="shared" si="0"/>
        <v>16179</v>
      </c>
      <c r="E19" s="116">
        <v>84529</v>
      </c>
      <c r="F19" s="116">
        <v>2735</v>
      </c>
      <c r="G19" s="116">
        <f t="shared" si="1"/>
        <v>87264</v>
      </c>
      <c r="H19" s="116">
        <f t="shared" si="3"/>
        <v>94323</v>
      </c>
      <c r="I19" s="116">
        <f t="shared" si="4"/>
        <v>9120</v>
      </c>
      <c r="J19" s="116">
        <f t="shared" si="2"/>
        <v>103443</v>
      </c>
      <c r="K19" s="102" t="s">
        <v>126</v>
      </c>
    </row>
    <row r="20" spans="1:11" ht="24" customHeight="1">
      <c r="A20" s="95" t="s">
        <v>51</v>
      </c>
      <c r="B20" s="114">
        <v>12806</v>
      </c>
      <c r="C20" s="114">
        <v>6330</v>
      </c>
      <c r="D20" s="114">
        <f t="shared" si="0"/>
        <v>19136</v>
      </c>
      <c r="E20" s="114">
        <v>90792</v>
      </c>
      <c r="F20" s="114">
        <v>2842</v>
      </c>
      <c r="G20" s="114">
        <f t="shared" si="1"/>
        <v>93634</v>
      </c>
      <c r="H20" s="182">
        <f t="shared" si="3"/>
        <v>103598</v>
      </c>
      <c r="I20" s="182">
        <f t="shared" si="4"/>
        <v>9172</v>
      </c>
      <c r="J20" s="114">
        <f t="shared" si="2"/>
        <v>112770</v>
      </c>
      <c r="K20" s="100" t="s">
        <v>127</v>
      </c>
    </row>
    <row r="21" spans="1:11" ht="24" customHeight="1">
      <c r="A21" s="101" t="s">
        <v>52</v>
      </c>
      <c r="B21" s="116">
        <v>12759</v>
      </c>
      <c r="C21" s="116">
        <v>8098</v>
      </c>
      <c r="D21" s="116">
        <f t="shared" si="0"/>
        <v>20857</v>
      </c>
      <c r="E21" s="116">
        <v>103272</v>
      </c>
      <c r="F21" s="116">
        <v>2530</v>
      </c>
      <c r="G21" s="116">
        <f t="shared" si="1"/>
        <v>105802</v>
      </c>
      <c r="H21" s="116">
        <f t="shared" si="3"/>
        <v>116031</v>
      </c>
      <c r="I21" s="116">
        <f t="shared" si="4"/>
        <v>10628</v>
      </c>
      <c r="J21" s="116">
        <f t="shared" si="2"/>
        <v>126659</v>
      </c>
      <c r="K21" s="102" t="s">
        <v>128</v>
      </c>
    </row>
    <row r="22" spans="1:11" ht="24" customHeight="1">
      <c r="A22" s="95" t="s">
        <v>53</v>
      </c>
      <c r="B22" s="114">
        <v>11696</v>
      </c>
      <c r="C22" s="114">
        <v>5202</v>
      </c>
      <c r="D22" s="114">
        <f t="shared" si="0"/>
        <v>16898</v>
      </c>
      <c r="E22" s="114">
        <v>92607</v>
      </c>
      <c r="F22" s="114">
        <v>1858</v>
      </c>
      <c r="G22" s="114">
        <f t="shared" si="1"/>
        <v>94465</v>
      </c>
      <c r="H22" s="182">
        <f t="shared" si="3"/>
        <v>104303</v>
      </c>
      <c r="I22" s="182">
        <f t="shared" si="4"/>
        <v>7060</v>
      </c>
      <c r="J22" s="114">
        <f t="shared" si="2"/>
        <v>111363</v>
      </c>
      <c r="K22" s="100" t="s">
        <v>129</v>
      </c>
    </row>
    <row r="23" spans="1:11" ht="24" customHeight="1">
      <c r="A23" s="101" t="s">
        <v>54</v>
      </c>
      <c r="B23" s="116">
        <v>5864</v>
      </c>
      <c r="C23" s="116">
        <v>1804</v>
      </c>
      <c r="D23" s="116">
        <f t="shared" si="0"/>
        <v>7668</v>
      </c>
      <c r="E23" s="116">
        <v>31258</v>
      </c>
      <c r="F23" s="116">
        <v>600</v>
      </c>
      <c r="G23" s="116">
        <f t="shared" si="1"/>
        <v>31858</v>
      </c>
      <c r="H23" s="116">
        <f t="shared" si="3"/>
        <v>37122</v>
      </c>
      <c r="I23" s="116">
        <f t="shared" si="4"/>
        <v>2404</v>
      </c>
      <c r="J23" s="116">
        <f t="shared" si="2"/>
        <v>39526</v>
      </c>
      <c r="K23" s="102" t="s">
        <v>130</v>
      </c>
    </row>
    <row r="24" spans="1:11" ht="24" customHeight="1">
      <c r="A24" s="95" t="s">
        <v>55</v>
      </c>
      <c r="B24" s="114">
        <v>6908</v>
      </c>
      <c r="C24" s="114">
        <v>2495</v>
      </c>
      <c r="D24" s="114">
        <f t="shared" si="0"/>
        <v>9403</v>
      </c>
      <c r="E24" s="114">
        <v>46169</v>
      </c>
      <c r="F24" s="114">
        <v>1216</v>
      </c>
      <c r="G24" s="114">
        <f t="shared" si="1"/>
        <v>47385</v>
      </c>
      <c r="H24" s="182">
        <f t="shared" si="3"/>
        <v>53077</v>
      </c>
      <c r="I24" s="182">
        <f t="shared" si="4"/>
        <v>3711</v>
      </c>
      <c r="J24" s="114">
        <f t="shared" si="2"/>
        <v>56788</v>
      </c>
      <c r="K24" s="100" t="s">
        <v>131</v>
      </c>
    </row>
    <row r="25" spans="1:11" ht="24" customHeight="1">
      <c r="A25" s="157" t="s">
        <v>342</v>
      </c>
      <c r="B25" s="136">
        <f t="shared" ref="B25:J25" si="5">SUM(B12:B24)</f>
        <v>1328321</v>
      </c>
      <c r="C25" s="136">
        <f t="shared" si="5"/>
        <v>612290</v>
      </c>
      <c r="D25" s="136">
        <f t="shared" si="5"/>
        <v>1940611</v>
      </c>
      <c r="E25" s="136">
        <f t="shared" si="5"/>
        <v>6448182</v>
      </c>
      <c r="F25" s="136">
        <f t="shared" si="5"/>
        <v>258266</v>
      </c>
      <c r="G25" s="136">
        <f t="shared" si="5"/>
        <v>6706448</v>
      </c>
      <c r="H25" s="136">
        <f t="shared" si="5"/>
        <v>7776503</v>
      </c>
      <c r="I25" s="136">
        <f t="shared" si="5"/>
        <v>870556</v>
      </c>
      <c r="J25" s="136">
        <f t="shared" si="5"/>
        <v>8647059</v>
      </c>
      <c r="K25" s="157" t="s">
        <v>5</v>
      </c>
    </row>
    <row r="26" spans="1:11" ht="16.8">
      <c r="A26" s="251" t="s">
        <v>541</v>
      </c>
      <c r="B26" s="128"/>
      <c r="C26" s="128"/>
      <c r="D26" s="128"/>
      <c r="E26" s="128"/>
      <c r="F26" s="128"/>
      <c r="G26" s="128"/>
      <c r="H26" s="128"/>
      <c r="I26" s="128"/>
      <c r="J26" s="128"/>
      <c r="K26" s="274" t="s">
        <v>72</v>
      </c>
    </row>
    <row r="27" spans="1:11" ht="16.8">
      <c r="A27" s="256" t="s">
        <v>297</v>
      </c>
      <c r="B27" s="82"/>
      <c r="C27" s="127"/>
      <c r="D27" s="127"/>
      <c r="E27" s="82"/>
      <c r="F27" s="82"/>
      <c r="G27" s="82"/>
      <c r="H27" s="82"/>
      <c r="I27" s="126"/>
      <c r="J27" s="82"/>
      <c r="K27" s="264" t="s">
        <v>298</v>
      </c>
    </row>
    <row r="29" spans="1:11">
      <c r="B29" s="44"/>
      <c r="C29" s="44"/>
      <c r="D29" s="44"/>
      <c r="E29" s="44"/>
      <c r="F29" s="44"/>
      <c r="G29" s="44"/>
      <c r="H29" s="44"/>
      <c r="I29" s="44"/>
      <c r="J29" s="44"/>
    </row>
  </sheetData>
  <mergeCells count="13">
    <mergeCell ref="I2:K2"/>
    <mergeCell ref="I3:K3"/>
    <mergeCell ref="A5:K5"/>
    <mergeCell ref="A6:K6"/>
    <mergeCell ref="K8:K11"/>
    <mergeCell ref="A8:A11"/>
    <mergeCell ref="A7:B7"/>
    <mergeCell ref="B8:D8"/>
    <mergeCell ref="E8:G8"/>
    <mergeCell ref="H8:J8"/>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Worksheet____17">
    <tabColor theme="7" tint="0.59999389629810485"/>
  </sheetPr>
  <dimension ref="A2:K28"/>
  <sheetViews>
    <sheetView showGridLines="0" rightToLeft="1" view="pageBreakPreview" zoomScale="85" zoomScaleNormal="60" zoomScaleSheetLayoutView="85" workbookViewId="0">
      <selection activeCell="A7" sqref="A7"/>
    </sheetView>
  </sheetViews>
  <sheetFormatPr defaultColWidth="8.88671875" defaultRowHeight="14.4"/>
  <cols>
    <col min="1" max="1" width="44.88671875" style="112" customWidth="1"/>
    <col min="2" max="9" width="12.109375" style="112" customWidth="1"/>
    <col min="10" max="10" width="13.109375" style="112" customWidth="1"/>
    <col min="11" max="11" width="47.6640625" style="10" customWidth="1"/>
    <col min="12" max="12" width="40.88671875" style="112" customWidth="1"/>
    <col min="13" max="13" width="8.6640625" style="112" bestFit="1" customWidth="1"/>
    <col min="14" max="16384" width="8.88671875" style="112"/>
  </cols>
  <sheetData>
    <row r="2" spans="1:11">
      <c r="H2" s="1"/>
      <c r="J2" s="455" t="s">
        <v>605</v>
      </c>
      <c r="K2" s="455"/>
    </row>
    <row r="3" spans="1:11">
      <c r="A3" s="8"/>
      <c r="H3" s="1"/>
      <c r="J3" s="445" t="s">
        <v>570</v>
      </c>
      <c r="K3" s="445"/>
    </row>
    <row r="4" spans="1:11">
      <c r="A4" s="8"/>
      <c r="H4" s="1"/>
      <c r="I4" s="113"/>
      <c r="J4" s="113"/>
      <c r="K4" s="113"/>
    </row>
    <row r="5" spans="1:11" ht="15">
      <c r="A5" s="462" t="s">
        <v>77</v>
      </c>
      <c r="B5" s="462"/>
      <c r="C5" s="462"/>
      <c r="D5" s="462"/>
      <c r="E5" s="462"/>
      <c r="F5" s="462"/>
      <c r="G5" s="462"/>
      <c r="H5" s="462"/>
      <c r="I5" s="462"/>
      <c r="J5" s="462"/>
      <c r="K5" s="462"/>
    </row>
    <row r="6" spans="1:11" ht="15">
      <c r="A6" s="463" t="s">
        <v>466</v>
      </c>
      <c r="B6" s="463"/>
      <c r="C6" s="463"/>
      <c r="D6" s="463"/>
      <c r="E6" s="463"/>
      <c r="F6" s="463"/>
      <c r="G6" s="463"/>
      <c r="H6" s="463"/>
      <c r="I6" s="463"/>
      <c r="J6" s="463"/>
      <c r="K6" s="463"/>
    </row>
    <row r="7" spans="1:11">
      <c r="A7" s="210" t="s">
        <v>96</v>
      </c>
      <c r="B7" s="43"/>
      <c r="C7" s="43"/>
      <c r="D7" s="43"/>
      <c r="E7" s="43"/>
      <c r="F7" s="43"/>
      <c r="G7" s="43"/>
      <c r="H7" s="43"/>
      <c r="I7" s="43"/>
      <c r="J7" s="43"/>
    </row>
    <row r="8" spans="1:11" ht="15">
      <c r="A8" s="450" t="s">
        <v>79</v>
      </c>
      <c r="B8" s="458" t="s">
        <v>9</v>
      </c>
      <c r="C8" s="450"/>
      <c r="D8" s="450"/>
      <c r="E8" s="450" t="s">
        <v>10</v>
      </c>
      <c r="F8" s="450"/>
      <c r="G8" s="450"/>
      <c r="H8" s="450" t="s">
        <v>11</v>
      </c>
      <c r="I8" s="450"/>
      <c r="J8" s="451"/>
      <c r="K8" s="451" t="s">
        <v>152</v>
      </c>
    </row>
    <row r="9" spans="1:11" ht="15">
      <c r="A9" s="450"/>
      <c r="B9" s="448" t="s">
        <v>12</v>
      </c>
      <c r="C9" s="452"/>
      <c r="D9" s="452"/>
      <c r="E9" s="452" t="s">
        <v>13</v>
      </c>
      <c r="F9" s="452"/>
      <c r="G9" s="452"/>
      <c r="H9" s="452" t="s">
        <v>5</v>
      </c>
      <c r="I9" s="452"/>
      <c r="J9" s="453"/>
      <c r="K9" s="451"/>
    </row>
    <row r="10" spans="1:11" ht="15">
      <c r="A10" s="450"/>
      <c r="B10" s="205" t="s">
        <v>0</v>
      </c>
      <c r="C10" s="197" t="s">
        <v>1</v>
      </c>
      <c r="D10" s="197" t="s">
        <v>28</v>
      </c>
      <c r="E10" s="197" t="s">
        <v>0</v>
      </c>
      <c r="F10" s="197" t="s">
        <v>1</v>
      </c>
      <c r="G10" s="197" t="s">
        <v>28</v>
      </c>
      <c r="H10" s="197" t="s">
        <v>0</v>
      </c>
      <c r="I10" s="197" t="s">
        <v>1</v>
      </c>
      <c r="J10" s="209" t="s">
        <v>28</v>
      </c>
      <c r="K10" s="451"/>
    </row>
    <row r="11" spans="1:11" ht="15">
      <c r="A11" s="452"/>
      <c r="B11" s="201" t="s">
        <v>18</v>
      </c>
      <c r="C11" s="199" t="s">
        <v>19</v>
      </c>
      <c r="D11" s="199" t="s">
        <v>5</v>
      </c>
      <c r="E11" s="199" t="s">
        <v>18</v>
      </c>
      <c r="F11" s="199" t="s">
        <v>19</v>
      </c>
      <c r="G11" s="199" t="s">
        <v>5</v>
      </c>
      <c r="H11" s="199" t="s">
        <v>18</v>
      </c>
      <c r="I11" s="199" t="s">
        <v>19</v>
      </c>
      <c r="J11" s="207" t="s">
        <v>5</v>
      </c>
      <c r="K11" s="453"/>
    </row>
    <row r="12" spans="1:11" ht="44.25" customHeight="1">
      <c r="A12" s="95" t="s">
        <v>452</v>
      </c>
      <c r="B12" s="202">
        <v>92194</v>
      </c>
      <c r="C12" s="202">
        <v>27319</v>
      </c>
      <c r="D12" s="202">
        <f t="shared" ref="D12:D21" si="0">SUM(B12:C12)</f>
        <v>119513</v>
      </c>
      <c r="E12" s="202">
        <v>55093</v>
      </c>
      <c r="F12" s="202">
        <v>1791</v>
      </c>
      <c r="G12" s="202">
        <f t="shared" ref="G12:G21" si="1">SUM(E12:F12)</f>
        <v>56884</v>
      </c>
      <c r="H12" s="202">
        <f>B12+E12</f>
        <v>147287</v>
      </c>
      <c r="I12" s="202">
        <f>C12+F12</f>
        <v>29110</v>
      </c>
      <c r="J12" s="202">
        <f t="shared" ref="J12:J21" si="2">SUM(H12:I12)</f>
        <v>176397</v>
      </c>
      <c r="K12" s="100" t="s">
        <v>143</v>
      </c>
    </row>
    <row r="13" spans="1:11" ht="44.25" customHeight="1">
      <c r="A13" s="101" t="s">
        <v>81</v>
      </c>
      <c r="B13" s="116">
        <v>114753</v>
      </c>
      <c r="C13" s="116">
        <v>51845</v>
      </c>
      <c r="D13" s="116">
        <f t="shared" si="0"/>
        <v>166598</v>
      </c>
      <c r="E13" s="116">
        <v>243173</v>
      </c>
      <c r="F13" s="116">
        <v>27579</v>
      </c>
      <c r="G13" s="116">
        <f t="shared" si="1"/>
        <v>270752</v>
      </c>
      <c r="H13" s="116">
        <f t="shared" ref="H13:I21" si="3">B13+E13</f>
        <v>357926</v>
      </c>
      <c r="I13" s="116">
        <f t="shared" si="3"/>
        <v>79424</v>
      </c>
      <c r="J13" s="116">
        <f t="shared" si="2"/>
        <v>437350</v>
      </c>
      <c r="K13" s="102" t="s">
        <v>144</v>
      </c>
    </row>
    <row r="14" spans="1:11" ht="44.25" customHeight="1">
      <c r="A14" s="95" t="s">
        <v>82</v>
      </c>
      <c r="B14" s="202">
        <v>118414</v>
      </c>
      <c r="C14" s="202">
        <v>58005</v>
      </c>
      <c r="D14" s="202">
        <f t="shared" si="0"/>
        <v>176419</v>
      </c>
      <c r="E14" s="202">
        <v>354726</v>
      </c>
      <c r="F14" s="202">
        <v>63104</v>
      </c>
      <c r="G14" s="202">
        <f t="shared" si="1"/>
        <v>417830</v>
      </c>
      <c r="H14" s="202">
        <f t="shared" si="3"/>
        <v>473140</v>
      </c>
      <c r="I14" s="202">
        <f t="shared" si="3"/>
        <v>121109</v>
      </c>
      <c r="J14" s="202">
        <f t="shared" si="2"/>
        <v>594249</v>
      </c>
      <c r="K14" s="100" t="s">
        <v>145</v>
      </c>
    </row>
    <row r="15" spans="1:11" ht="44.25" customHeight="1">
      <c r="A15" s="101" t="s">
        <v>83</v>
      </c>
      <c r="B15" s="116">
        <v>213977</v>
      </c>
      <c r="C15" s="116">
        <v>128206</v>
      </c>
      <c r="D15" s="116">
        <f t="shared" si="0"/>
        <v>342183</v>
      </c>
      <c r="E15" s="116">
        <v>53029</v>
      </c>
      <c r="F15" s="116">
        <v>6459</v>
      </c>
      <c r="G15" s="116">
        <f t="shared" si="1"/>
        <v>59488</v>
      </c>
      <c r="H15" s="116">
        <f t="shared" si="3"/>
        <v>267006</v>
      </c>
      <c r="I15" s="116">
        <f t="shared" si="3"/>
        <v>134665</v>
      </c>
      <c r="J15" s="116">
        <f t="shared" si="2"/>
        <v>401671</v>
      </c>
      <c r="K15" s="102" t="s">
        <v>146</v>
      </c>
    </row>
    <row r="16" spans="1:11" ht="44.25" customHeight="1">
      <c r="A16" s="95" t="s">
        <v>84</v>
      </c>
      <c r="B16" s="202">
        <v>80249</v>
      </c>
      <c r="C16" s="202">
        <v>62376</v>
      </c>
      <c r="D16" s="202">
        <f t="shared" si="0"/>
        <v>142625</v>
      </c>
      <c r="E16" s="202">
        <v>233356</v>
      </c>
      <c r="F16" s="202">
        <v>6028</v>
      </c>
      <c r="G16" s="202">
        <f t="shared" si="1"/>
        <v>239384</v>
      </c>
      <c r="H16" s="202">
        <f t="shared" si="3"/>
        <v>313605</v>
      </c>
      <c r="I16" s="202">
        <f t="shared" si="3"/>
        <v>68404</v>
      </c>
      <c r="J16" s="202">
        <f t="shared" si="2"/>
        <v>382009</v>
      </c>
      <c r="K16" s="100" t="s">
        <v>147</v>
      </c>
    </row>
    <row r="17" spans="1:11" ht="44.25" customHeight="1">
      <c r="A17" s="101" t="s">
        <v>85</v>
      </c>
      <c r="B17" s="116">
        <v>209023</v>
      </c>
      <c r="C17" s="116">
        <v>37819</v>
      </c>
      <c r="D17" s="116">
        <f t="shared" si="0"/>
        <v>246842</v>
      </c>
      <c r="E17" s="116">
        <v>2992531</v>
      </c>
      <c r="F17" s="116">
        <v>135252</v>
      </c>
      <c r="G17" s="116">
        <f t="shared" si="1"/>
        <v>3127783</v>
      </c>
      <c r="H17" s="116">
        <f t="shared" si="3"/>
        <v>3201554</v>
      </c>
      <c r="I17" s="116">
        <f t="shared" si="3"/>
        <v>173071</v>
      </c>
      <c r="J17" s="116">
        <f t="shared" si="2"/>
        <v>3374625</v>
      </c>
      <c r="K17" s="102" t="s">
        <v>148</v>
      </c>
    </row>
    <row r="18" spans="1:11" ht="44.25" customHeight="1">
      <c r="A18" s="95" t="s">
        <v>86</v>
      </c>
      <c r="B18" s="202">
        <v>3076</v>
      </c>
      <c r="C18" s="202">
        <v>368</v>
      </c>
      <c r="D18" s="202">
        <f t="shared" si="0"/>
        <v>3444</v>
      </c>
      <c r="E18" s="202">
        <v>62419</v>
      </c>
      <c r="F18" s="202">
        <v>73</v>
      </c>
      <c r="G18" s="202">
        <f t="shared" si="1"/>
        <v>62492</v>
      </c>
      <c r="H18" s="202">
        <f t="shared" si="3"/>
        <v>65495</v>
      </c>
      <c r="I18" s="202">
        <f t="shared" si="3"/>
        <v>441</v>
      </c>
      <c r="J18" s="202">
        <f t="shared" si="2"/>
        <v>65936</v>
      </c>
      <c r="K18" s="100" t="s">
        <v>149</v>
      </c>
    </row>
    <row r="19" spans="1:11" ht="44.25" customHeight="1">
      <c r="A19" s="101" t="s">
        <v>87</v>
      </c>
      <c r="B19" s="116">
        <v>22477</v>
      </c>
      <c r="C19" s="116">
        <v>3780</v>
      </c>
      <c r="D19" s="116">
        <f t="shared" si="0"/>
        <v>26257</v>
      </c>
      <c r="E19" s="116">
        <v>124193</v>
      </c>
      <c r="F19" s="116">
        <v>3982</v>
      </c>
      <c r="G19" s="116">
        <f t="shared" si="1"/>
        <v>128175</v>
      </c>
      <c r="H19" s="116">
        <f t="shared" si="3"/>
        <v>146670</v>
      </c>
      <c r="I19" s="116">
        <f t="shared" si="3"/>
        <v>7762</v>
      </c>
      <c r="J19" s="116">
        <f t="shared" si="2"/>
        <v>154432</v>
      </c>
      <c r="K19" s="102" t="s">
        <v>150</v>
      </c>
    </row>
    <row r="20" spans="1:11" ht="44.25" customHeight="1">
      <c r="A20" s="95" t="s">
        <v>88</v>
      </c>
      <c r="B20" s="202">
        <v>124869</v>
      </c>
      <c r="C20" s="202">
        <v>11518</v>
      </c>
      <c r="D20" s="202">
        <f t="shared" si="0"/>
        <v>136387</v>
      </c>
      <c r="E20" s="202">
        <v>1587982</v>
      </c>
      <c r="F20" s="202">
        <v>1850</v>
      </c>
      <c r="G20" s="202">
        <f t="shared" si="1"/>
        <v>1589832</v>
      </c>
      <c r="H20" s="202">
        <f t="shared" si="3"/>
        <v>1712851</v>
      </c>
      <c r="I20" s="202">
        <f t="shared" si="3"/>
        <v>13368</v>
      </c>
      <c r="J20" s="202">
        <f t="shared" si="2"/>
        <v>1726219</v>
      </c>
      <c r="K20" s="100" t="s">
        <v>151</v>
      </c>
    </row>
    <row r="21" spans="1:11" ht="44.25" customHeight="1">
      <c r="A21" s="101" t="s">
        <v>89</v>
      </c>
      <c r="B21" s="116">
        <v>349289</v>
      </c>
      <c r="C21" s="116">
        <v>231054</v>
      </c>
      <c r="D21" s="116">
        <f t="shared" si="0"/>
        <v>580343</v>
      </c>
      <c r="E21" s="116">
        <v>741680</v>
      </c>
      <c r="F21" s="116">
        <v>12148</v>
      </c>
      <c r="G21" s="116">
        <f t="shared" si="1"/>
        <v>753828</v>
      </c>
      <c r="H21" s="116">
        <f t="shared" si="3"/>
        <v>1090969</v>
      </c>
      <c r="I21" s="116">
        <f t="shared" si="3"/>
        <v>243202</v>
      </c>
      <c r="J21" s="116">
        <f t="shared" si="2"/>
        <v>1334171</v>
      </c>
      <c r="K21" s="102" t="s">
        <v>154</v>
      </c>
    </row>
    <row r="22" spans="1:11" ht="41.25" customHeight="1">
      <c r="A22" s="198" t="s">
        <v>134</v>
      </c>
      <c r="B22" s="133">
        <f t="shared" ref="B22:J22" si="4">SUM(B12:B21)</f>
        <v>1328321</v>
      </c>
      <c r="C22" s="133">
        <f t="shared" si="4"/>
        <v>612290</v>
      </c>
      <c r="D22" s="133">
        <f t="shared" si="4"/>
        <v>1940611</v>
      </c>
      <c r="E22" s="133">
        <f t="shared" si="4"/>
        <v>6448182</v>
      </c>
      <c r="F22" s="133">
        <f t="shared" si="4"/>
        <v>258266</v>
      </c>
      <c r="G22" s="133">
        <f>SUM(G12:G21)</f>
        <v>6706448</v>
      </c>
      <c r="H22" s="133">
        <f t="shared" si="4"/>
        <v>7776503</v>
      </c>
      <c r="I22" s="133">
        <f t="shared" si="4"/>
        <v>870556</v>
      </c>
      <c r="J22" s="121">
        <f t="shared" si="4"/>
        <v>8647059</v>
      </c>
      <c r="K22" s="209" t="s">
        <v>153</v>
      </c>
    </row>
    <row r="23" spans="1:11" ht="16.8">
      <c r="A23" s="259" t="s">
        <v>568</v>
      </c>
      <c r="B23" s="259"/>
      <c r="C23" s="259"/>
      <c r="D23" s="259"/>
      <c r="E23" s="259"/>
      <c r="F23" s="214"/>
      <c r="G23" s="214"/>
      <c r="H23" s="214"/>
      <c r="I23" s="214"/>
      <c r="J23" s="214"/>
      <c r="K23" s="265" t="s">
        <v>90</v>
      </c>
    </row>
    <row r="24" spans="1:11" ht="16.8">
      <c r="A24" s="258" t="s">
        <v>297</v>
      </c>
      <c r="B24" s="260"/>
      <c r="C24" s="260"/>
      <c r="D24" s="260"/>
      <c r="E24" s="260"/>
      <c r="F24" s="260"/>
      <c r="G24" s="260"/>
      <c r="H24" s="260"/>
      <c r="I24" s="260"/>
      <c r="J24" s="260"/>
      <c r="K24" s="265" t="s">
        <v>298</v>
      </c>
    </row>
    <row r="25" spans="1:11" ht="16.8">
      <c r="A25" s="481" t="s">
        <v>562</v>
      </c>
      <c r="B25" s="481"/>
      <c r="C25" s="481"/>
      <c r="D25" s="481"/>
      <c r="E25" s="480" t="s">
        <v>561</v>
      </c>
      <c r="F25" s="480"/>
      <c r="G25" s="480"/>
      <c r="H25" s="480"/>
      <c r="I25" s="480"/>
      <c r="J25" s="480"/>
      <c r="K25" s="480"/>
    </row>
    <row r="26" spans="1:11" ht="14.4" customHeight="1"/>
    <row r="28" spans="1:11">
      <c r="B28" s="44"/>
      <c r="C28" s="44"/>
      <c r="D28" s="44"/>
      <c r="E28" s="44"/>
      <c r="F28" s="44"/>
      <c r="G28" s="44"/>
      <c r="H28" s="44"/>
      <c r="I28" s="44"/>
      <c r="J28" s="44"/>
    </row>
  </sheetData>
  <mergeCells count="14">
    <mergeCell ref="E9:G9"/>
    <mergeCell ref="H9:J9"/>
    <mergeCell ref="E25:K25"/>
    <mergeCell ref="J2:K2"/>
    <mergeCell ref="J3:K3"/>
    <mergeCell ref="A5:K5"/>
    <mergeCell ref="A6:K6"/>
    <mergeCell ref="A8:A11"/>
    <mergeCell ref="B8:D8"/>
    <mergeCell ref="E8:G8"/>
    <mergeCell ref="H8:J8"/>
    <mergeCell ref="K8:K11"/>
    <mergeCell ref="B9:D9"/>
    <mergeCell ref="A25:D2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Worksheet____18">
    <tabColor theme="7" tint="0.59999389629810485"/>
  </sheetPr>
  <dimension ref="A2:N30"/>
  <sheetViews>
    <sheetView showGridLines="0" rightToLeft="1" view="pageBreakPreview" zoomScale="70" zoomScaleNormal="50" zoomScaleSheetLayoutView="70" workbookViewId="0">
      <selection activeCell="A7" sqref="A7:B7"/>
    </sheetView>
  </sheetViews>
  <sheetFormatPr defaultColWidth="8.88671875" defaultRowHeight="14.4"/>
  <cols>
    <col min="1" max="1" width="25.33203125" style="112" customWidth="1"/>
    <col min="2" max="4" width="20.6640625" style="10" customWidth="1"/>
    <col min="5" max="5" width="19.33203125" style="10" customWidth="1"/>
    <col min="6" max="6" width="18.6640625" style="10" customWidth="1"/>
    <col min="7" max="10" width="20.6640625" style="10" customWidth="1"/>
    <col min="11" max="11" width="19.44140625" style="10" customWidth="1"/>
    <col min="12" max="12" width="19" style="10" customWidth="1"/>
    <col min="13" max="13" width="20.6640625" style="112" customWidth="1"/>
    <col min="14" max="15" width="8.88671875" style="112"/>
    <col min="16" max="17" width="10.88671875" style="112" bestFit="1" customWidth="1"/>
    <col min="18" max="18" width="10.6640625" style="112" bestFit="1" customWidth="1"/>
    <col min="19" max="20" width="10.88671875" style="112" bestFit="1" customWidth="1"/>
    <col min="21" max="21" width="13.33203125" style="112" bestFit="1" customWidth="1"/>
    <col min="22" max="22" width="9.6640625" style="112" bestFit="1" customWidth="1"/>
    <col min="23" max="23" width="10.88671875" style="112" bestFit="1" customWidth="1"/>
    <col min="24" max="24" width="13.33203125" style="112" bestFit="1" customWidth="1"/>
    <col min="25" max="25" width="11.109375" style="112" bestFit="1" customWidth="1"/>
    <col min="26" max="26" width="13.33203125" style="112" bestFit="1" customWidth="1"/>
    <col min="27" max="29" width="8.88671875" style="112"/>
    <col min="30" max="30" width="9.33203125" style="112" bestFit="1" customWidth="1"/>
    <col min="31" max="31" width="9.109375" style="112" bestFit="1" customWidth="1"/>
    <col min="32" max="32" width="10.6640625" style="112" bestFit="1" customWidth="1"/>
    <col min="33" max="33" width="9.33203125" style="112" bestFit="1" customWidth="1"/>
    <col min="34" max="34" width="10.33203125" style="112" bestFit="1" customWidth="1"/>
    <col min="35" max="35" width="16.109375" style="112" bestFit="1" customWidth="1"/>
    <col min="36" max="36" width="9.109375" style="112" bestFit="1" customWidth="1"/>
    <col min="37" max="37" width="9.33203125" style="112" bestFit="1" customWidth="1"/>
    <col min="38" max="39" width="10.6640625" style="112" bestFit="1" customWidth="1"/>
    <col min="40" max="16384" width="8.88671875" style="112"/>
  </cols>
  <sheetData>
    <row r="2" spans="1:14">
      <c r="I2" s="1"/>
      <c r="J2" s="455" t="s">
        <v>605</v>
      </c>
      <c r="K2" s="455"/>
      <c r="L2" s="455"/>
      <c r="M2" s="455"/>
    </row>
    <row r="3" spans="1:14">
      <c r="A3" s="8"/>
      <c r="H3" s="12"/>
      <c r="I3" s="1"/>
      <c r="J3" s="445" t="s">
        <v>570</v>
      </c>
      <c r="K3" s="445"/>
      <c r="L3" s="445"/>
      <c r="M3" s="445"/>
    </row>
    <row r="4" spans="1:14">
      <c r="A4" s="7"/>
      <c r="B4" s="13"/>
      <c r="C4" s="13"/>
      <c r="D4" s="13"/>
      <c r="E4" s="13"/>
      <c r="F4" s="13"/>
      <c r="G4" s="13"/>
      <c r="H4" s="13"/>
      <c r="I4" s="13"/>
      <c r="J4" s="13"/>
      <c r="K4" s="13"/>
      <c r="L4" s="13"/>
    </row>
    <row r="5" spans="1:14" ht="15">
      <c r="A5" s="462" t="s">
        <v>91</v>
      </c>
      <c r="B5" s="462"/>
      <c r="C5" s="462"/>
      <c r="D5" s="462"/>
      <c r="E5" s="462"/>
      <c r="F5" s="462"/>
      <c r="G5" s="462"/>
      <c r="H5" s="462"/>
      <c r="I5" s="462"/>
      <c r="J5" s="462"/>
      <c r="K5" s="462"/>
      <c r="L5" s="462"/>
      <c r="M5" s="462"/>
    </row>
    <row r="6" spans="1:14" ht="15">
      <c r="A6" s="463" t="s">
        <v>468</v>
      </c>
      <c r="B6" s="463"/>
      <c r="C6" s="463"/>
      <c r="D6" s="463"/>
      <c r="E6" s="463"/>
      <c r="F6" s="463"/>
      <c r="G6" s="463"/>
      <c r="H6" s="463"/>
      <c r="I6" s="463"/>
      <c r="J6" s="463"/>
      <c r="K6" s="463"/>
      <c r="L6" s="463"/>
      <c r="M6" s="463"/>
    </row>
    <row r="7" spans="1:14">
      <c r="A7" s="479" t="s">
        <v>100</v>
      </c>
      <c r="B7" s="479"/>
      <c r="C7" s="13"/>
      <c r="D7" s="13"/>
      <c r="E7" s="13"/>
      <c r="F7" s="13"/>
      <c r="G7" s="13"/>
      <c r="H7" s="13"/>
      <c r="I7" s="13"/>
      <c r="J7" s="13"/>
      <c r="K7" s="13"/>
      <c r="L7" s="13"/>
    </row>
    <row r="8" spans="1:14" ht="80.25" customHeight="1">
      <c r="A8" s="482" t="s">
        <v>93</v>
      </c>
      <c r="B8" s="197" t="s">
        <v>80</v>
      </c>
      <c r="C8" s="197" t="s">
        <v>81</v>
      </c>
      <c r="D8" s="197" t="s">
        <v>82</v>
      </c>
      <c r="E8" s="197" t="s">
        <v>83</v>
      </c>
      <c r="F8" s="197" t="s">
        <v>84</v>
      </c>
      <c r="G8" s="197" t="s">
        <v>85</v>
      </c>
      <c r="H8" s="197" t="s">
        <v>86</v>
      </c>
      <c r="I8" s="197" t="s">
        <v>87</v>
      </c>
      <c r="J8" s="197" t="s">
        <v>88</v>
      </c>
      <c r="K8" s="197" t="s">
        <v>89</v>
      </c>
      <c r="L8" s="197" t="s">
        <v>11</v>
      </c>
      <c r="M8" s="482" t="s">
        <v>118</v>
      </c>
    </row>
    <row r="9" spans="1:14" ht="120.75" customHeight="1">
      <c r="A9" s="452"/>
      <c r="B9" s="199" t="s">
        <v>143</v>
      </c>
      <c r="C9" s="199" t="s">
        <v>144</v>
      </c>
      <c r="D9" s="199" t="s">
        <v>145</v>
      </c>
      <c r="E9" s="199" t="s">
        <v>146</v>
      </c>
      <c r="F9" s="199" t="s">
        <v>147</v>
      </c>
      <c r="G9" s="199" t="s">
        <v>148</v>
      </c>
      <c r="H9" s="199" t="s">
        <v>149</v>
      </c>
      <c r="I9" s="199" t="s">
        <v>150</v>
      </c>
      <c r="J9" s="199" t="s">
        <v>151</v>
      </c>
      <c r="K9" s="199" t="s">
        <v>154</v>
      </c>
      <c r="L9" s="199" t="s">
        <v>5</v>
      </c>
      <c r="M9" s="452"/>
    </row>
    <row r="10" spans="1:14" ht="32.25" customHeight="1">
      <c r="A10" s="95" t="s">
        <v>43</v>
      </c>
      <c r="B10" s="202">
        <v>81954</v>
      </c>
      <c r="C10" s="202">
        <v>194902</v>
      </c>
      <c r="D10" s="202">
        <v>229266</v>
      </c>
      <c r="E10" s="202">
        <v>198994</v>
      </c>
      <c r="F10" s="202">
        <v>168811</v>
      </c>
      <c r="G10" s="202">
        <v>1382338</v>
      </c>
      <c r="H10" s="202">
        <v>23513</v>
      </c>
      <c r="I10" s="202">
        <v>46350</v>
      </c>
      <c r="J10" s="202">
        <v>618542</v>
      </c>
      <c r="K10" s="202">
        <v>575430</v>
      </c>
      <c r="L10" s="202">
        <f t="shared" ref="L10:L22" si="0">SUM(B10:K10)</f>
        <v>3520100</v>
      </c>
      <c r="M10" s="100" t="s">
        <v>119</v>
      </c>
      <c r="N10" s="44"/>
    </row>
    <row r="11" spans="1:14" ht="32.25" customHeight="1">
      <c r="A11" s="101" t="s">
        <v>44</v>
      </c>
      <c r="B11" s="116">
        <v>45544</v>
      </c>
      <c r="C11" s="116">
        <v>98914</v>
      </c>
      <c r="D11" s="116">
        <v>133728</v>
      </c>
      <c r="E11" s="116">
        <v>90447</v>
      </c>
      <c r="F11" s="116">
        <v>115418</v>
      </c>
      <c r="G11" s="116">
        <v>790142</v>
      </c>
      <c r="H11" s="116">
        <v>10088</v>
      </c>
      <c r="I11" s="116">
        <v>31818</v>
      </c>
      <c r="J11" s="116">
        <v>345784</v>
      </c>
      <c r="K11" s="116">
        <v>266123</v>
      </c>
      <c r="L11" s="116">
        <f t="shared" si="0"/>
        <v>1928006</v>
      </c>
      <c r="M11" s="102" t="s">
        <v>120</v>
      </c>
      <c r="N11" s="44"/>
    </row>
    <row r="12" spans="1:14" ht="32.25" customHeight="1">
      <c r="A12" s="95" t="s">
        <v>45</v>
      </c>
      <c r="B12" s="202">
        <v>4294</v>
      </c>
      <c r="C12" s="202">
        <v>8086</v>
      </c>
      <c r="D12" s="202">
        <v>13365</v>
      </c>
      <c r="E12" s="202">
        <v>7221</v>
      </c>
      <c r="F12" s="202">
        <v>8433</v>
      </c>
      <c r="G12" s="202">
        <v>94579</v>
      </c>
      <c r="H12" s="202">
        <v>2280</v>
      </c>
      <c r="I12" s="202">
        <v>5191</v>
      </c>
      <c r="J12" s="202">
        <v>37271</v>
      </c>
      <c r="K12" s="202">
        <v>38007</v>
      </c>
      <c r="L12" s="202">
        <f t="shared" si="0"/>
        <v>218727</v>
      </c>
      <c r="M12" s="100" t="s">
        <v>121</v>
      </c>
      <c r="N12" s="44"/>
    </row>
    <row r="13" spans="1:14" ht="32.25" customHeight="1">
      <c r="A13" s="101" t="s">
        <v>46</v>
      </c>
      <c r="B13" s="116">
        <v>4358</v>
      </c>
      <c r="C13" s="116">
        <v>10545</v>
      </c>
      <c r="D13" s="116">
        <v>11939</v>
      </c>
      <c r="E13" s="116">
        <v>8339</v>
      </c>
      <c r="F13" s="116">
        <v>9305</v>
      </c>
      <c r="G13" s="116">
        <v>130561</v>
      </c>
      <c r="H13" s="116">
        <v>4319</v>
      </c>
      <c r="I13" s="116">
        <v>5447</v>
      </c>
      <c r="J13" s="116">
        <v>73996</v>
      </c>
      <c r="K13" s="116">
        <v>55967</v>
      </c>
      <c r="L13" s="116">
        <f t="shared" si="0"/>
        <v>314776</v>
      </c>
      <c r="M13" s="102" t="s">
        <v>122</v>
      </c>
      <c r="N13" s="44"/>
    </row>
    <row r="14" spans="1:14" ht="32.25" customHeight="1">
      <c r="A14" s="95" t="s">
        <v>47</v>
      </c>
      <c r="B14" s="202">
        <v>26035</v>
      </c>
      <c r="C14" s="202">
        <v>91714</v>
      </c>
      <c r="D14" s="202">
        <v>152224</v>
      </c>
      <c r="E14" s="202">
        <v>64804</v>
      </c>
      <c r="F14" s="202">
        <v>48179</v>
      </c>
      <c r="G14" s="202">
        <v>635773</v>
      </c>
      <c r="H14" s="202">
        <v>11324</v>
      </c>
      <c r="I14" s="202">
        <v>46273</v>
      </c>
      <c r="J14" s="202">
        <v>458021</v>
      </c>
      <c r="K14" s="202">
        <v>205461</v>
      </c>
      <c r="L14" s="202">
        <f t="shared" si="0"/>
        <v>1739808</v>
      </c>
      <c r="M14" s="100" t="s">
        <v>123</v>
      </c>
      <c r="N14" s="44"/>
    </row>
    <row r="15" spans="1:14" ht="32.25" customHeight="1">
      <c r="A15" s="101" t="s">
        <v>48</v>
      </c>
      <c r="B15" s="116">
        <v>3574</v>
      </c>
      <c r="C15" s="116">
        <v>10044</v>
      </c>
      <c r="D15" s="116">
        <v>16759</v>
      </c>
      <c r="E15" s="116">
        <v>7307</v>
      </c>
      <c r="F15" s="116">
        <v>9334</v>
      </c>
      <c r="G15" s="116">
        <v>111072</v>
      </c>
      <c r="H15" s="116">
        <v>3711</v>
      </c>
      <c r="I15" s="116">
        <v>6013</v>
      </c>
      <c r="J15" s="116">
        <v>64224</v>
      </c>
      <c r="K15" s="116">
        <v>47438</v>
      </c>
      <c r="L15" s="116">
        <f t="shared" si="0"/>
        <v>279476</v>
      </c>
      <c r="M15" s="102" t="s">
        <v>124</v>
      </c>
      <c r="N15" s="44"/>
    </row>
    <row r="16" spans="1:14" ht="32.25" customHeight="1">
      <c r="A16" s="95" t="s">
        <v>49</v>
      </c>
      <c r="B16" s="202">
        <v>1437</v>
      </c>
      <c r="C16" s="202">
        <v>4065</v>
      </c>
      <c r="D16" s="202">
        <v>7517</v>
      </c>
      <c r="E16" s="202">
        <v>3221</v>
      </c>
      <c r="F16" s="202">
        <v>2789</v>
      </c>
      <c r="G16" s="202">
        <v>35681</v>
      </c>
      <c r="H16" s="202">
        <v>2218</v>
      </c>
      <c r="I16" s="202">
        <v>2193</v>
      </c>
      <c r="J16" s="202">
        <v>17286</v>
      </c>
      <c r="K16" s="202">
        <v>19210</v>
      </c>
      <c r="L16" s="202">
        <f t="shared" si="0"/>
        <v>95617</v>
      </c>
      <c r="M16" s="100" t="s">
        <v>125</v>
      </c>
      <c r="N16" s="44"/>
    </row>
    <row r="17" spans="1:14" ht="32.25" customHeight="1">
      <c r="A17" s="101" t="s">
        <v>50</v>
      </c>
      <c r="B17" s="116">
        <v>1411</v>
      </c>
      <c r="C17" s="116">
        <v>3713</v>
      </c>
      <c r="D17" s="116">
        <v>4688</v>
      </c>
      <c r="E17" s="116">
        <v>2959</v>
      </c>
      <c r="F17" s="116">
        <v>2517</v>
      </c>
      <c r="G17" s="116">
        <v>37604</v>
      </c>
      <c r="H17" s="116">
        <v>2964</v>
      </c>
      <c r="I17" s="116">
        <v>2167</v>
      </c>
      <c r="J17" s="116">
        <v>22606</v>
      </c>
      <c r="K17" s="116">
        <v>22814</v>
      </c>
      <c r="L17" s="116">
        <f t="shared" si="0"/>
        <v>103443</v>
      </c>
      <c r="M17" s="102" t="s">
        <v>126</v>
      </c>
      <c r="N17" s="44"/>
    </row>
    <row r="18" spans="1:14" ht="32.25" customHeight="1">
      <c r="A18" s="95" t="s">
        <v>51</v>
      </c>
      <c r="B18" s="202">
        <v>1717</v>
      </c>
      <c r="C18" s="202">
        <v>3488</v>
      </c>
      <c r="D18" s="202">
        <v>6619</v>
      </c>
      <c r="E18" s="202">
        <v>3553</v>
      </c>
      <c r="F18" s="202">
        <v>3524</v>
      </c>
      <c r="G18" s="202">
        <v>41252</v>
      </c>
      <c r="H18" s="202">
        <v>539</v>
      </c>
      <c r="I18" s="202">
        <v>2631</v>
      </c>
      <c r="J18" s="202">
        <v>27776</v>
      </c>
      <c r="K18" s="202">
        <v>21671</v>
      </c>
      <c r="L18" s="202">
        <f t="shared" si="0"/>
        <v>112770</v>
      </c>
      <c r="M18" s="100" t="s">
        <v>127</v>
      </c>
      <c r="N18" s="44"/>
    </row>
    <row r="19" spans="1:14" ht="32.25" customHeight="1">
      <c r="A19" s="101" t="s">
        <v>52</v>
      </c>
      <c r="B19" s="116">
        <v>1606</v>
      </c>
      <c r="C19" s="116">
        <v>3544</v>
      </c>
      <c r="D19" s="116">
        <v>5430</v>
      </c>
      <c r="E19" s="116">
        <v>2299</v>
      </c>
      <c r="F19" s="116">
        <v>4759</v>
      </c>
      <c r="G19" s="116">
        <v>49296</v>
      </c>
      <c r="H19" s="116">
        <v>2287</v>
      </c>
      <c r="I19" s="116">
        <v>2256</v>
      </c>
      <c r="J19" s="116">
        <v>19983</v>
      </c>
      <c r="K19" s="116">
        <v>35199</v>
      </c>
      <c r="L19" s="116">
        <f t="shared" si="0"/>
        <v>126659</v>
      </c>
      <c r="M19" s="102" t="s">
        <v>128</v>
      </c>
      <c r="N19" s="44"/>
    </row>
    <row r="20" spans="1:14" ht="32.25" customHeight="1">
      <c r="A20" s="95" t="s">
        <v>53</v>
      </c>
      <c r="B20" s="202">
        <v>1132</v>
      </c>
      <c r="C20" s="202">
        <v>3092</v>
      </c>
      <c r="D20" s="202">
        <v>5484</v>
      </c>
      <c r="E20" s="202">
        <v>3035</v>
      </c>
      <c r="F20" s="202">
        <v>3380</v>
      </c>
      <c r="G20" s="202">
        <v>45593</v>
      </c>
      <c r="H20" s="202">
        <v>1129</v>
      </c>
      <c r="I20" s="202">
        <v>1917</v>
      </c>
      <c r="J20" s="202">
        <v>26407</v>
      </c>
      <c r="K20" s="202">
        <v>20194</v>
      </c>
      <c r="L20" s="202">
        <f t="shared" si="0"/>
        <v>111363</v>
      </c>
      <c r="M20" s="100" t="s">
        <v>129</v>
      </c>
      <c r="N20" s="44"/>
    </row>
    <row r="21" spans="1:14" ht="32.25" customHeight="1">
      <c r="A21" s="101" t="s">
        <v>54</v>
      </c>
      <c r="B21" s="116">
        <v>570</v>
      </c>
      <c r="C21" s="116">
        <v>1204</v>
      </c>
      <c r="D21" s="116">
        <v>1741</v>
      </c>
      <c r="E21" s="116">
        <v>749</v>
      </c>
      <c r="F21" s="116">
        <v>1256</v>
      </c>
      <c r="G21" s="116">
        <v>16405</v>
      </c>
      <c r="H21" s="116">
        <v>373</v>
      </c>
      <c r="I21" s="116">
        <v>1085</v>
      </c>
      <c r="J21" s="116">
        <v>9447</v>
      </c>
      <c r="K21" s="116">
        <v>6696</v>
      </c>
      <c r="L21" s="116">
        <f t="shared" si="0"/>
        <v>39526</v>
      </c>
      <c r="M21" s="102" t="s">
        <v>130</v>
      </c>
      <c r="N21" s="44"/>
    </row>
    <row r="22" spans="1:14" ht="32.25" customHeight="1">
      <c r="A22" s="95" t="s">
        <v>55</v>
      </c>
      <c r="B22" s="202">
        <v>707</v>
      </c>
      <c r="C22" s="202">
        <v>2070</v>
      </c>
      <c r="D22" s="202">
        <v>3973</v>
      </c>
      <c r="E22" s="202">
        <v>931</v>
      </c>
      <c r="F22" s="202">
        <v>2318</v>
      </c>
      <c r="G22" s="202">
        <v>20442</v>
      </c>
      <c r="H22" s="202">
        <v>1527</v>
      </c>
      <c r="I22" s="202">
        <v>1403</v>
      </c>
      <c r="J22" s="202">
        <v>12735</v>
      </c>
      <c r="K22" s="202">
        <v>10682</v>
      </c>
      <c r="L22" s="202">
        <f t="shared" si="0"/>
        <v>56788</v>
      </c>
      <c r="M22" s="100" t="s">
        <v>131</v>
      </c>
      <c r="N22" s="44"/>
    </row>
    <row r="23" spans="1:14" ht="35.25" customHeight="1">
      <c r="A23" s="197" t="s">
        <v>134</v>
      </c>
      <c r="B23" s="133">
        <f t="shared" ref="B23:L23" si="1">SUM(B10:B22)</f>
        <v>174339</v>
      </c>
      <c r="C23" s="133">
        <f t="shared" si="1"/>
        <v>435381</v>
      </c>
      <c r="D23" s="133">
        <f t="shared" si="1"/>
        <v>592733</v>
      </c>
      <c r="E23" s="133">
        <f t="shared" si="1"/>
        <v>393859</v>
      </c>
      <c r="F23" s="133">
        <f t="shared" si="1"/>
        <v>380023</v>
      </c>
      <c r="G23" s="133">
        <f t="shared" si="1"/>
        <v>3390738</v>
      </c>
      <c r="H23" s="133">
        <f t="shared" si="1"/>
        <v>66272</v>
      </c>
      <c r="I23" s="133">
        <f t="shared" si="1"/>
        <v>154744</v>
      </c>
      <c r="J23" s="133">
        <f t="shared" si="1"/>
        <v>1734078</v>
      </c>
      <c r="K23" s="133">
        <f t="shared" si="1"/>
        <v>1324892</v>
      </c>
      <c r="L23" s="133">
        <f t="shared" si="1"/>
        <v>8647059</v>
      </c>
      <c r="M23" s="133" t="s">
        <v>5</v>
      </c>
      <c r="N23" s="44"/>
    </row>
    <row r="24" spans="1:14" ht="16.8">
      <c r="A24" s="261" t="s">
        <v>567</v>
      </c>
      <c r="B24" s="261"/>
      <c r="C24" s="262"/>
      <c r="D24" s="218"/>
      <c r="E24" s="218"/>
      <c r="F24" s="218"/>
      <c r="G24" s="218"/>
      <c r="H24" s="290"/>
      <c r="I24" s="290"/>
      <c r="J24" s="290"/>
      <c r="K24" s="290"/>
      <c r="L24" s="290"/>
      <c r="M24" s="290" t="s">
        <v>72</v>
      </c>
    </row>
    <row r="25" spans="1:14" ht="16.8">
      <c r="A25" s="257" t="s">
        <v>297</v>
      </c>
      <c r="B25" s="259"/>
      <c r="C25" s="260"/>
      <c r="D25" s="220"/>
      <c r="E25" s="214"/>
      <c r="F25" s="214"/>
      <c r="G25" s="214"/>
      <c r="H25" s="265"/>
      <c r="I25" s="265"/>
      <c r="J25" s="290"/>
      <c r="K25" s="290"/>
      <c r="L25" s="290"/>
      <c r="M25" s="265" t="s">
        <v>298</v>
      </c>
    </row>
    <row r="26" spans="1:14" ht="16.8">
      <c r="A26" s="340" t="s">
        <v>563</v>
      </c>
      <c r="B26" s="340"/>
      <c r="C26" s="340"/>
      <c r="H26" s="480" t="s">
        <v>561</v>
      </c>
      <c r="I26" s="480"/>
      <c r="J26" s="480"/>
      <c r="K26" s="480"/>
      <c r="L26" s="480"/>
      <c r="M26" s="480"/>
    </row>
    <row r="28" spans="1:14">
      <c r="B28" s="189"/>
    </row>
    <row r="30" spans="1:14">
      <c r="B30" s="189"/>
      <c r="C30" s="189"/>
      <c r="D30" s="189"/>
      <c r="E30" s="189"/>
      <c r="F30" s="189"/>
      <c r="G30" s="189"/>
      <c r="H30" s="189"/>
      <c r="I30" s="189"/>
      <c r="J30" s="189"/>
      <c r="K30" s="189"/>
      <c r="L30" s="189"/>
    </row>
  </sheetData>
  <mergeCells count="8">
    <mergeCell ref="H26:M26"/>
    <mergeCell ref="J2:M2"/>
    <mergeCell ref="J3:M3"/>
    <mergeCell ref="A5:M5"/>
    <mergeCell ref="A6:M6"/>
    <mergeCell ref="A7:B7"/>
    <mergeCell ref="A8:A9"/>
    <mergeCell ref="M8:M9"/>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Worksheet____19">
    <tabColor theme="7" tint="0.59999389629810485"/>
  </sheetPr>
  <dimension ref="A2:L25"/>
  <sheetViews>
    <sheetView showGridLines="0" rightToLeft="1" view="pageBreakPreview" zoomScale="85" zoomScaleNormal="60" zoomScaleSheetLayoutView="85" workbookViewId="0">
      <selection activeCell="A7" sqref="A7:B7"/>
    </sheetView>
  </sheetViews>
  <sheetFormatPr defaultColWidth="8.88671875" defaultRowHeight="14.4"/>
  <cols>
    <col min="1" max="1" width="22.109375" style="112" customWidth="1"/>
    <col min="2" max="3" width="21.44140625" style="112" customWidth="1"/>
    <col min="4" max="4" width="21.44140625" style="10" customWidth="1"/>
    <col min="5" max="9" width="21.44140625" style="112" customWidth="1"/>
    <col min="10" max="10" width="21.44140625" style="10" customWidth="1"/>
    <col min="11" max="11" width="19.44140625" style="112" customWidth="1"/>
    <col min="12" max="12" width="16.33203125" style="112" customWidth="1"/>
    <col min="13" max="21" width="8.88671875" style="112"/>
    <col min="22" max="22" width="9" style="112" customWidth="1"/>
    <col min="23" max="16384" width="8.88671875" style="112"/>
  </cols>
  <sheetData>
    <row r="2" spans="1:12">
      <c r="J2" s="455" t="s">
        <v>605</v>
      </c>
      <c r="K2" s="455"/>
      <c r="L2" s="455"/>
    </row>
    <row r="3" spans="1:12">
      <c r="A3" s="8"/>
      <c r="H3" s="1"/>
      <c r="I3" s="1"/>
      <c r="J3" s="445" t="s">
        <v>570</v>
      </c>
      <c r="K3" s="445"/>
      <c r="L3" s="445"/>
    </row>
    <row r="4" spans="1:12">
      <c r="A4" s="8"/>
      <c r="H4" s="1"/>
      <c r="I4" s="1"/>
      <c r="J4" s="113"/>
      <c r="K4" s="113"/>
      <c r="L4" s="113"/>
    </row>
    <row r="5" spans="1:12" ht="15">
      <c r="A5" s="477" t="s">
        <v>94</v>
      </c>
      <c r="B5" s="477"/>
      <c r="C5" s="477"/>
      <c r="D5" s="477"/>
      <c r="E5" s="477"/>
      <c r="F5" s="477"/>
      <c r="G5" s="477"/>
      <c r="H5" s="477"/>
      <c r="I5" s="477"/>
      <c r="J5" s="477"/>
      <c r="K5" s="477"/>
      <c r="L5" s="477"/>
    </row>
    <row r="6" spans="1:12" ht="15">
      <c r="A6" s="477" t="s">
        <v>467</v>
      </c>
      <c r="B6" s="477"/>
      <c r="C6" s="477"/>
      <c r="D6" s="477"/>
      <c r="E6" s="477"/>
      <c r="F6" s="477"/>
      <c r="G6" s="477"/>
      <c r="H6" s="477"/>
      <c r="I6" s="477"/>
      <c r="J6" s="477"/>
      <c r="K6" s="477"/>
      <c r="L6" s="477"/>
    </row>
    <row r="7" spans="1:12">
      <c r="A7" s="478" t="s">
        <v>105</v>
      </c>
      <c r="B7" s="478"/>
      <c r="C7" s="43"/>
      <c r="D7" s="13"/>
      <c r="E7" s="43"/>
      <c r="F7" s="43"/>
      <c r="G7" s="43"/>
      <c r="H7" s="43"/>
      <c r="I7" s="43"/>
      <c r="J7" s="13"/>
      <c r="K7" s="43"/>
      <c r="L7" s="43"/>
    </row>
    <row r="8" spans="1:12" ht="81" customHeight="1">
      <c r="A8" s="197" t="s">
        <v>26</v>
      </c>
      <c r="B8" s="197" t="s">
        <v>80</v>
      </c>
      <c r="C8" s="197" t="s">
        <v>81</v>
      </c>
      <c r="D8" s="197" t="s">
        <v>82</v>
      </c>
      <c r="E8" s="197" t="s">
        <v>83</v>
      </c>
      <c r="F8" s="197" t="s">
        <v>84</v>
      </c>
      <c r="G8" s="197" t="s">
        <v>85</v>
      </c>
      <c r="H8" s="197" t="s">
        <v>86</v>
      </c>
      <c r="I8" s="197" t="s">
        <v>87</v>
      </c>
      <c r="J8" s="197" t="s">
        <v>88</v>
      </c>
      <c r="K8" s="197" t="s">
        <v>89</v>
      </c>
      <c r="L8" s="197" t="s">
        <v>11</v>
      </c>
    </row>
    <row r="9" spans="1:12" ht="93" customHeight="1">
      <c r="A9" s="199" t="s">
        <v>97</v>
      </c>
      <c r="B9" s="199" t="s">
        <v>143</v>
      </c>
      <c r="C9" s="221" t="s">
        <v>144</v>
      </c>
      <c r="D9" s="221" t="s">
        <v>145</v>
      </c>
      <c r="E9" s="199" t="s">
        <v>146</v>
      </c>
      <c r="F9" s="199" t="s">
        <v>147</v>
      </c>
      <c r="G9" s="199" t="s">
        <v>148</v>
      </c>
      <c r="H9" s="199" t="s">
        <v>149</v>
      </c>
      <c r="I9" s="221" t="s">
        <v>150</v>
      </c>
      <c r="J9" s="199" t="s">
        <v>151</v>
      </c>
      <c r="K9" s="199" t="s">
        <v>154</v>
      </c>
      <c r="L9" s="199" t="s">
        <v>5</v>
      </c>
    </row>
    <row r="10" spans="1:12" ht="31.5" customHeight="1">
      <c r="A10" s="129" t="s">
        <v>29</v>
      </c>
      <c r="B10" s="129">
        <v>1541</v>
      </c>
      <c r="C10" s="129">
        <v>762</v>
      </c>
      <c r="D10" s="129">
        <v>1549</v>
      </c>
      <c r="E10" s="129">
        <v>7099</v>
      </c>
      <c r="F10" s="129">
        <v>8491</v>
      </c>
      <c r="G10" s="129">
        <v>5458</v>
      </c>
      <c r="H10" s="129">
        <v>42</v>
      </c>
      <c r="I10" s="129">
        <v>339</v>
      </c>
      <c r="J10" s="202">
        <v>4200</v>
      </c>
      <c r="K10" s="129">
        <v>15205</v>
      </c>
      <c r="L10" s="129">
        <f t="shared" ref="L10:L20" si="0">SUM(B10:K10)</f>
        <v>44686</v>
      </c>
    </row>
    <row r="11" spans="1:12" ht="31.5" customHeight="1">
      <c r="A11" s="137" t="s">
        <v>30</v>
      </c>
      <c r="B11" s="137">
        <v>7028</v>
      </c>
      <c r="C11" s="137">
        <v>9412</v>
      </c>
      <c r="D11" s="137">
        <v>22273</v>
      </c>
      <c r="E11" s="137">
        <v>40131</v>
      </c>
      <c r="F11" s="137">
        <v>37654</v>
      </c>
      <c r="G11" s="137">
        <v>205394</v>
      </c>
      <c r="H11" s="137">
        <v>1910</v>
      </c>
      <c r="I11" s="137">
        <v>6748</v>
      </c>
      <c r="J11" s="116">
        <v>60691</v>
      </c>
      <c r="K11" s="137">
        <v>174905</v>
      </c>
      <c r="L11" s="137">
        <f t="shared" si="0"/>
        <v>566146</v>
      </c>
    </row>
    <row r="12" spans="1:12" ht="31.5" customHeight="1">
      <c r="A12" s="129" t="s">
        <v>31</v>
      </c>
      <c r="B12" s="129">
        <v>14110</v>
      </c>
      <c r="C12" s="129">
        <v>75132</v>
      </c>
      <c r="D12" s="129">
        <v>92992</v>
      </c>
      <c r="E12" s="129">
        <v>80589</v>
      </c>
      <c r="F12" s="129">
        <v>51525</v>
      </c>
      <c r="G12" s="129">
        <v>616571</v>
      </c>
      <c r="H12" s="129">
        <v>6242</v>
      </c>
      <c r="I12" s="129">
        <v>19409</v>
      </c>
      <c r="J12" s="202">
        <v>219937</v>
      </c>
      <c r="K12" s="129">
        <v>261998</v>
      </c>
      <c r="L12" s="129">
        <f t="shared" si="0"/>
        <v>1438505</v>
      </c>
    </row>
    <row r="13" spans="1:12" ht="31.5" customHeight="1">
      <c r="A13" s="137" t="s">
        <v>32</v>
      </c>
      <c r="B13" s="137">
        <v>25845</v>
      </c>
      <c r="C13" s="137">
        <v>102113</v>
      </c>
      <c r="D13" s="137">
        <v>140712</v>
      </c>
      <c r="E13" s="137">
        <v>86327</v>
      </c>
      <c r="F13" s="137">
        <v>65542</v>
      </c>
      <c r="G13" s="137">
        <v>687812</v>
      </c>
      <c r="H13" s="137">
        <v>10171</v>
      </c>
      <c r="I13" s="137">
        <v>26898</v>
      </c>
      <c r="J13" s="116">
        <v>343007</v>
      </c>
      <c r="K13" s="137">
        <v>243501</v>
      </c>
      <c r="L13" s="137">
        <f t="shared" si="0"/>
        <v>1731928</v>
      </c>
    </row>
    <row r="14" spans="1:12" ht="31.5" customHeight="1">
      <c r="A14" s="129" t="s">
        <v>33</v>
      </c>
      <c r="B14" s="129">
        <v>32012</v>
      </c>
      <c r="C14" s="129">
        <v>86653</v>
      </c>
      <c r="D14" s="129">
        <v>113745</v>
      </c>
      <c r="E14" s="129">
        <v>67776</v>
      </c>
      <c r="F14" s="129">
        <v>62956</v>
      </c>
      <c r="G14" s="129">
        <v>588580</v>
      </c>
      <c r="H14" s="129">
        <v>12509</v>
      </c>
      <c r="I14" s="129">
        <v>28239</v>
      </c>
      <c r="J14" s="202">
        <v>341059</v>
      </c>
      <c r="K14" s="129">
        <v>201625</v>
      </c>
      <c r="L14" s="129">
        <f t="shared" si="0"/>
        <v>1535154</v>
      </c>
    </row>
    <row r="15" spans="1:12" ht="31.5" customHeight="1">
      <c r="A15" s="137" t="s">
        <v>34</v>
      </c>
      <c r="B15" s="137">
        <v>28297</v>
      </c>
      <c r="C15" s="137">
        <v>58473</v>
      </c>
      <c r="D15" s="137">
        <v>80239</v>
      </c>
      <c r="E15" s="137">
        <v>43058</v>
      </c>
      <c r="F15" s="137">
        <v>49608</v>
      </c>
      <c r="G15" s="137">
        <v>460413</v>
      </c>
      <c r="H15" s="137">
        <v>12329</v>
      </c>
      <c r="I15" s="137">
        <v>23825</v>
      </c>
      <c r="J15" s="116">
        <v>274607</v>
      </c>
      <c r="K15" s="137">
        <v>148964</v>
      </c>
      <c r="L15" s="137">
        <f t="shared" si="0"/>
        <v>1179813</v>
      </c>
    </row>
    <row r="16" spans="1:12" ht="31.5" customHeight="1">
      <c r="A16" s="129" t="s">
        <v>35</v>
      </c>
      <c r="B16" s="129">
        <v>20885</v>
      </c>
      <c r="C16" s="129">
        <v>35824</v>
      </c>
      <c r="D16" s="129">
        <v>55435</v>
      </c>
      <c r="E16" s="129">
        <v>25384</v>
      </c>
      <c r="F16" s="129">
        <v>33723</v>
      </c>
      <c r="G16" s="129">
        <v>317067</v>
      </c>
      <c r="H16" s="129">
        <v>8832</v>
      </c>
      <c r="I16" s="129">
        <v>17684</v>
      </c>
      <c r="J16" s="202">
        <v>187947</v>
      </c>
      <c r="K16" s="129">
        <v>96280</v>
      </c>
      <c r="L16" s="129">
        <f t="shared" si="0"/>
        <v>799061</v>
      </c>
    </row>
    <row r="17" spans="1:12" ht="31.5" customHeight="1">
      <c r="A17" s="137" t="s">
        <v>36</v>
      </c>
      <c r="B17" s="137">
        <v>16077</v>
      </c>
      <c r="C17" s="137">
        <v>25404</v>
      </c>
      <c r="D17" s="137">
        <v>39861</v>
      </c>
      <c r="E17" s="137">
        <v>18414</v>
      </c>
      <c r="F17" s="137">
        <v>28106</v>
      </c>
      <c r="G17" s="137">
        <v>231313</v>
      </c>
      <c r="H17" s="137">
        <v>6832</v>
      </c>
      <c r="I17" s="137">
        <v>14408</v>
      </c>
      <c r="J17" s="116">
        <v>140490</v>
      </c>
      <c r="K17" s="137">
        <v>80256</v>
      </c>
      <c r="L17" s="137">
        <f t="shared" si="0"/>
        <v>601161</v>
      </c>
    </row>
    <row r="18" spans="1:12" ht="31.5" customHeight="1">
      <c r="A18" s="129" t="s">
        <v>37</v>
      </c>
      <c r="B18" s="129">
        <v>12745</v>
      </c>
      <c r="C18" s="129">
        <v>19152</v>
      </c>
      <c r="D18" s="129">
        <v>24686</v>
      </c>
      <c r="E18" s="129">
        <v>13449</v>
      </c>
      <c r="F18" s="129">
        <v>20652</v>
      </c>
      <c r="G18" s="129">
        <v>149934</v>
      </c>
      <c r="H18" s="129">
        <v>4108</v>
      </c>
      <c r="I18" s="129">
        <v>9688</v>
      </c>
      <c r="J18" s="202">
        <v>89786</v>
      </c>
      <c r="K18" s="129">
        <v>59409</v>
      </c>
      <c r="L18" s="129">
        <f t="shared" si="0"/>
        <v>403609</v>
      </c>
    </row>
    <row r="19" spans="1:12" ht="31.5" customHeight="1">
      <c r="A19" s="137" t="s">
        <v>38</v>
      </c>
      <c r="B19" s="137">
        <v>8614</v>
      </c>
      <c r="C19" s="137">
        <v>12280</v>
      </c>
      <c r="D19" s="137">
        <v>13207</v>
      </c>
      <c r="E19" s="137">
        <v>7891</v>
      </c>
      <c r="F19" s="137">
        <v>13517</v>
      </c>
      <c r="G19" s="137">
        <v>78671</v>
      </c>
      <c r="H19" s="137">
        <v>2082</v>
      </c>
      <c r="I19" s="137">
        <v>4990</v>
      </c>
      <c r="J19" s="116">
        <v>46470</v>
      </c>
      <c r="K19" s="137">
        <v>24448</v>
      </c>
      <c r="L19" s="137">
        <f t="shared" si="0"/>
        <v>212170</v>
      </c>
    </row>
    <row r="20" spans="1:12" ht="31.5" customHeight="1">
      <c r="A20" s="129" t="s">
        <v>39</v>
      </c>
      <c r="B20" s="129">
        <v>6928</v>
      </c>
      <c r="C20" s="129">
        <v>9721</v>
      </c>
      <c r="D20" s="129">
        <v>7719</v>
      </c>
      <c r="E20" s="129">
        <v>4471</v>
      </c>
      <c r="F20" s="129">
        <v>8757</v>
      </c>
      <c r="G20" s="129">
        <v>48597</v>
      </c>
      <c r="H20" s="129">
        <v>1103</v>
      </c>
      <c r="I20" s="129">
        <v>2434</v>
      </c>
      <c r="J20" s="202">
        <v>24345</v>
      </c>
      <c r="K20" s="129">
        <v>20751</v>
      </c>
      <c r="L20" s="129">
        <f t="shared" si="0"/>
        <v>134826</v>
      </c>
    </row>
    <row r="21" spans="1:12" ht="33" customHeight="1">
      <c r="A21" s="174" t="s">
        <v>476</v>
      </c>
      <c r="B21" s="133">
        <f t="shared" ref="B21:L21" si="1">SUM(B10:B20)</f>
        <v>174082</v>
      </c>
      <c r="C21" s="133">
        <f t="shared" si="1"/>
        <v>434926</v>
      </c>
      <c r="D21" s="133">
        <f t="shared" si="1"/>
        <v>592418</v>
      </c>
      <c r="E21" s="133">
        <f t="shared" si="1"/>
        <v>394589</v>
      </c>
      <c r="F21" s="133">
        <f t="shared" si="1"/>
        <v>380531</v>
      </c>
      <c r="G21" s="133">
        <f t="shared" si="1"/>
        <v>3389810</v>
      </c>
      <c r="H21" s="133">
        <f t="shared" si="1"/>
        <v>66160</v>
      </c>
      <c r="I21" s="133">
        <f t="shared" si="1"/>
        <v>154662</v>
      </c>
      <c r="J21" s="121">
        <f t="shared" si="1"/>
        <v>1732539</v>
      </c>
      <c r="K21" s="136">
        <f t="shared" si="1"/>
        <v>1327342</v>
      </c>
      <c r="L21" s="133">
        <f t="shared" si="1"/>
        <v>8647059</v>
      </c>
    </row>
    <row r="22" spans="1:12" ht="16.8">
      <c r="A22" s="259" t="s">
        <v>567</v>
      </c>
      <c r="B22" s="214"/>
      <c r="C22" s="214"/>
      <c r="D22" s="218"/>
      <c r="E22" s="214"/>
      <c r="F22" s="214"/>
      <c r="G22" s="214"/>
      <c r="H22" s="214"/>
      <c r="I22" s="214"/>
      <c r="J22" s="218"/>
      <c r="K22" s="214"/>
      <c r="L22" s="289" t="s">
        <v>98</v>
      </c>
    </row>
    <row r="23" spans="1:12" ht="16.8">
      <c r="A23" s="258" t="s">
        <v>297</v>
      </c>
      <c r="B23" s="214"/>
      <c r="C23" s="220"/>
      <c r="D23" s="220"/>
      <c r="E23" s="214"/>
      <c r="F23" s="214"/>
      <c r="G23" s="214"/>
      <c r="H23" s="214"/>
      <c r="I23" s="219"/>
      <c r="J23" s="218"/>
      <c r="K23" s="214"/>
      <c r="L23" s="265" t="s">
        <v>298</v>
      </c>
    </row>
    <row r="24" spans="1:12" ht="16.8">
      <c r="A24" s="214"/>
      <c r="B24" s="214"/>
      <c r="C24" s="214"/>
      <c r="D24" s="218"/>
      <c r="E24" s="214"/>
      <c r="F24" s="214"/>
      <c r="G24" s="214"/>
      <c r="H24" s="214"/>
      <c r="I24" s="214"/>
      <c r="J24" s="218"/>
      <c r="K24" s="214"/>
      <c r="L24" s="214"/>
    </row>
    <row r="25" spans="1:12">
      <c r="B25" s="44"/>
      <c r="C25" s="44"/>
      <c r="D25" s="44"/>
      <c r="E25" s="44"/>
      <c r="F25" s="44"/>
      <c r="G25" s="44"/>
      <c r="H25" s="44"/>
      <c r="I25" s="44"/>
      <c r="J25" s="44"/>
      <c r="K25" s="44"/>
      <c r="L25" s="44"/>
    </row>
  </sheetData>
  <mergeCells count="5">
    <mergeCell ref="A5:L5"/>
    <mergeCell ref="A6:L6"/>
    <mergeCell ref="A7:B7"/>
    <mergeCell ref="J2:L2"/>
    <mergeCell ref="J3:L3"/>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2">
    <tabColor theme="7" tint="0.59999389629810485"/>
  </sheetPr>
  <dimension ref="A2:H38"/>
  <sheetViews>
    <sheetView showGridLines="0" rightToLeft="1" view="pageBreakPreview" zoomScale="55" zoomScaleNormal="40" zoomScaleSheetLayoutView="55" workbookViewId="0"/>
  </sheetViews>
  <sheetFormatPr defaultColWidth="9" defaultRowHeight="20.399999999999999"/>
  <cols>
    <col min="1" max="1" width="76.88671875" style="223" customWidth="1"/>
    <col min="2" max="2" width="21.109375" style="223" customWidth="1"/>
    <col min="3" max="3" width="19.33203125" style="223" bestFit="1" customWidth="1"/>
    <col min="4" max="4" width="22.33203125" style="223" bestFit="1" customWidth="1"/>
    <col min="5" max="5" width="22.88671875" style="223" customWidth="1"/>
    <col min="6" max="6" width="19.6640625" style="223" customWidth="1"/>
    <col min="7" max="7" width="22.33203125" style="223" bestFit="1" customWidth="1"/>
    <col min="8" max="8" width="88.6640625" style="223" customWidth="1"/>
    <col min="9" max="16384" width="9" style="223"/>
  </cols>
  <sheetData>
    <row r="2" spans="1:8" ht="24.75" customHeight="1">
      <c r="G2" s="224"/>
      <c r="H2" s="414" t="s">
        <v>605</v>
      </c>
    </row>
    <row r="3" spans="1:8" s="224" customFormat="1" ht="51" customHeight="1">
      <c r="H3" s="414" t="s">
        <v>570</v>
      </c>
    </row>
    <row r="4" spans="1:8" s="222" customFormat="1">
      <c r="A4" s="434" t="s">
        <v>6</v>
      </c>
      <c r="B4" s="434"/>
      <c r="C4" s="415"/>
      <c r="D4" s="415"/>
      <c r="E4" s="415"/>
      <c r="F4" s="415"/>
      <c r="G4" s="415"/>
      <c r="H4" s="416" t="s">
        <v>7</v>
      </c>
    </row>
    <row r="5" spans="1:8" s="222" customFormat="1">
      <c r="A5" s="430" t="s">
        <v>155</v>
      </c>
      <c r="B5" s="384"/>
      <c r="C5" s="385"/>
      <c r="D5" s="385"/>
      <c r="E5" s="385"/>
      <c r="F5" s="385"/>
      <c r="G5" s="385"/>
      <c r="H5" s="386"/>
    </row>
    <row r="6" spans="1:8" ht="30" customHeight="1">
      <c r="A6" s="435" t="s">
        <v>249</v>
      </c>
      <c r="B6" s="437" t="s">
        <v>606</v>
      </c>
      <c r="C6" s="438"/>
      <c r="D6" s="435"/>
      <c r="E6" s="439" t="s">
        <v>539</v>
      </c>
      <c r="F6" s="439"/>
      <c r="G6" s="439"/>
      <c r="H6" s="439" t="s">
        <v>301</v>
      </c>
    </row>
    <row r="7" spans="1:8">
      <c r="A7" s="435"/>
      <c r="B7" s="440" t="s">
        <v>607</v>
      </c>
      <c r="C7" s="440"/>
      <c r="D7" s="440"/>
      <c r="E7" s="440" t="s">
        <v>540</v>
      </c>
      <c r="F7" s="440"/>
      <c r="G7" s="440"/>
      <c r="H7" s="439"/>
    </row>
    <row r="8" spans="1:8">
      <c r="A8" s="435"/>
      <c r="B8" s="404" t="s">
        <v>0</v>
      </c>
      <c r="C8" s="404" t="s">
        <v>1</v>
      </c>
      <c r="D8" s="404" t="s">
        <v>2</v>
      </c>
      <c r="E8" s="404" t="s">
        <v>0</v>
      </c>
      <c r="F8" s="404" t="s">
        <v>1</v>
      </c>
      <c r="G8" s="404" t="s">
        <v>2</v>
      </c>
      <c r="H8" s="439"/>
    </row>
    <row r="9" spans="1:8">
      <c r="A9" s="436"/>
      <c r="B9" s="405" t="s">
        <v>3</v>
      </c>
      <c r="C9" s="405" t="s">
        <v>4</v>
      </c>
      <c r="D9" s="405" t="s">
        <v>5</v>
      </c>
      <c r="E9" s="405" t="s">
        <v>3</v>
      </c>
      <c r="F9" s="405" t="s">
        <v>4</v>
      </c>
      <c r="G9" s="405" t="s">
        <v>5</v>
      </c>
      <c r="H9" s="440"/>
    </row>
    <row r="10" spans="1:8" ht="22.8">
      <c r="A10" s="406" t="s">
        <v>676</v>
      </c>
      <c r="B10" s="407">
        <v>11157053</v>
      </c>
      <c r="C10" s="407">
        <v>2473401</v>
      </c>
      <c r="D10" s="407">
        <f>SUM(B10:C10)</f>
        <v>13630454</v>
      </c>
      <c r="E10" s="407">
        <v>11159551</v>
      </c>
      <c r="F10" s="407">
        <v>2476061</v>
      </c>
      <c r="G10" s="407">
        <f>SUM(E10:F10)</f>
        <v>13635612</v>
      </c>
      <c r="H10" s="408" t="s">
        <v>677</v>
      </c>
    </row>
    <row r="11" spans="1:8" ht="22.8">
      <c r="A11" s="409" t="s">
        <v>678</v>
      </c>
      <c r="B11" s="410">
        <v>2055767</v>
      </c>
      <c r="C11" s="410">
        <v>1115655</v>
      </c>
      <c r="D11" s="410">
        <f>SUM(B11:C11)</f>
        <v>3171422</v>
      </c>
      <c r="E11" s="410">
        <v>2066553</v>
      </c>
      <c r="F11" s="410">
        <v>1136870</v>
      </c>
      <c r="G11" s="410">
        <f>SUM(E11:F11)</f>
        <v>3203423</v>
      </c>
      <c r="H11" s="411" t="s">
        <v>679</v>
      </c>
    </row>
    <row r="12" spans="1:8" ht="22.8">
      <c r="A12" s="406" t="s">
        <v>680</v>
      </c>
      <c r="B12" s="407">
        <v>9101286</v>
      </c>
      <c r="C12" s="407">
        <v>1357746</v>
      </c>
      <c r="D12" s="407">
        <f>SUM(B12:C12)</f>
        <v>10459032</v>
      </c>
      <c r="E12" s="407">
        <v>9092998</v>
      </c>
      <c r="F12" s="407">
        <v>1339191</v>
      </c>
      <c r="G12" s="407">
        <f>SUM(E12:F12)</f>
        <v>10432189</v>
      </c>
      <c r="H12" s="408" t="s">
        <v>681</v>
      </c>
    </row>
    <row r="13" spans="1:8" ht="30" customHeight="1">
      <c r="A13" s="435" t="s">
        <v>250</v>
      </c>
      <c r="B13" s="441" t="s">
        <v>606</v>
      </c>
      <c r="C13" s="442"/>
      <c r="D13" s="443"/>
      <c r="E13" s="439" t="s">
        <v>539</v>
      </c>
      <c r="F13" s="439"/>
      <c r="G13" s="439"/>
      <c r="H13" s="444" t="s">
        <v>302</v>
      </c>
    </row>
    <row r="14" spans="1:8">
      <c r="A14" s="435"/>
      <c r="B14" s="440" t="s">
        <v>607</v>
      </c>
      <c r="C14" s="440"/>
      <c r="D14" s="440"/>
      <c r="E14" s="440" t="s">
        <v>540</v>
      </c>
      <c r="F14" s="440"/>
      <c r="G14" s="440"/>
      <c r="H14" s="439"/>
    </row>
    <row r="15" spans="1:8">
      <c r="A15" s="435"/>
      <c r="B15" s="404" t="s">
        <v>0</v>
      </c>
      <c r="C15" s="404" t="s">
        <v>1</v>
      </c>
      <c r="D15" s="404" t="s">
        <v>2</v>
      </c>
      <c r="E15" s="404" t="s">
        <v>0</v>
      </c>
      <c r="F15" s="404" t="s">
        <v>1</v>
      </c>
      <c r="G15" s="404" t="s">
        <v>2</v>
      </c>
      <c r="H15" s="439"/>
    </row>
    <row r="16" spans="1:8">
      <c r="A16" s="436"/>
      <c r="B16" s="405" t="s">
        <v>3</v>
      </c>
      <c r="C16" s="405" t="s">
        <v>4</v>
      </c>
      <c r="D16" s="405" t="s">
        <v>5</v>
      </c>
      <c r="E16" s="405" t="s">
        <v>3</v>
      </c>
      <c r="F16" s="405" t="s">
        <v>4</v>
      </c>
      <c r="G16" s="405" t="s">
        <v>5</v>
      </c>
      <c r="H16" s="440"/>
    </row>
    <row r="17" spans="1:8" ht="22.8">
      <c r="A17" s="406" t="s">
        <v>682</v>
      </c>
      <c r="B17" s="412">
        <v>78.876533641138494</v>
      </c>
      <c r="C17" s="412">
        <v>30.556738606737184</v>
      </c>
      <c r="D17" s="412">
        <v>59.395211753131399</v>
      </c>
      <c r="E17" s="412">
        <v>80.358190872896458</v>
      </c>
      <c r="F17" s="412">
        <v>25.390211110563538</v>
      </c>
      <c r="G17" s="412">
        <v>58.23310991265862</v>
      </c>
      <c r="H17" s="408" t="s">
        <v>683</v>
      </c>
    </row>
    <row r="18" spans="1:8" ht="22.8">
      <c r="A18" s="409" t="s">
        <v>684</v>
      </c>
      <c r="B18" s="413">
        <v>65.642678962298504</v>
      </c>
      <c r="C18" s="413">
        <v>31.356958578723464</v>
      </c>
      <c r="D18" s="413">
        <v>48.825317103857522</v>
      </c>
      <c r="E18" s="413">
        <v>65.762091234255251</v>
      </c>
      <c r="F18" s="413">
        <v>25.890998351247795</v>
      </c>
      <c r="G18" s="413">
        <v>46.200525768709873</v>
      </c>
      <c r="H18" s="411" t="s">
        <v>685</v>
      </c>
    </row>
    <row r="19" spans="1:8" ht="43.2">
      <c r="A19" s="406" t="s">
        <v>686</v>
      </c>
      <c r="B19" s="412">
        <v>91.76791662079718</v>
      </c>
      <c r="C19" s="412">
        <v>28.655890083771148</v>
      </c>
      <c r="D19" s="412">
        <v>73.873544532059228</v>
      </c>
      <c r="E19" s="412">
        <v>94.397008854648149</v>
      </c>
      <c r="F19" s="412">
        <v>24.216332648914257</v>
      </c>
      <c r="G19" s="412">
        <v>74.517498431778733</v>
      </c>
      <c r="H19" s="408" t="s">
        <v>687</v>
      </c>
    </row>
    <row r="20" spans="1:8" ht="22.8">
      <c r="A20" s="409" t="s">
        <v>688</v>
      </c>
      <c r="B20" s="413">
        <v>95.300997793368467</v>
      </c>
      <c r="C20" s="413">
        <v>74.662545698081985</v>
      </c>
      <c r="D20" s="413">
        <v>91.020187082883638</v>
      </c>
      <c r="E20" s="413">
        <v>97.534092465157912</v>
      </c>
      <c r="F20" s="413">
        <v>79.279997513128109</v>
      </c>
      <c r="G20" s="413">
        <v>94.330540847318218</v>
      </c>
      <c r="H20" s="411" t="s">
        <v>689</v>
      </c>
    </row>
    <row r="21" spans="1:8" ht="22.8">
      <c r="A21" s="406" t="s">
        <v>690</v>
      </c>
      <c r="B21" s="412">
        <v>91.908176342868543</v>
      </c>
      <c r="C21" s="412">
        <v>68.560021101270436</v>
      </c>
      <c r="D21" s="412">
        <v>84.552681094218059</v>
      </c>
      <c r="E21" s="412">
        <v>94.44072042567646</v>
      </c>
      <c r="F21" s="412">
        <v>71.804916027846104</v>
      </c>
      <c r="G21" s="412">
        <v>88.217097399388393</v>
      </c>
      <c r="H21" s="408" t="s">
        <v>691</v>
      </c>
    </row>
    <row r="22" spans="1:8" ht="22.8">
      <c r="A22" s="409" t="s">
        <v>692</v>
      </c>
      <c r="B22" s="413">
        <v>4.6990022066315351</v>
      </c>
      <c r="C22" s="413">
        <v>25.337454301918015</v>
      </c>
      <c r="D22" s="413">
        <v>8.9798129171163552</v>
      </c>
      <c r="E22" s="413">
        <v>2.4659075348420916</v>
      </c>
      <c r="F22" s="413">
        <v>20.720002486871895</v>
      </c>
      <c r="G22" s="413">
        <v>5.6694591526817826</v>
      </c>
      <c r="H22" s="411" t="s">
        <v>693</v>
      </c>
    </row>
    <row r="23" spans="1:8" ht="22.8">
      <c r="A23" s="406" t="s">
        <v>694</v>
      </c>
      <c r="B23" s="412">
        <v>8.0918236571314637</v>
      </c>
      <c r="C23" s="412">
        <v>31.442716032615792</v>
      </c>
      <c r="D23" s="412">
        <v>15.44774254909699</v>
      </c>
      <c r="E23" s="412">
        <v>5.5592795743235373</v>
      </c>
      <c r="F23" s="412">
        <v>28.195083972153896</v>
      </c>
      <c r="G23" s="412">
        <v>11.7829026006116</v>
      </c>
      <c r="H23" s="408" t="s">
        <v>695</v>
      </c>
    </row>
    <row r="24" spans="1:8" ht="43.2">
      <c r="A24" s="409" t="s">
        <v>696</v>
      </c>
      <c r="B24" s="413">
        <v>42.713298100809389</v>
      </c>
      <c r="C24" s="413">
        <v>40.738796233611787</v>
      </c>
      <c r="D24" s="413">
        <v>42.37730229419887</v>
      </c>
      <c r="E24" s="413">
        <v>43.338272747315884</v>
      </c>
      <c r="F24" s="413">
        <v>40.789822755127773</v>
      </c>
      <c r="G24" s="413">
        <v>42.961432419617687</v>
      </c>
      <c r="H24" s="411" t="s">
        <v>697</v>
      </c>
    </row>
    <row r="25" spans="1:8" ht="43.2">
      <c r="A25" s="406" t="s">
        <v>698</v>
      </c>
      <c r="B25" s="407">
        <v>6589.2611767486242</v>
      </c>
      <c r="C25" s="407">
        <v>6595.5818828149222</v>
      </c>
      <c r="D25" s="407">
        <v>6590.292201851873</v>
      </c>
      <c r="E25" s="407">
        <v>6461.8076732288837</v>
      </c>
      <c r="F25" s="407">
        <v>6752.3849249436662</v>
      </c>
      <c r="G25" s="407">
        <v>6502.6601256667946</v>
      </c>
      <c r="H25" s="408" t="s">
        <v>699</v>
      </c>
    </row>
    <row r="26" spans="1:8" ht="43.2">
      <c r="A26" s="409" t="s">
        <v>700</v>
      </c>
      <c r="B26" s="410">
        <v>10389.78177038536</v>
      </c>
      <c r="C26" s="410">
        <v>8691.5129298536522</v>
      </c>
      <c r="D26" s="410">
        <v>9970.2979774155629</v>
      </c>
      <c r="E26" s="410">
        <v>10641.127943147361</v>
      </c>
      <c r="F26" s="410">
        <v>9088.2855429159117</v>
      </c>
      <c r="G26" s="410">
        <v>10302.703185282593</v>
      </c>
      <c r="H26" s="411" t="s">
        <v>701</v>
      </c>
    </row>
    <row r="27" spans="1:8" ht="26.4">
      <c r="A27" s="421" t="s">
        <v>640</v>
      </c>
      <c r="B27" s="422"/>
      <c r="C27" s="423"/>
      <c r="D27" s="423"/>
      <c r="E27" s="424"/>
      <c r="F27" s="424"/>
      <c r="G27" s="424"/>
      <c r="H27" s="417" t="s">
        <v>661</v>
      </c>
    </row>
    <row r="28" spans="1:8" ht="26.4">
      <c r="A28" s="425" t="s">
        <v>672</v>
      </c>
      <c r="B28" s="426"/>
      <c r="C28" s="426"/>
      <c r="D28" s="426"/>
      <c r="E28" s="427"/>
      <c r="F28" s="427"/>
      <c r="G28" s="427"/>
      <c r="H28" s="418" t="s">
        <v>673</v>
      </c>
    </row>
    <row r="29" spans="1:8" ht="26.4">
      <c r="A29" s="428" t="s">
        <v>651</v>
      </c>
      <c r="B29" s="429"/>
      <c r="C29" s="429"/>
      <c r="D29" s="429"/>
      <c r="E29" s="429"/>
      <c r="F29" s="429"/>
      <c r="G29" s="429"/>
      <c r="H29" s="419" t="s">
        <v>662</v>
      </c>
    </row>
    <row r="30" spans="1:8" ht="26.4">
      <c r="A30" s="428" t="s">
        <v>649</v>
      </c>
      <c r="B30" s="429"/>
      <c r="C30" s="429"/>
      <c r="D30" s="429"/>
      <c r="E30" s="429"/>
      <c r="F30" s="429"/>
      <c r="G30" s="429"/>
      <c r="H30" s="420" t="s">
        <v>663</v>
      </c>
    </row>
    <row r="31" spans="1:8">
      <c r="B31" s="255"/>
      <c r="C31" s="255"/>
      <c r="D31" s="255"/>
      <c r="E31" s="255"/>
      <c r="F31" s="255"/>
      <c r="G31" s="255"/>
    </row>
    <row r="32" spans="1:8">
      <c r="B32" s="226"/>
      <c r="C32" s="226"/>
      <c r="D32" s="226"/>
      <c r="E32" s="226"/>
      <c r="F32" s="226"/>
      <c r="G32" s="226"/>
    </row>
    <row r="37" spans="2:6">
      <c r="B37" s="227"/>
      <c r="C37" s="227"/>
      <c r="D37" s="227"/>
      <c r="E37" s="228"/>
      <c r="F37" s="228"/>
    </row>
    <row r="38" spans="2:6">
      <c r="D38" s="228"/>
      <c r="E38" s="228"/>
      <c r="F38" s="228"/>
    </row>
  </sheetData>
  <mergeCells count="13">
    <mergeCell ref="A13:A16"/>
    <mergeCell ref="B13:D13"/>
    <mergeCell ref="E13:G13"/>
    <mergeCell ref="H13:H16"/>
    <mergeCell ref="B14:D14"/>
    <mergeCell ref="E14:G14"/>
    <mergeCell ref="A4:B4"/>
    <mergeCell ref="A6:A9"/>
    <mergeCell ref="B6:D6"/>
    <mergeCell ref="E6:G6"/>
    <mergeCell ref="H6:H9"/>
    <mergeCell ref="B7:D7"/>
    <mergeCell ref="E7:G7"/>
  </mergeCells>
  <conditionalFormatting sqref="E28:G28">
    <cfRule type="cellIs" dxfId="5" priority="1" operator="greaterThan">
      <formula>0</formula>
    </cfRule>
    <cfRule type="cellIs" dxfId="4" priority="2" operator="lessThan">
      <formula>0</formula>
    </cfRule>
    <cfRule type="cellIs" dxfId="3" priority="3"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Worksheet____20">
    <tabColor theme="7" tint="0.59999389629810485"/>
  </sheetPr>
  <dimension ref="A2:X67"/>
  <sheetViews>
    <sheetView showGridLines="0" rightToLeft="1" view="pageBreakPreview" topLeftCell="A3" zoomScale="70" zoomScaleNormal="60" zoomScaleSheetLayoutView="70" zoomScalePageLayoutView="80" workbookViewId="0">
      <selection activeCell="A7" sqref="A7"/>
    </sheetView>
  </sheetViews>
  <sheetFormatPr defaultColWidth="9" defaultRowHeight="14.4"/>
  <cols>
    <col min="1" max="1" width="44.6640625" style="42" customWidth="1"/>
    <col min="2" max="2" width="11.33203125" style="42" bestFit="1" customWidth="1"/>
    <col min="3" max="3" width="14.109375" style="42" customWidth="1"/>
    <col min="4" max="5" width="15.5546875" style="42" customWidth="1"/>
    <col min="6" max="6" width="13.33203125" style="42" customWidth="1"/>
    <col min="7" max="7" width="14.44140625" style="42" customWidth="1"/>
    <col min="8" max="8" width="15.109375" style="42" customWidth="1"/>
    <col min="9" max="9" width="13.5546875" style="42" customWidth="1"/>
    <col min="10" max="10" width="13.6640625" style="42" customWidth="1"/>
    <col min="11" max="11" width="54.33203125" style="42" customWidth="1"/>
    <col min="12" max="16384" width="9" style="42"/>
  </cols>
  <sheetData>
    <row r="2" spans="1:24" ht="18.75" customHeight="1">
      <c r="J2" s="455" t="s">
        <v>605</v>
      </c>
      <c r="K2" s="455"/>
      <c r="L2"/>
      <c r="M2"/>
      <c r="N2"/>
      <c r="O2"/>
      <c r="P2"/>
      <c r="Q2"/>
      <c r="R2"/>
      <c r="S2"/>
      <c r="T2"/>
      <c r="U2"/>
      <c r="V2"/>
      <c r="W2"/>
      <c r="X2"/>
    </row>
    <row r="3" spans="1:24">
      <c r="A3" s="8"/>
      <c r="H3" s="1"/>
      <c r="J3" s="445" t="s">
        <v>570</v>
      </c>
      <c r="K3" s="445"/>
      <c r="L3"/>
      <c r="M3"/>
      <c r="N3"/>
      <c r="O3"/>
      <c r="P3"/>
      <c r="Q3"/>
      <c r="R3"/>
      <c r="S3"/>
      <c r="T3"/>
      <c r="U3"/>
      <c r="V3"/>
      <c r="W3"/>
      <c r="X3"/>
    </row>
    <row r="4" spans="1:24" ht="15">
      <c r="A4" s="8"/>
      <c r="H4" s="1"/>
      <c r="J4" s="84"/>
      <c r="K4" s="84"/>
    </row>
    <row r="5" spans="1:24" ht="15">
      <c r="A5" s="477" t="s">
        <v>345</v>
      </c>
      <c r="B5" s="477"/>
      <c r="C5" s="477"/>
      <c r="D5" s="477"/>
      <c r="E5" s="477"/>
      <c r="F5" s="477"/>
      <c r="G5" s="477"/>
      <c r="H5" s="477"/>
      <c r="I5" s="477"/>
      <c r="J5" s="477"/>
      <c r="K5" s="477"/>
      <c r="L5"/>
      <c r="M5"/>
      <c r="N5"/>
      <c r="O5"/>
      <c r="P5"/>
      <c r="Q5"/>
      <c r="R5"/>
      <c r="S5"/>
      <c r="T5"/>
      <c r="U5"/>
      <c r="V5"/>
      <c r="W5"/>
      <c r="X5"/>
    </row>
    <row r="6" spans="1:24" ht="15">
      <c r="A6" s="477" t="s">
        <v>99</v>
      </c>
      <c r="B6" s="477"/>
      <c r="C6" s="477"/>
      <c r="D6" s="477"/>
      <c r="E6" s="477"/>
      <c r="F6" s="477"/>
      <c r="G6" s="477"/>
      <c r="H6" s="477"/>
      <c r="I6" s="477"/>
      <c r="J6" s="477"/>
      <c r="K6" s="477"/>
      <c r="L6"/>
      <c r="M6"/>
      <c r="N6"/>
      <c r="O6"/>
      <c r="P6"/>
      <c r="Q6"/>
      <c r="R6"/>
      <c r="S6"/>
      <c r="T6"/>
      <c r="U6"/>
      <c r="V6"/>
      <c r="W6"/>
      <c r="X6"/>
    </row>
    <row r="7" spans="1:24" ht="17.399999999999999" customHeight="1">
      <c r="A7" s="181" t="s">
        <v>108</v>
      </c>
      <c r="B7" s="43"/>
      <c r="C7" s="43"/>
      <c r="D7" s="43"/>
      <c r="E7" s="43"/>
      <c r="F7" s="43"/>
      <c r="G7" s="43"/>
      <c r="H7" s="43"/>
      <c r="I7" s="43"/>
      <c r="J7" s="43"/>
      <c r="L7"/>
      <c r="M7"/>
      <c r="N7"/>
      <c r="O7"/>
      <c r="P7"/>
      <c r="Q7"/>
      <c r="R7"/>
      <c r="S7"/>
      <c r="T7"/>
      <c r="U7"/>
      <c r="V7"/>
      <c r="W7"/>
      <c r="X7"/>
    </row>
    <row r="8" spans="1:24" ht="21.6" customHeight="1">
      <c r="A8" s="450" t="s">
        <v>101</v>
      </c>
      <c r="B8" s="458" t="s">
        <v>9</v>
      </c>
      <c r="C8" s="450"/>
      <c r="D8" s="450"/>
      <c r="E8" s="450" t="s">
        <v>10</v>
      </c>
      <c r="F8" s="450"/>
      <c r="G8" s="450"/>
      <c r="H8" s="450" t="s">
        <v>11</v>
      </c>
      <c r="I8" s="450"/>
      <c r="J8" s="451"/>
      <c r="K8" s="451" t="s">
        <v>170</v>
      </c>
      <c r="L8"/>
      <c r="M8"/>
      <c r="N8"/>
      <c r="O8"/>
      <c r="P8"/>
      <c r="Q8"/>
      <c r="R8"/>
      <c r="S8"/>
      <c r="T8"/>
      <c r="U8"/>
      <c r="V8"/>
      <c r="W8"/>
      <c r="X8"/>
    </row>
    <row r="9" spans="1:24" ht="21.6" customHeight="1">
      <c r="A9" s="450"/>
      <c r="B9" s="448" t="s">
        <v>12</v>
      </c>
      <c r="C9" s="452"/>
      <c r="D9" s="452"/>
      <c r="E9" s="452" t="s">
        <v>13</v>
      </c>
      <c r="F9" s="452"/>
      <c r="G9" s="452"/>
      <c r="H9" s="452" t="s">
        <v>5</v>
      </c>
      <c r="I9" s="452"/>
      <c r="J9" s="453"/>
      <c r="K9" s="451"/>
      <c r="L9"/>
      <c r="M9"/>
      <c r="N9"/>
      <c r="O9"/>
      <c r="P9"/>
      <c r="Q9"/>
      <c r="R9"/>
      <c r="S9"/>
      <c r="T9"/>
      <c r="U9"/>
      <c r="V9"/>
      <c r="W9"/>
      <c r="X9"/>
    </row>
    <row r="10" spans="1:24" ht="21.6" customHeight="1">
      <c r="A10" s="450"/>
      <c r="B10" s="148" t="s">
        <v>0</v>
      </c>
      <c r="C10" s="157" t="s">
        <v>1</v>
      </c>
      <c r="D10" s="157" t="s">
        <v>28</v>
      </c>
      <c r="E10" s="157" t="s">
        <v>0</v>
      </c>
      <c r="F10" s="157" t="s">
        <v>1</v>
      </c>
      <c r="G10" s="157" t="s">
        <v>28</v>
      </c>
      <c r="H10" s="157" t="s">
        <v>0</v>
      </c>
      <c r="I10" s="157" t="s">
        <v>1</v>
      </c>
      <c r="J10" s="158" t="s">
        <v>28</v>
      </c>
      <c r="K10" s="451"/>
      <c r="L10"/>
      <c r="M10"/>
      <c r="N10"/>
      <c r="O10"/>
      <c r="P10"/>
      <c r="Q10"/>
      <c r="R10"/>
      <c r="S10"/>
      <c r="T10"/>
      <c r="U10"/>
      <c r="V10"/>
      <c r="W10"/>
      <c r="X10"/>
    </row>
    <row r="11" spans="1:24" ht="21.6" customHeight="1">
      <c r="A11" s="452"/>
      <c r="B11" s="147" t="s">
        <v>18</v>
      </c>
      <c r="C11" s="151" t="s">
        <v>19</v>
      </c>
      <c r="D11" s="151" t="s">
        <v>5</v>
      </c>
      <c r="E11" s="151" t="s">
        <v>18</v>
      </c>
      <c r="F11" s="151" t="s">
        <v>19</v>
      </c>
      <c r="G11" s="151" t="s">
        <v>5</v>
      </c>
      <c r="H11" s="151" t="s">
        <v>18</v>
      </c>
      <c r="I11" s="151" t="s">
        <v>19</v>
      </c>
      <c r="J11" s="152" t="s">
        <v>5</v>
      </c>
      <c r="K11" s="453"/>
      <c r="L11"/>
      <c r="M11"/>
      <c r="N11"/>
      <c r="O11"/>
      <c r="P11"/>
      <c r="Q11"/>
      <c r="R11"/>
      <c r="S11"/>
      <c r="T11"/>
      <c r="U11"/>
      <c r="V11"/>
      <c r="W11"/>
      <c r="X11"/>
    </row>
    <row r="12" spans="1:24" ht="15">
      <c r="A12" s="95" t="s">
        <v>304</v>
      </c>
      <c r="B12" s="114">
        <v>11553</v>
      </c>
      <c r="C12" s="114">
        <v>3970</v>
      </c>
      <c r="D12" s="114">
        <f t="shared" ref="D12:D33" si="0">SUM(B12:C12)</f>
        <v>15523</v>
      </c>
      <c r="E12" s="114">
        <v>88485</v>
      </c>
      <c r="F12" s="114">
        <v>684</v>
      </c>
      <c r="G12" s="114">
        <f t="shared" ref="G12:G33" si="1">SUM(E12:F12)</f>
        <v>89169</v>
      </c>
      <c r="H12" s="114">
        <f>B12+E12</f>
        <v>100038</v>
      </c>
      <c r="I12" s="114">
        <f>C12+F12</f>
        <v>4654</v>
      </c>
      <c r="J12" s="114">
        <f t="shared" ref="J12:J33" si="2">SUM(H12:I12)</f>
        <v>104692</v>
      </c>
      <c r="K12" s="131" t="s">
        <v>163</v>
      </c>
      <c r="L12"/>
      <c r="M12"/>
      <c r="N12"/>
      <c r="O12"/>
      <c r="P12"/>
      <c r="Q12"/>
      <c r="R12"/>
      <c r="S12"/>
      <c r="T12"/>
      <c r="U12"/>
      <c r="V12"/>
      <c r="W12"/>
      <c r="X12"/>
    </row>
    <row r="13" spans="1:24" ht="15">
      <c r="A13" s="101" t="s">
        <v>305</v>
      </c>
      <c r="B13" s="116">
        <v>110232</v>
      </c>
      <c r="C13" s="116">
        <v>5433</v>
      </c>
      <c r="D13" s="116">
        <f t="shared" si="0"/>
        <v>115665</v>
      </c>
      <c r="E13" s="116">
        <v>69629</v>
      </c>
      <c r="F13" s="116">
        <v>899</v>
      </c>
      <c r="G13" s="116">
        <f t="shared" si="1"/>
        <v>70528</v>
      </c>
      <c r="H13" s="116">
        <f t="shared" ref="H13:H33" si="3">B13+E13</f>
        <v>179861</v>
      </c>
      <c r="I13" s="116">
        <f t="shared" ref="I13:I33" si="4">C13+F13</f>
        <v>6332</v>
      </c>
      <c r="J13" s="116">
        <f t="shared" si="2"/>
        <v>186193</v>
      </c>
      <c r="K13" s="132" t="s">
        <v>164</v>
      </c>
      <c r="L13"/>
      <c r="M13"/>
      <c r="N13"/>
      <c r="O13"/>
      <c r="P13"/>
      <c r="Q13"/>
      <c r="R13"/>
      <c r="S13"/>
      <c r="T13"/>
      <c r="U13"/>
      <c r="V13"/>
      <c r="W13"/>
      <c r="X13"/>
    </row>
    <row r="14" spans="1:24" ht="15">
      <c r="A14" s="95" t="s">
        <v>102</v>
      </c>
      <c r="B14" s="114">
        <v>141819</v>
      </c>
      <c r="C14" s="114">
        <v>55037</v>
      </c>
      <c r="D14" s="114">
        <f t="shared" si="0"/>
        <v>196856</v>
      </c>
      <c r="E14" s="114">
        <v>618168</v>
      </c>
      <c r="F14" s="114">
        <v>15487</v>
      </c>
      <c r="G14" s="114">
        <f t="shared" si="1"/>
        <v>633655</v>
      </c>
      <c r="H14" s="114">
        <f t="shared" si="3"/>
        <v>759987</v>
      </c>
      <c r="I14" s="114">
        <f t="shared" si="4"/>
        <v>70524</v>
      </c>
      <c r="J14" s="114">
        <f t="shared" si="2"/>
        <v>830511</v>
      </c>
      <c r="K14" s="131" t="s">
        <v>324</v>
      </c>
      <c r="L14"/>
      <c r="M14"/>
      <c r="N14"/>
      <c r="O14"/>
      <c r="P14"/>
      <c r="Q14"/>
      <c r="R14"/>
      <c r="S14"/>
      <c r="T14"/>
      <c r="U14"/>
      <c r="V14"/>
      <c r="W14"/>
      <c r="X14"/>
    </row>
    <row r="15" spans="1:24" ht="15">
      <c r="A15" s="101" t="s">
        <v>306</v>
      </c>
      <c r="B15" s="116">
        <v>40033</v>
      </c>
      <c r="C15" s="116">
        <v>2075</v>
      </c>
      <c r="D15" s="116">
        <f t="shared" si="0"/>
        <v>42108</v>
      </c>
      <c r="E15" s="116">
        <v>44253</v>
      </c>
      <c r="F15" s="116">
        <v>81</v>
      </c>
      <c r="G15" s="116">
        <f t="shared" si="1"/>
        <v>44334</v>
      </c>
      <c r="H15" s="116">
        <f t="shared" si="3"/>
        <v>84286</v>
      </c>
      <c r="I15" s="116">
        <f t="shared" si="4"/>
        <v>2156</v>
      </c>
      <c r="J15" s="116">
        <f t="shared" si="2"/>
        <v>86442</v>
      </c>
      <c r="K15" s="132" t="s">
        <v>325</v>
      </c>
      <c r="L15"/>
      <c r="M15"/>
      <c r="N15"/>
      <c r="O15"/>
      <c r="P15"/>
      <c r="Q15"/>
      <c r="R15"/>
      <c r="S15"/>
      <c r="T15"/>
      <c r="U15"/>
      <c r="V15"/>
      <c r="W15"/>
      <c r="X15"/>
    </row>
    <row r="16" spans="1:24" ht="30">
      <c r="A16" s="95" t="s">
        <v>307</v>
      </c>
      <c r="B16" s="114">
        <v>3508</v>
      </c>
      <c r="C16" s="114">
        <v>792</v>
      </c>
      <c r="D16" s="114">
        <f t="shared" si="0"/>
        <v>4300</v>
      </c>
      <c r="E16" s="114">
        <v>12877</v>
      </c>
      <c r="F16" s="114">
        <v>35</v>
      </c>
      <c r="G16" s="114">
        <f t="shared" si="1"/>
        <v>12912</v>
      </c>
      <c r="H16" s="114">
        <f t="shared" si="3"/>
        <v>16385</v>
      </c>
      <c r="I16" s="114">
        <f t="shared" si="4"/>
        <v>827</v>
      </c>
      <c r="J16" s="114">
        <f t="shared" si="2"/>
        <v>17212</v>
      </c>
      <c r="K16" s="131" t="s">
        <v>326</v>
      </c>
      <c r="L16"/>
      <c r="M16"/>
      <c r="N16"/>
      <c r="O16"/>
      <c r="P16"/>
      <c r="Q16"/>
      <c r="R16"/>
      <c r="S16"/>
      <c r="T16"/>
      <c r="U16"/>
      <c r="V16"/>
      <c r="W16"/>
      <c r="X16"/>
    </row>
    <row r="17" spans="1:24" ht="15">
      <c r="A17" s="101" t="s">
        <v>308</v>
      </c>
      <c r="B17" s="116">
        <v>195154</v>
      </c>
      <c r="C17" s="116">
        <v>89593</v>
      </c>
      <c r="D17" s="116">
        <f t="shared" si="0"/>
        <v>284747</v>
      </c>
      <c r="E17" s="116">
        <v>1978459</v>
      </c>
      <c r="F17" s="116">
        <v>15759</v>
      </c>
      <c r="G17" s="116">
        <f t="shared" si="1"/>
        <v>1994218</v>
      </c>
      <c r="H17" s="116">
        <f t="shared" si="3"/>
        <v>2173613</v>
      </c>
      <c r="I17" s="116">
        <f t="shared" si="4"/>
        <v>105352</v>
      </c>
      <c r="J17" s="116">
        <f t="shared" si="2"/>
        <v>2278965</v>
      </c>
      <c r="K17" s="132" t="s">
        <v>327</v>
      </c>
      <c r="L17"/>
      <c r="M17"/>
      <c r="N17"/>
      <c r="O17"/>
      <c r="P17"/>
      <c r="Q17"/>
      <c r="R17"/>
      <c r="S17"/>
      <c r="T17"/>
      <c r="U17"/>
      <c r="V17"/>
      <c r="W17"/>
      <c r="X17"/>
    </row>
    <row r="18" spans="1:24" ht="30">
      <c r="A18" s="95" t="s">
        <v>309</v>
      </c>
      <c r="B18" s="114">
        <v>263205</v>
      </c>
      <c r="C18" s="114">
        <v>163386</v>
      </c>
      <c r="D18" s="114">
        <f t="shared" si="0"/>
        <v>426591</v>
      </c>
      <c r="E18" s="114">
        <v>1486882</v>
      </c>
      <c r="F18" s="114">
        <v>26847</v>
      </c>
      <c r="G18" s="114">
        <f t="shared" si="1"/>
        <v>1513729</v>
      </c>
      <c r="H18" s="114">
        <f t="shared" si="3"/>
        <v>1750087</v>
      </c>
      <c r="I18" s="114">
        <f t="shared" si="4"/>
        <v>190233</v>
      </c>
      <c r="J18" s="114">
        <f t="shared" si="2"/>
        <v>1940320</v>
      </c>
      <c r="K18" s="131" t="s">
        <v>328</v>
      </c>
      <c r="L18"/>
      <c r="M18"/>
      <c r="N18"/>
      <c r="O18"/>
      <c r="P18"/>
      <c r="Q18"/>
      <c r="R18"/>
      <c r="S18"/>
      <c r="T18"/>
      <c r="U18"/>
      <c r="V18"/>
      <c r="W18"/>
      <c r="X18"/>
    </row>
    <row r="19" spans="1:24" ht="15">
      <c r="A19" s="101" t="s">
        <v>310</v>
      </c>
      <c r="B19" s="116">
        <v>47503</v>
      </c>
      <c r="C19" s="116">
        <v>10605</v>
      </c>
      <c r="D19" s="116">
        <f t="shared" si="0"/>
        <v>58108</v>
      </c>
      <c r="E19" s="116">
        <v>185458</v>
      </c>
      <c r="F19" s="116">
        <v>1062</v>
      </c>
      <c r="G19" s="116">
        <f t="shared" si="1"/>
        <v>186520</v>
      </c>
      <c r="H19" s="116">
        <f t="shared" si="3"/>
        <v>232961</v>
      </c>
      <c r="I19" s="116">
        <f t="shared" si="4"/>
        <v>11667</v>
      </c>
      <c r="J19" s="116">
        <f t="shared" si="2"/>
        <v>244628</v>
      </c>
      <c r="K19" s="132" t="s">
        <v>329</v>
      </c>
      <c r="L19"/>
      <c r="M19"/>
      <c r="N19"/>
      <c r="O19"/>
      <c r="P19"/>
      <c r="Q19"/>
      <c r="R19"/>
      <c r="S19"/>
      <c r="T19"/>
      <c r="U19"/>
      <c r="V19"/>
      <c r="W19"/>
      <c r="X19"/>
    </row>
    <row r="20" spans="1:24" ht="15">
      <c r="A20" s="95" t="s">
        <v>311</v>
      </c>
      <c r="B20" s="114">
        <v>45812</v>
      </c>
      <c r="C20" s="114">
        <v>31167</v>
      </c>
      <c r="D20" s="114">
        <f t="shared" si="0"/>
        <v>76979</v>
      </c>
      <c r="E20" s="114">
        <v>335699</v>
      </c>
      <c r="F20" s="114">
        <v>2948</v>
      </c>
      <c r="G20" s="114">
        <f t="shared" si="1"/>
        <v>338647</v>
      </c>
      <c r="H20" s="114">
        <f t="shared" si="3"/>
        <v>381511</v>
      </c>
      <c r="I20" s="114">
        <f t="shared" si="4"/>
        <v>34115</v>
      </c>
      <c r="J20" s="114">
        <f t="shared" si="2"/>
        <v>415626</v>
      </c>
      <c r="K20" s="131" t="s">
        <v>330</v>
      </c>
      <c r="L20"/>
      <c r="M20"/>
      <c r="N20"/>
      <c r="O20"/>
      <c r="P20"/>
      <c r="Q20"/>
      <c r="R20"/>
      <c r="S20"/>
      <c r="T20"/>
      <c r="U20"/>
      <c r="V20"/>
      <c r="W20"/>
      <c r="X20"/>
    </row>
    <row r="21" spans="1:24" ht="15">
      <c r="A21" s="101" t="s">
        <v>312</v>
      </c>
      <c r="B21" s="116">
        <v>28250</v>
      </c>
      <c r="C21" s="116">
        <v>7810</v>
      </c>
      <c r="D21" s="116">
        <f t="shared" si="0"/>
        <v>36060</v>
      </c>
      <c r="E21" s="116">
        <v>36359</v>
      </c>
      <c r="F21" s="116">
        <v>610</v>
      </c>
      <c r="G21" s="116">
        <f t="shared" si="1"/>
        <v>36969</v>
      </c>
      <c r="H21" s="116">
        <f t="shared" si="3"/>
        <v>64609</v>
      </c>
      <c r="I21" s="116">
        <f t="shared" si="4"/>
        <v>8420</v>
      </c>
      <c r="J21" s="116">
        <f t="shared" si="2"/>
        <v>73029</v>
      </c>
      <c r="K21" s="132" t="s">
        <v>331</v>
      </c>
      <c r="L21"/>
      <c r="M21"/>
      <c r="N21"/>
      <c r="O21"/>
      <c r="P21"/>
      <c r="Q21"/>
      <c r="R21"/>
      <c r="S21"/>
      <c r="T21"/>
      <c r="U21"/>
      <c r="V21"/>
      <c r="W21"/>
      <c r="X21"/>
    </row>
    <row r="22" spans="1:24" ht="15">
      <c r="A22" s="95" t="s">
        <v>313</v>
      </c>
      <c r="B22" s="114">
        <v>49659</v>
      </c>
      <c r="C22" s="114">
        <v>12518</v>
      </c>
      <c r="D22" s="114">
        <f t="shared" si="0"/>
        <v>62177</v>
      </c>
      <c r="E22" s="114">
        <v>12218</v>
      </c>
      <c r="F22" s="114">
        <v>377</v>
      </c>
      <c r="G22" s="114">
        <f t="shared" si="1"/>
        <v>12595</v>
      </c>
      <c r="H22" s="114">
        <f t="shared" si="3"/>
        <v>61877</v>
      </c>
      <c r="I22" s="114">
        <f t="shared" si="4"/>
        <v>12895</v>
      </c>
      <c r="J22" s="114">
        <f t="shared" si="2"/>
        <v>74772</v>
      </c>
      <c r="K22" s="131" t="s">
        <v>165</v>
      </c>
      <c r="L22"/>
      <c r="M22"/>
      <c r="N22"/>
      <c r="O22"/>
      <c r="P22"/>
      <c r="Q22"/>
      <c r="R22"/>
      <c r="S22"/>
      <c r="T22"/>
      <c r="U22"/>
      <c r="V22"/>
      <c r="W22"/>
      <c r="X22"/>
    </row>
    <row r="23" spans="1:24" ht="15">
      <c r="A23" s="101" t="s">
        <v>314</v>
      </c>
      <c r="B23" s="116">
        <v>7921</v>
      </c>
      <c r="C23" s="116">
        <v>3247</v>
      </c>
      <c r="D23" s="116">
        <f t="shared" si="0"/>
        <v>11168</v>
      </c>
      <c r="E23" s="116">
        <v>25874</v>
      </c>
      <c r="F23" s="116">
        <v>264</v>
      </c>
      <c r="G23" s="116">
        <f t="shared" si="1"/>
        <v>26138</v>
      </c>
      <c r="H23" s="116">
        <f t="shared" si="3"/>
        <v>33795</v>
      </c>
      <c r="I23" s="116">
        <f t="shared" si="4"/>
        <v>3511</v>
      </c>
      <c r="J23" s="116">
        <f t="shared" si="2"/>
        <v>37306</v>
      </c>
      <c r="K23" s="132" t="s">
        <v>332</v>
      </c>
      <c r="L23"/>
      <c r="M23"/>
      <c r="N23"/>
      <c r="O23"/>
      <c r="P23"/>
      <c r="Q23"/>
      <c r="R23"/>
      <c r="S23"/>
      <c r="T23"/>
      <c r="U23"/>
      <c r="V23"/>
      <c r="W23"/>
      <c r="X23"/>
    </row>
    <row r="24" spans="1:24" ht="15">
      <c r="A24" s="95" t="s">
        <v>315</v>
      </c>
      <c r="B24" s="114">
        <v>26590</v>
      </c>
      <c r="C24" s="114">
        <v>11652</v>
      </c>
      <c r="D24" s="114">
        <f t="shared" si="0"/>
        <v>38242</v>
      </c>
      <c r="E24" s="114">
        <v>100616</v>
      </c>
      <c r="F24" s="114">
        <v>1997</v>
      </c>
      <c r="G24" s="114">
        <f t="shared" si="1"/>
        <v>102613</v>
      </c>
      <c r="H24" s="114">
        <f t="shared" si="3"/>
        <v>127206</v>
      </c>
      <c r="I24" s="114">
        <f t="shared" si="4"/>
        <v>13649</v>
      </c>
      <c r="J24" s="114">
        <f t="shared" si="2"/>
        <v>140855</v>
      </c>
      <c r="K24" s="131" t="s">
        <v>333</v>
      </c>
      <c r="L24"/>
      <c r="M24"/>
      <c r="N24"/>
      <c r="O24"/>
      <c r="P24"/>
      <c r="Q24"/>
      <c r="R24"/>
      <c r="S24"/>
      <c r="T24"/>
      <c r="U24"/>
      <c r="V24"/>
      <c r="W24"/>
      <c r="X24"/>
    </row>
    <row r="25" spans="1:24" ht="15">
      <c r="A25" s="101" t="s">
        <v>316</v>
      </c>
      <c r="B25" s="116">
        <v>80589</v>
      </c>
      <c r="C25" s="116">
        <v>36899</v>
      </c>
      <c r="D25" s="116">
        <f t="shared" si="0"/>
        <v>117488</v>
      </c>
      <c r="E25" s="116">
        <v>889345</v>
      </c>
      <c r="F25" s="116">
        <v>81219</v>
      </c>
      <c r="G25" s="116">
        <f t="shared" si="1"/>
        <v>970564</v>
      </c>
      <c r="H25" s="116">
        <f t="shared" si="3"/>
        <v>969934</v>
      </c>
      <c r="I25" s="116">
        <f t="shared" si="4"/>
        <v>118118</v>
      </c>
      <c r="J25" s="116">
        <f t="shared" si="2"/>
        <v>1088052</v>
      </c>
      <c r="K25" s="132" t="s">
        <v>334</v>
      </c>
      <c r="L25"/>
      <c r="M25"/>
      <c r="N25"/>
      <c r="O25"/>
      <c r="P25"/>
      <c r="Q25"/>
      <c r="R25"/>
      <c r="S25"/>
      <c r="T25"/>
      <c r="U25"/>
      <c r="V25"/>
      <c r="W25"/>
      <c r="X25"/>
    </row>
    <row r="26" spans="1:24" ht="30">
      <c r="A26" s="95" t="s">
        <v>317</v>
      </c>
      <c r="B26" s="114">
        <v>123974</v>
      </c>
      <c r="C26" s="114">
        <v>37666</v>
      </c>
      <c r="D26" s="114">
        <f t="shared" si="0"/>
        <v>161640</v>
      </c>
      <c r="E26" s="114">
        <v>55491</v>
      </c>
      <c r="F26" s="114">
        <v>7206</v>
      </c>
      <c r="G26" s="114">
        <f t="shared" si="1"/>
        <v>62697</v>
      </c>
      <c r="H26" s="114">
        <f t="shared" si="3"/>
        <v>179465</v>
      </c>
      <c r="I26" s="114">
        <f t="shared" si="4"/>
        <v>44872</v>
      </c>
      <c r="J26" s="114">
        <f t="shared" si="2"/>
        <v>224337</v>
      </c>
      <c r="K26" s="131" t="s">
        <v>335</v>
      </c>
      <c r="L26"/>
      <c r="M26"/>
      <c r="N26"/>
      <c r="O26"/>
      <c r="P26"/>
      <c r="Q26"/>
      <c r="R26"/>
      <c r="S26"/>
      <c r="T26"/>
      <c r="U26"/>
      <c r="V26"/>
      <c r="W26"/>
      <c r="X26"/>
    </row>
    <row r="27" spans="1:24" ht="15">
      <c r="A27" s="101" t="s">
        <v>318</v>
      </c>
      <c r="B27" s="116">
        <v>29043</v>
      </c>
      <c r="C27" s="116">
        <v>43981</v>
      </c>
      <c r="D27" s="116">
        <f t="shared" si="0"/>
        <v>73024</v>
      </c>
      <c r="E27" s="116">
        <v>55024</v>
      </c>
      <c r="F27" s="116">
        <v>9765</v>
      </c>
      <c r="G27" s="116">
        <f t="shared" si="1"/>
        <v>64789</v>
      </c>
      <c r="H27" s="116">
        <f t="shared" si="3"/>
        <v>84067</v>
      </c>
      <c r="I27" s="116">
        <f t="shared" si="4"/>
        <v>53746</v>
      </c>
      <c r="J27" s="116">
        <f t="shared" si="2"/>
        <v>137813</v>
      </c>
      <c r="K27" s="132" t="s">
        <v>336</v>
      </c>
      <c r="L27"/>
      <c r="M27"/>
      <c r="N27"/>
      <c r="O27"/>
      <c r="P27"/>
      <c r="Q27"/>
      <c r="R27"/>
      <c r="S27"/>
      <c r="T27"/>
      <c r="U27"/>
      <c r="V27"/>
      <c r="W27"/>
      <c r="X27"/>
    </row>
    <row r="28" spans="1:24" ht="15">
      <c r="A28" s="95" t="s">
        <v>319</v>
      </c>
      <c r="B28" s="114">
        <v>94539</v>
      </c>
      <c r="C28" s="114">
        <v>75535</v>
      </c>
      <c r="D28" s="114">
        <f t="shared" si="0"/>
        <v>170074</v>
      </c>
      <c r="E28" s="114">
        <v>117268</v>
      </c>
      <c r="F28" s="114">
        <v>75127</v>
      </c>
      <c r="G28" s="114">
        <f t="shared" si="1"/>
        <v>192395</v>
      </c>
      <c r="H28" s="114">
        <f t="shared" si="3"/>
        <v>211807</v>
      </c>
      <c r="I28" s="114">
        <f t="shared" si="4"/>
        <v>150662</v>
      </c>
      <c r="J28" s="114">
        <f t="shared" si="2"/>
        <v>362469</v>
      </c>
      <c r="K28" s="131" t="s">
        <v>337</v>
      </c>
      <c r="L28"/>
      <c r="M28"/>
      <c r="N28"/>
      <c r="O28"/>
      <c r="P28"/>
      <c r="Q28"/>
      <c r="R28"/>
      <c r="S28"/>
      <c r="T28"/>
      <c r="U28"/>
      <c r="V28"/>
      <c r="W28"/>
      <c r="X28"/>
    </row>
    <row r="29" spans="1:24" ht="15">
      <c r="A29" s="101" t="s">
        <v>320</v>
      </c>
      <c r="B29" s="116">
        <v>3267</v>
      </c>
      <c r="C29" s="116">
        <v>3432</v>
      </c>
      <c r="D29" s="116">
        <f t="shared" si="0"/>
        <v>6699</v>
      </c>
      <c r="E29" s="116">
        <v>17142</v>
      </c>
      <c r="F29" s="116">
        <v>775</v>
      </c>
      <c r="G29" s="116">
        <f t="shared" si="1"/>
        <v>17917</v>
      </c>
      <c r="H29" s="116">
        <f t="shared" si="3"/>
        <v>20409</v>
      </c>
      <c r="I29" s="116">
        <f t="shared" si="4"/>
        <v>4207</v>
      </c>
      <c r="J29" s="116">
        <f t="shared" si="2"/>
        <v>24616</v>
      </c>
      <c r="K29" s="132" t="s">
        <v>338</v>
      </c>
      <c r="L29"/>
      <c r="M29"/>
      <c r="N29"/>
      <c r="O29"/>
      <c r="P29"/>
      <c r="Q29"/>
      <c r="R29"/>
      <c r="S29"/>
      <c r="T29"/>
      <c r="U29"/>
      <c r="V29"/>
      <c r="W29"/>
      <c r="X29"/>
    </row>
    <row r="30" spans="1:24" ht="15">
      <c r="A30" s="95" t="s">
        <v>321</v>
      </c>
      <c r="B30" s="114">
        <v>23580</v>
      </c>
      <c r="C30" s="114">
        <v>16837</v>
      </c>
      <c r="D30" s="114">
        <f t="shared" si="0"/>
        <v>40417</v>
      </c>
      <c r="E30" s="114">
        <v>166243</v>
      </c>
      <c r="F30" s="114">
        <v>15162</v>
      </c>
      <c r="G30" s="114">
        <f t="shared" si="1"/>
        <v>181405</v>
      </c>
      <c r="H30" s="114">
        <f t="shared" si="3"/>
        <v>189823</v>
      </c>
      <c r="I30" s="114">
        <f t="shared" si="4"/>
        <v>31999</v>
      </c>
      <c r="J30" s="114">
        <f t="shared" si="2"/>
        <v>221822</v>
      </c>
      <c r="K30" s="131" t="s">
        <v>339</v>
      </c>
      <c r="L30"/>
      <c r="M30"/>
      <c r="N30"/>
      <c r="O30"/>
      <c r="P30"/>
      <c r="Q30"/>
      <c r="R30"/>
      <c r="S30"/>
      <c r="T30"/>
      <c r="U30"/>
      <c r="V30"/>
      <c r="W30"/>
      <c r="X30"/>
    </row>
    <row r="31" spans="1:24" ht="68.400000000000006" customHeight="1">
      <c r="A31" s="101" t="s">
        <v>322</v>
      </c>
      <c r="B31" s="116">
        <v>2</v>
      </c>
      <c r="C31" s="116">
        <v>4</v>
      </c>
      <c r="D31" s="116">
        <f t="shared" si="0"/>
        <v>6</v>
      </c>
      <c r="E31" s="116">
        <v>16</v>
      </c>
      <c r="F31" s="116">
        <v>5</v>
      </c>
      <c r="G31" s="116">
        <f t="shared" si="1"/>
        <v>21</v>
      </c>
      <c r="H31" s="116">
        <f t="shared" si="3"/>
        <v>18</v>
      </c>
      <c r="I31" s="116">
        <f t="shared" si="4"/>
        <v>9</v>
      </c>
      <c r="J31" s="116">
        <f t="shared" si="2"/>
        <v>27</v>
      </c>
      <c r="K31" s="132" t="s">
        <v>340</v>
      </c>
      <c r="L31"/>
      <c r="M31"/>
      <c r="N31"/>
      <c r="O31"/>
      <c r="P31"/>
      <c r="Q31"/>
      <c r="R31"/>
      <c r="S31"/>
      <c r="T31"/>
      <c r="U31"/>
      <c r="V31"/>
      <c r="W31"/>
      <c r="X31"/>
    </row>
    <row r="32" spans="1:24" ht="15">
      <c r="A32" s="95" t="s">
        <v>323</v>
      </c>
      <c r="B32" s="114">
        <v>751</v>
      </c>
      <c r="C32" s="114">
        <v>226</v>
      </c>
      <c r="D32" s="114">
        <f t="shared" si="0"/>
        <v>977</v>
      </c>
      <c r="E32" s="114">
        <v>367</v>
      </c>
      <c r="F32" s="114">
        <v>29</v>
      </c>
      <c r="G32" s="114">
        <f t="shared" si="1"/>
        <v>396</v>
      </c>
      <c r="H32" s="114">
        <f t="shared" si="3"/>
        <v>1118</v>
      </c>
      <c r="I32" s="114">
        <f t="shared" si="4"/>
        <v>255</v>
      </c>
      <c r="J32" s="114">
        <f t="shared" si="2"/>
        <v>1373</v>
      </c>
      <c r="K32" s="131" t="s">
        <v>341</v>
      </c>
      <c r="L32"/>
      <c r="M32"/>
      <c r="N32"/>
      <c r="O32"/>
      <c r="P32"/>
      <c r="Q32"/>
      <c r="R32"/>
      <c r="S32"/>
      <c r="T32"/>
      <c r="U32"/>
      <c r="V32"/>
      <c r="W32"/>
      <c r="X32"/>
    </row>
    <row r="33" spans="1:24" ht="15">
      <c r="A33" s="101" t="s">
        <v>344</v>
      </c>
      <c r="B33" s="116">
        <v>1337</v>
      </c>
      <c r="C33" s="116">
        <v>425</v>
      </c>
      <c r="D33" s="116">
        <f t="shared" si="0"/>
        <v>1762</v>
      </c>
      <c r="E33" s="116">
        <v>152309</v>
      </c>
      <c r="F33" s="116">
        <v>1928</v>
      </c>
      <c r="G33" s="116">
        <f t="shared" si="1"/>
        <v>154237</v>
      </c>
      <c r="H33" s="116">
        <f t="shared" si="3"/>
        <v>153646</v>
      </c>
      <c r="I33" s="116">
        <f t="shared" si="4"/>
        <v>2353</v>
      </c>
      <c r="J33" s="116">
        <f t="shared" si="2"/>
        <v>155999</v>
      </c>
      <c r="K33" s="132" t="s">
        <v>171</v>
      </c>
      <c r="L33"/>
      <c r="M33"/>
      <c r="N33"/>
      <c r="O33"/>
      <c r="P33"/>
      <c r="Q33"/>
      <c r="R33"/>
      <c r="S33"/>
      <c r="T33"/>
      <c r="U33"/>
      <c r="V33"/>
      <c r="W33"/>
      <c r="X33"/>
    </row>
    <row r="34" spans="1:24" ht="15">
      <c r="A34" s="149" t="s">
        <v>17</v>
      </c>
      <c r="B34" s="133">
        <f t="shared" ref="B34:J34" si="5">SUM(B12:B33)</f>
        <v>1328321</v>
      </c>
      <c r="C34" s="133">
        <f t="shared" si="5"/>
        <v>612290</v>
      </c>
      <c r="D34" s="133">
        <f t="shared" si="5"/>
        <v>1940611</v>
      </c>
      <c r="E34" s="133">
        <f t="shared" si="5"/>
        <v>6448182</v>
      </c>
      <c r="F34" s="133">
        <f t="shared" si="5"/>
        <v>258266</v>
      </c>
      <c r="G34" s="133">
        <f t="shared" si="5"/>
        <v>6706448</v>
      </c>
      <c r="H34" s="133">
        <f t="shared" si="5"/>
        <v>7776503</v>
      </c>
      <c r="I34" s="133">
        <f t="shared" si="5"/>
        <v>870556</v>
      </c>
      <c r="J34" s="133">
        <f t="shared" si="5"/>
        <v>8647059</v>
      </c>
      <c r="K34" s="158" t="s">
        <v>5</v>
      </c>
      <c r="L34"/>
      <c r="M34"/>
      <c r="N34"/>
      <c r="O34"/>
      <c r="P34"/>
      <c r="Q34"/>
      <c r="R34"/>
      <c r="S34"/>
      <c r="T34"/>
      <c r="U34"/>
      <c r="V34"/>
      <c r="W34"/>
      <c r="X34"/>
    </row>
    <row r="35" spans="1:24" ht="16.8">
      <c r="A35" s="252" t="s">
        <v>473</v>
      </c>
      <c r="B35" s="82"/>
      <c r="C35" s="82"/>
      <c r="D35" s="82"/>
      <c r="E35" s="82"/>
      <c r="F35" s="82"/>
      <c r="G35" s="82"/>
      <c r="H35" s="82"/>
      <c r="I35" s="82"/>
      <c r="J35" s="130"/>
      <c r="K35" s="274" t="s">
        <v>25</v>
      </c>
    </row>
    <row r="36" spans="1:24" ht="16.8">
      <c r="A36" s="256" t="s">
        <v>297</v>
      </c>
      <c r="B36" s="127"/>
      <c r="C36" s="127"/>
      <c r="D36" s="127"/>
      <c r="E36" s="127"/>
      <c r="F36" s="127"/>
      <c r="G36" s="127"/>
      <c r="H36" s="127"/>
      <c r="I36" s="127"/>
      <c r="J36" s="127"/>
      <c r="K36" s="274" t="s">
        <v>298</v>
      </c>
    </row>
    <row r="37" spans="1:24">
      <c r="A37"/>
      <c r="B37"/>
      <c r="C37"/>
      <c r="D37"/>
      <c r="E37"/>
      <c r="F37"/>
      <c r="G37"/>
      <c r="H37"/>
      <c r="I37"/>
      <c r="J37"/>
    </row>
    <row r="38" spans="1:24">
      <c r="A38"/>
      <c r="B38"/>
      <c r="C38"/>
      <c r="D38"/>
      <c r="E38"/>
      <c r="F38"/>
      <c r="G38"/>
      <c r="H38"/>
      <c r="I38"/>
      <c r="J38"/>
    </row>
    <row r="39" spans="1:24">
      <c r="A39"/>
      <c r="B39" s="44"/>
      <c r="C39" s="44"/>
      <c r="D39" s="44"/>
      <c r="E39" s="44"/>
      <c r="F39" s="44"/>
      <c r="G39" s="44"/>
      <c r="H39" s="44"/>
      <c r="I39" s="44"/>
      <c r="J39" s="44"/>
    </row>
    <row r="40" spans="1:24">
      <c r="A40"/>
      <c r="B40"/>
      <c r="C40"/>
      <c r="D40"/>
      <c r="E40"/>
      <c r="F40"/>
      <c r="G40"/>
      <c r="H40"/>
      <c r="I40"/>
      <c r="J40"/>
    </row>
    <row r="41" spans="1:24">
      <c r="A41"/>
      <c r="B41"/>
      <c r="C41"/>
      <c r="D41"/>
      <c r="E41"/>
      <c r="F41"/>
      <c r="G41"/>
      <c r="H41"/>
      <c r="I41"/>
      <c r="J41"/>
    </row>
    <row r="42" spans="1:24">
      <c r="A42"/>
      <c r="B42"/>
      <c r="C42"/>
      <c r="D42"/>
      <c r="E42"/>
      <c r="F42"/>
      <c r="G42"/>
      <c r="H42"/>
      <c r="I42"/>
      <c r="J42"/>
    </row>
    <row r="43" spans="1:24">
      <c r="A43"/>
      <c r="B43"/>
      <c r="C43"/>
      <c r="D43"/>
      <c r="E43"/>
      <c r="F43"/>
      <c r="G43"/>
      <c r="H43"/>
      <c r="I43"/>
      <c r="J43"/>
    </row>
    <row r="44" spans="1:24">
      <c r="A44"/>
      <c r="B44"/>
      <c r="C44"/>
      <c r="D44"/>
      <c r="E44"/>
      <c r="F44"/>
      <c r="G44"/>
      <c r="H44"/>
      <c r="I44"/>
      <c r="J44"/>
    </row>
    <row r="45" spans="1:24">
      <c r="A45"/>
      <c r="B45"/>
      <c r="C45"/>
      <c r="D45"/>
      <c r="E45"/>
      <c r="F45"/>
      <c r="G45"/>
      <c r="H45"/>
      <c r="I45"/>
      <c r="J45"/>
    </row>
    <row r="46" spans="1:24">
      <c r="A46"/>
      <c r="B46"/>
      <c r="C46"/>
      <c r="D46"/>
      <c r="E46"/>
      <c r="F46"/>
      <c r="G46"/>
      <c r="H46"/>
      <c r="I46"/>
      <c r="J46"/>
    </row>
    <row r="47" spans="1:24">
      <c r="A47"/>
      <c r="B47"/>
      <c r="C47"/>
      <c r="D47"/>
      <c r="E47"/>
      <c r="F47"/>
      <c r="G47"/>
      <c r="H47"/>
      <c r="I47"/>
      <c r="J47"/>
    </row>
    <row r="48" spans="1:24">
      <c r="A48"/>
      <c r="B48"/>
      <c r="C48"/>
      <c r="D48"/>
      <c r="E48"/>
      <c r="F48"/>
      <c r="G48"/>
      <c r="H48"/>
      <c r="I48"/>
      <c r="J48"/>
    </row>
    <row r="49" spans="1:10">
      <c r="A49"/>
      <c r="B49"/>
      <c r="C49"/>
      <c r="D49"/>
      <c r="E49"/>
      <c r="F49"/>
      <c r="G49"/>
      <c r="H49"/>
      <c r="I49"/>
      <c r="J49"/>
    </row>
    <row r="50" spans="1:10">
      <c r="A50"/>
      <c r="B50"/>
      <c r="C50"/>
      <c r="D50"/>
      <c r="E50"/>
      <c r="F50"/>
      <c r="G50"/>
      <c r="H50"/>
      <c r="I50"/>
      <c r="J50"/>
    </row>
    <row r="51" spans="1:10">
      <c r="A51"/>
      <c r="B51"/>
      <c r="C51"/>
      <c r="D51"/>
      <c r="E51"/>
      <c r="F51"/>
      <c r="G51"/>
      <c r="H51"/>
      <c r="I51"/>
      <c r="J51"/>
    </row>
    <row r="52" spans="1:10">
      <c r="A52"/>
      <c r="B52"/>
      <c r="C52"/>
      <c r="D52"/>
      <c r="E52"/>
      <c r="F52"/>
      <c r="G52"/>
      <c r="H52"/>
      <c r="I52"/>
      <c r="J52"/>
    </row>
    <row r="53" spans="1:10">
      <c r="A53"/>
      <c r="B53"/>
      <c r="C53"/>
      <c r="D53"/>
      <c r="E53"/>
      <c r="F53"/>
      <c r="G53"/>
      <c r="H53"/>
      <c r="I53"/>
      <c r="J53"/>
    </row>
    <row r="54" spans="1:10">
      <c r="A54"/>
      <c r="B54"/>
      <c r="C54"/>
      <c r="D54"/>
      <c r="E54"/>
      <c r="F54"/>
      <c r="G54"/>
      <c r="H54"/>
      <c r="I54"/>
      <c r="J54"/>
    </row>
    <row r="55" spans="1:10">
      <c r="A55"/>
      <c r="B55"/>
      <c r="C55"/>
      <c r="D55"/>
      <c r="E55"/>
      <c r="F55"/>
      <c r="G55"/>
      <c r="H55"/>
      <c r="I55"/>
      <c r="J55"/>
    </row>
    <row r="56" spans="1:10">
      <c r="A56"/>
      <c r="B56"/>
      <c r="C56"/>
      <c r="D56"/>
      <c r="E56"/>
      <c r="F56"/>
      <c r="G56"/>
      <c r="H56"/>
      <c r="I56"/>
      <c r="J56"/>
    </row>
    <row r="57" spans="1:10">
      <c r="A57"/>
      <c r="B57"/>
      <c r="C57"/>
      <c r="D57"/>
      <c r="E57"/>
      <c r="F57"/>
      <c r="G57"/>
      <c r="H57"/>
      <c r="I57"/>
      <c r="J57"/>
    </row>
    <row r="58" spans="1:10">
      <c r="A58"/>
      <c r="B58"/>
      <c r="C58"/>
      <c r="D58"/>
      <c r="E58"/>
      <c r="F58"/>
      <c r="G58"/>
      <c r="H58"/>
      <c r="I58"/>
      <c r="J58"/>
    </row>
    <row r="59" spans="1:10">
      <c r="A59"/>
      <c r="B59"/>
      <c r="C59"/>
      <c r="D59"/>
      <c r="E59"/>
      <c r="F59"/>
      <c r="G59"/>
      <c r="H59"/>
      <c r="I59"/>
      <c r="J59"/>
    </row>
    <row r="60" spans="1:10">
      <c r="A60"/>
      <c r="B60"/>
      <c r="C60"/>
      <c r="D60"/>
      <c r="E60"/>
      <c r="F60"/>
      <c r="G60"/>
      <c r="H60"/>
      <c r="I60"/>
      <c r="J60"/>
    </row>
    <row r="61" spans="1:10">
      <c r="A61"/>
      <c r="B61"/>
      <c r="C61"/>
      <c r="D61"/>
      <c r="E61"/>
      <c r="F61"/>
      <c r="G61"/>
      <c r="H61"/>
      <c r="I61"/>
      <c r="J61"/>
    </row>
    <row r="62" spans="1:10">
      <c r="A62"/>
      <c r="B62"/>
      <c r="C62"/>
      <c r="D62"/>
      <c r="E62"/>
      <c r="F62"/>
      <c r="G62"/>
      <c r="H62"/>
      <c r="I62"/>
      <c r="J62"/>
    </row>
    <row r="63" spans="1:10">
      <c r="A63"/>
      <c r="B63"/>
      <c r="C63"/>
      <c r="D63"/>
      <c r="E63"/>
      <c r="F63"/>
      <c r="G63"/>
      <c r="H63"/>
      <c r="I63"/>
      <c r="J63"/>
    </row>
    <row r="64" spans="1:10">
      <c r="A64"/>
      <c r="B64"/>
      <c r="C64"/>
      <c r="D64"/>
      <c r="E64"/>
      <c r="F64"/>
      <c r="G64"/>
      <c r="H64"/>
      <c r="I64"/>
      <c r="J64"/>
    </row>
    <row r="65" spans="1:10">
      <c r="A65"/>
      <c r="B65"/>
      <c r="C65"/>
      <c r="D65"/>
      <c r="E65"/>
      <c r="F65"/>
      <c r="G65"/>
      <c r="H65"/>
      <c r="I65"/>
      <c r="J65"/>
    </row>
    <row r="66" spans="1:10">
      <c r="A66"/>
      <c r="B66"/>
      <c r="C66"/>
      <c r="D66"/>
      <c r="E66"/>
      <c r="F66"/>
      <c r="G66"/>
      <c r="H66"/>
      <c r="I66"/>
      <c r="J66"/>
    </row>
    <row r="67" spans="1:10">
      <c r="A67"/>
      <c r="B67"/>
      <c r="C67"/>
      <c r="D67"/>
      <c r="E67"/>
      <c r="F67"/>
      <c r="G67"/>
      <c r="H67"/>
      <c r="I67"/>
      <c r="J67"/>
    </row>
  </sheetData>
  <mergeCells count="12">
    <mergeCell ref="J2:K2"/>
    <mergeCell ref="J3:K3"/>
    <mergeCell ref="B9:D9"/>
    <mergeCell ref="E9:G9"/>
    <mergeCell ref="H9:J9"/>
    <mergeCell ref="A5:K5"/>
    <mergeCell ref="A6:K6"/>
    <mergeCell ref="A8:A11"/>
    <mergeCell ref="B8:D8"/>
    <mergeCell ref="E8:G8"/>
    <mergeCell ref="H8:J8"/>
    <mergeCell ref="K8:K11"/>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Worksheet____21">
    <tabColor theme="7" tint="0.59999389629810485"/>
  </sheetPr>
  <dimension ref="A1:AW35"/>
  <sheetViews>
    <sheetView showGridLines="0" rightToLeft="1" view="pageBreakPreview" zoomScale="55" zoomScaleNormal="50" zoomScaleSheetLayoutView="55" workbookViewId="0">
      <selection activeCell="A6" sqref="A6:B6"/>
    </sheetView>
  </sheetViews>
  <sheetFormatPr defaultRowHeight="14.4"/>
  <cols>
    <col min="1" max="1" width="64.33203125" customWidth="1"/>
    <col min="2" max="3" width="12.6640625" customWidth="1"/>
    <col min="4" max="4" width="14.44140625" customWidth="1"/>
    <col min="5" max="5" width="12.6640625" customWidth="1"/>
    <col min="6" max="6" width="14.33203125" customWidth="1"/>
    <col min="7" max="9" width="12.6640625" customWidth="1"/>
    <col min="10" max="10" width="15.88671875" customWidth="1"/>
    <col min="11" max="12" width="12.6640625" style="42" customWidth="1"/>
    <col min="13" max="14" width="12.6640625" customWidth="1"/>
    <col min="15" max="15" width="12.6640625" style="42" customWidth="1"/>
    <col min="16" max="16" width="64.44140625" customWidth="1"/>
    <col min="17" max="268" width="9.109375" customWidth="1"/>
  </cols>
  <sheetData>
    <row r="1" spans="1:49" s="42" customFormat="1"/>
    <row r="2" spans="1:49" ht="23.25" customHeight="1">
      <c r="M2" s="1"/>
      <c r="O2" s="110"/>
      <c r="P2" s="314" t="s">
        <v>605</v>
      </c>
    </row>
    <row r="3" spans="1:49">
      <c r="A3" s="8"/>
      <c r="M3" s="1"/>
      <c r="O3" s="109"/>
      <c r="P3" s="310" t="s">
        <v>570</v>
      </c>
    </row>
    <row r="4" spans="1:49" ht="19.2" customHeight="1">
      <c r="A4" s="462" t="s">
        <v>103</v>
      </c>
      <c r="B4" s="462"/>
      <c r="C4" s="462"/>
      <c r="D4" s="462"/>
      <c r="E4" s="462"/>
      <c r="F4" s="462"/>
      <c r="G4" s="462"/>
      <c r="H4" s="462"/>
      <c r="I4" s="462"/>
      <c r="J4" s="462"/>
      <c r="K4" s="462"/>
      <c r="L4" s="462"/>
      <c r="M4" s="462"/>
      <c r="N4" s="462"/>
      <c r="O4" s="462"/>
      <c r="P4" s="462"/>
    </row>
    <row r="5" spans="1:49" ht="19.2" customHeight="1">
      <c r="A5" s="463" t="s">
        <v>104</v>
      </c>
      <c r="B5" s="463"/>
      <c r="C5" s="463"/>
      <c r="D5" s="463"/>
      <c r="E5" s="463"/>
      <c r="F5" s="463"/>
      <c r="G5" s="463"/>
      <c r="H5" s="463"/>
      <c r="I5" s="463"/>
      <c r="J5" s="463"/>
      <c r="K5" s="463"/>
      <c r="L5" s="463"/>
      <c r="M5" s="463"/>
      <c r="N5" s="463"/>
      <c r="O5" s="463"/>
      <c r="P5" s="463"/>
    </row>
    <row r="6" spans="1:49">
      <c r="A6" s="483" t="s">
        <v>109</v>
      </c>
      <c r="B6" s="483"/>
      <c r="C6" s="65"/>
      <c r="L6" s="65"/>
      <c r="P6" s="65"/>
    </row>
    <row r="7" spans="1:49" ht="15">
      <c r="A7" s="451" t="s">
        <v>303</v>
      </c>
      <c r="B7" s="190" t="s">
        <v>43</v>
      </c>
      <c r="C7" s="149" t="s">
        <v>44</v>
      </c>
      <c r="D7" s="149" t="s">
        <v>45</v>
      </c>
      <c r="E7" s="149" t="s">
        <v>46</v>
      </c>
      <c r="F7" s="149" t="s">
        <v>47</v>
      </c>
      <c r="G7" s="149" t="s">
        <v>48</v>
      </c>
      <c r="H7" s="149" t="s">
        <v>49</v>
      </c>
      <c r="I7" s="149" t="s">
        <v>50</v>
      </c>
      <c r="J7" s="149" t="s">
        <v>51</v>
      </c>
      <c r="K7" s="149" t="s">
        <v>52</v>
      </c>
      <c r="L7" s="149" t="s">
        <v>53</v>
      </c>
      <c r="M7" s="149" t="s">
        <v>54</v>
      </c>
      <c r="N7" s="149" t="s">
        <v>55</v>
      </c>
      <c r="O7" s="149" t="s">
        <v>28</v>
      </c>
      <c r="P7" s="451" t="s">
        <v>343</v>
      </c>
    </row>
    <row r="8" spans="1:49" ht="43.2" customHeight="1">
      <c r="A8" s="453"/>
      <c r="B8" s="191" t="s">
        <v>119</v>
      </c>
      <c r="C8" s="151" t="s">
        <v>120</v>
      </c>
      <c r="D8" s="151" t="s">
        <v>121</v>
      </c>
      <c r="E8" s="151" t="s">
        <v>122</v>
      </c>
      <c r="F8" s="151" t="s">
        <v>123</v>
      </c>
      <c r="G8" s="151" t="s">
        <v>124</v>
      </c>
      <c r="H8" s="151" t="s">
        <v>125</v>
      </c>
      <c r="I8" s="151" t="s">
        <v>126</v>
      </c>
      <c r="J8" s="152" t="s">
        <v>127</v>
      </c>
      <c r="K8" s="151" t="s">
        <v>128</v>
      </c>
      <c r="L8" s="151" t="s">
        <v>129</v>
      </c>
      <c r="M8" s="151" t="s">
        <v>130</v>
      </c>
      <c r="N8" s="151" t="s">
        <v>131</v>
      </c>
      <c r="O8" s="151" t="s">
        <v>5</v>
      </c>
      <c r="P8" s="453"/>
    </row>
    <row r="9" spans="1:49" s="42" customFormat="1" ht="30" customHeight="1">
      <c r="A9" s="95" t="s">
        <v>304</v>
      </c>
      <c r="B9" s="114">
        <v>42287</v>
      </c>
      <c r="C9" s="114">
        <v>15572</v>
      </c>
      <c r="D9" s="114">
        <v>2144</v>
      </c>
      <c r="E9" s="114">
        <v>11730</v>
      </c>
      <c r="F9" s="114">
        <v>13212</v>
      </c>
      <c r="G9" s="114">
        <v>2186</v>
      </c>
      <c r="H9" s="114">
        <v>3583</v>
      </c>
      <c r="I9" s="114">
        <v>7384</v>
      </c>
      <c r="J9" s="114">
        <v>247</v>
      </c>
      <c r="K9" s="114">
        <v>2483</v>
      </c>
      <c r="L9" s="114">
        <v>1140</v>
      </c>
      <c r="M9" s="114">
        <v>250</v>
      </c>
      <c r="N9" s="114">
        <v>2474</v>
      </c>
      <c r="O9" s="114">
        <f t="shared" ref="O9:O30" si="0">SUM(B9:N9)</f>
        <v>104692</v>
      </c>
      <c r="P9" s="100" t="s">
        <v>163</v>
      </c>
      <c r="R9"/>
      <c r="S9"/>
      <c r="T9"/>
      <c r="U9"/>
      <c r="V9"/>
      <c r="W9"/>
      <c r="X9"/>
      <c r="Y9"/>
      <c r="Z9"/>
      <c r="AA9"/>
      <c r="AB9"/>
      <c r="AC9"/>
      <c r="AD9"/>
      <c r="AE9"/>
      <c r="AF9"/>
      <c r="AG9"/>
      <c r="AH9"/>
      <c r="AI9"/>
      <c r="AJ9"/>
      <c r="AK9"/>
      <c r="AL9"/>
      <c r="AM9"/>
      <c r="AN9"/>
      <c r="AO9"/>
      <c r="AP9"/>
      <c r="AQ9"/>
      <c r="AR9"/>
      <c r="AS9"/>
      <c r="AT9"/>
      <c r="AU9"/>
      <c r="AV9"/>
      <c r="AW9"/>
    </row>
    <row r="10" spans="1:49" s="42" customFormat="1" ht="30" customHeight="1">
      <c r="A10" s="101" t="s">
        <v>305</v>
      </c>
      <c r="B10" s="116">
        <v>10081</v>
      </c>
      <c r="C10" s="116">
        <v>15623</v>
      </c>
      <c r="D10" s="116">
        <v>290</v>
      </c>
      <c r="E10" s="116">
        <v>490</v>
      </c>
      <c r="F10" s="116">
        <v>155704</v>
      </c>
      <c r="G10" s="116">
        <v>1217</v>
      </c>
      <c r="H10" s="116">
        <v>86</v>
      </c>
      <c r="I10" s="116">
        <v>213</v>
      </c>
      <c r="J10" s="116">
        <v>1279</v>
      </c>
      <c r="K10" s="116">
        <v>477</v>
      </c>
      <c r="L10" s="116">
        <v>552</v>
      </c>
      <c r="M10" s="116">
        <v>131</v>
      </c>
      <c r="N10" s="116">
        <v>50</v>
      </c>
      <c r="O10" s="116">
        <f t="shared" si="0"/>
        <v>186193</v>
      </c>
      <c r="P10" s="102" t="s">
        <v>164</v>
      </c>
      <c r="R10"/>
      <c r="S10"/>
      <c r="T10"/>
      <c r="U10"/>
      <c r="V10"/>
      <c r="W10"/>
      <c r="X10"/>
      <c r="Y10"/>
      <c r="Z10"/>
      <c r="AA10"/>
      <c r="AB10"/>
      <c r="AC10"/>
      <c r="AD10"/>
      <c r="AE10"/>
      <c r="AF10"/>
      <c r="AG10"/>
      <c r="AH10"/>
      <c r="AI10"/>
      <c r="AJ10"/>
      <c r="AK10"/>
      <c r="AL10"/>
      <c r="AM10"/>
      <c r="AN10"/>
      <c r="AO10"/>
      <c r="AP10"/>
      <c r="AQ10"/>
      <c r="AR10"/>
      <c r="AS10"/>
      <c r="AT10"/>
      <c r="AU10"/>
      <c r="AV10"/>
      <c r="AW10"/>
    </row>
    <row r="11" spans="1:49" s="42" customFormat="1" ht="30" customHeight="1">
      <c r="A11" s="95" t="s">
        <v>102</v>
      </c>
      <c r="B11" s="114">
        <v>289415</v>
      </c>
      <c r="C11" s="114">
        <v>216199</v>
      </c>
      <c r="D11" s="114">
        <v>21598</v>
      </c>
      <c r="E11" s="114">
        <v>27277</v>
      </c>
      <c r="F11" s="114">
        <v>194134</v>
      </c>
      <c r="G11" s="114">
        <v>24162</v>
      </c>
      <c r="H11" s="114">
        <v>10070</v>
      </c>
      <c r="I11" s="114">
        <v>9112</v>
      </c>
      <c r="J11" s="114">
        <v>11289</v>
      </c>
      <c r="K11" s="114">
        <v>12912</v>
      </c>
      <c r="L11" s="114">
        <v>5990</v>
      </c>
      <c r="M11" s="114">
        <v>3172</v>
      </c>
      <c r="N11" s="114">
        <v>5181</v>
      </c>
      <c r="O11" s="114">
        <f t="shared" si="0"/>
        <v>830511</v>
      </c>
      <c r="P11" s="100" t="s">
        <v>324</v>
      </c>
      <c r="R11"/>
      <c r="S11"/>
      <c r="T11"/>
      <c r="U11"/>
      <c r="V11"/>
      <c r="W11"/>
      <c r="X11"/>
      <c r="Y11"/>
      <c r="Z11"/>
      <c r="AA11"/>
      <c r="AB11"/>
      <c r="AC11"/>
      <c r="AD11"/>
      <c r="AE11"/>
      <c r="AF11"/>
      <c r="AG11"/>
      <c r="AH11"/>
      <c r="AI11"/>
      <c r="AJ11"/>
      <c r="AK11"/>
      <c r="AL11"/>
      <c r="AM11"/>
      <c r="AN11"/>
      <c r="AO11"/>
      <c r="AP11"/>
      <c r="AQ11"/>
      <c r="AR11"/>
      <c r="AS11"/>
      <c r="AT11"/>
      <c r="AU11"/>
      <c r="AV11"/>
      <c r="AW11"/>
    </row>
    <row r="12" spans="1:49" s="42" customFormat="1" ht="30" customHeight="1">
      <c r="A12" s="101" t="s">
        <v>306</v>
      </c>
      <c r="B12" s="116">
        <v>45258</v>
      </c>
      <c r="C12" s="116">
        <v>16546</v>
      </c>
      <c r="D12" s="116">
        <v>382</v>
      </c>
      <c r="E12" s="116">
        <v>128</v>
      </c>
      <c r="F12" s="116">
        <v>18092</v>
      </c>
      <c r="G12" s="116">
        <v>5291</v>
      </c>
      <c r="H12" s="116">
        <v>70</v>
      </c>
      <c r="I12" s="116">
        <v>325</v>
      </c>
      <c r="J12" s="116">
        <v>137</v>
      </c>
      <c r="K12" s="116">
        <v>116</v>
      </c>
      <c r="L12" s="116">
        <v>57</v>
      </c>
      <c r="M12" s="116">
        <v>8</v>
      </c>
      <c r="N12" s="116">
        <v>32</v>
      </c>
      <c r="O12" s="116">
        <f t="shared" si="0"/>
        <v>86442</v>
      </c>
      <c r="P12" s="102" t="s">
        <v>325</v>
      </c>
      <c r="R12"/>
      <c r="S12"/>
      <c r="T12"/>
      <c r="U12"/>
      <c r="V12"/>
      <c r="W12"/>
      <c r="X12"/>
      <c r="Y12"/>
      <c r="Z12"/>
      <c r="AA12"/>
      <c r="AB12"/>
      <c r="AC12"/>
      <c r="AD12"/>
      <c r="AE12"/>
      <c r="AF12"/>
      <c r="AG12"/>
      <c r="AH12"/>
      <c r="AI12"/>
      <c r="AJ12"/>
      <c r="AK12"/>
      <c r="AL12"/>
      <c r="AM12"/>
      <c r="AN12"/>
      <c r="AO12"/>
      <c r="AP12"/>
      <c r="AQ12"/>
      <c r="AR12"/>
      <c r="AS12"/>
      <c r="AT12"/>
      <c r="AU12"/>
      <c r="AV12"/>
      <c r="AW12"/>
    </row>
    <row r="13" spans="1:49" s="42" customFormat="1" ht="42" customHeight="1">
      <c r="A13" s="95" t="s">
        <v>307</v>
      </c>
      <c r="B13" s="114">
        <v>5219</v>
      </c>
      <c r="C13" s="114">
        <v>4662</v>
      </c>
      <c r="D13" s="114">
        <v>922</v>
      </c>
      <c r="E13" s="114">
        <v>133</v>
      </c>
      <c r="F13" s="114">
        <v>4347</v>
      </c>
      <c r="G13" s="114">
        <v>944</v>
      </c>
      <c r="H13" s="114">
        <v>103</v>
      </c>
      <c r="I13" s="114">
        <v>282</v>
      </c>
      <c r="J13" s="114">
        <v>106</v>
      </c>
      <c r="K13" s="114">
        <v>220</v>
      </c>
      <c r="L13" s="114">
        <v>154</v>
      </c>
      <c r="M13" s="114">
        <v>85</v>
      </c>
      <c r="N13" s="114">
        <v>35</v>
      </c>
      <c r="O13" s="114">
        <f t="shared" si="0"/>
        <v>17212</v>
      </c>
      <c r="P13" s="100" t="s">
        <v>326</v>
      </c>
      <c r="R13"/>
      <c r="S13"/>
      <c r="T13"/>
      <c r="U13"/>
      <c r="V13"/>
      <c r="W13"/>
      <c r="X13"/>
      <c r="Y13"/>
      <c r="Z13"/>
      <c r="AA13"/>
      <c r="AB13"/>
      <c r="AC13"/>
      <c r="AD13"/>
      <c r="AE13"/>
      <c r="AF13"/>
      <c r="AG13"/>
      <c r="AH13"/>
      <c r="AI13"/>
      <c r="AJ13"/>
      <c r="AK13"/>
      <c r="AL13"/>
      <c r="AM13"/>
      <c r="AN13"/>
      <c r="AO13"/>
      <c r="AP13"/>
      <c r="AQ13"/>
      <c r="AR13"/>
      <c r="AS13"/>
      <c r="AT13"/>
      <c r="AU13"/>
      <c r="AV13"/>
      <c r="AW13"/>
    </row>
    <row r="14" spans="1:49" s="42" customFormat="1" ht="30" customHeight="1">
      <c r="A14" s="101" t="s">
        <v>308</v>
      </c>
      <c r="B14" s="116">
        <v>713274</v>
      </c>
      <c r="C14" s="116">
        <v>518220</v>
      </c>
      <c r="D14" s="116">
        <v>54150</v>
      </c>
      <c r="E14" s="116">
        <v>131791</v>
      </c>
      <c r="F14" s="116">
        <v>578218</v>
      </c>
      <c r="G14" s="116">
        <v>92678</v>
      </c>
      <c r="H14" s="116">
        <v>23867</v>
      </c>
      <c r="I14" s="116">
        <v>38686</v>
      </c>
      <c r="J14" s="116">
        <v>34141</v>
      </c>
      <c r="K14" s="116">
        <v>25714</v>
      </c>
      <c r="L14" s="116">
        <v>46380</v>
      </c>
      <c r="M14" s="116">
        <v>8053</v>
      </c>
      <c r="N14" s="116">
        <v>13793</v>
      </c>
      <c r="O14" s="116">
        <f t="shared" si="0"/>
        <v>2278965</v>
      </c>
      <c r="P14" s="102" t="s">
        <v>327</v>
      </c>
      <c r="R14"/>
      <c r="S14"/>
      <c r="T14"/>
      <c r="U14"/>
      <c r="V14"/>
      <c r="W14"/>
      <c r="X14"/>
      <c r="Y14"/>
      <c r="Z14"/>
      <c r="AA14"/>
      <c r="AB14"/>
      <c r="AC14"/>
      <c r="AD14"/>
      <c r="AE14"/>
      <c r="AF14"/>
      <c r="AG14"/>
      <c r="AH14"/>
      <c r="AI14"/>
      <c r="AJ14"/>
      <c r="AK14"/>
      <c r="AL14"/>
      <c r="AM14"/>
      <c r="AN14"/>
      <c r="AO14"/>
      <c r="AP14"/>
      <c r="AQ14"/>
      <c r="AR14"/>
      <c r="AS14"/>
      <c r="AT14"/>
      <c r="AU14"/>
      <c r="AV14"/>
      <c r="AW14"/>
    </row>
    <row r="15" spans="1:49" s="42" customFormat="1" ht="37.950000000000003" customHeight="1">
      <c r="A15" s="95" t="s">
        <v>309</v>
      </c>
      <c r="B15" s="114">
        <v>838013</v>
      </c>
      <c r="C15" s="114">
        <v>526369</v>
      </c>
      <c r="D15" s="114">
        <v>51496</v>
      </c>
      <c r="E15" s="114">
        <v>56076</v>
      </c>
      <c r="F15" s="114">
        <v>287861</v>
      </c>
      <c r="G15" s="114">
        <v>49127</v>
      </c>
      <c r="H15" s="114">
        <v>16325</v>
      </c>
      <c r="I15" s="114">
        <v>14577</v>
      </c>
      <c r="J15" s="114">
        <v>19648</v>
      </c>
      <c r="K15" s="114">
        <v>34947</v>
      </c>
      <c r="L15" s="114">
        <v>20194</v>
      </c>
      <c r="M15" s="114">
        <v>14982</v>
      </c>
      <c r="N15" s="114">
        <v>10705</v>
      </c>
      <c r="O15" s="114">
        <f t="shared" si="0"/>
        <v>1940320</v>
      </c>
      <c r="P15" s="100" t="s">
        <v>328</v>
      </c>
      <c r="R15"/>
      <c r="S15"/>
      <c r="T15"/>
      <c r="U15"/>
      <c r="V15"/>
      <c r="W15"/>
      <c r="X15"/>
      <c r="Y15"/>
      <c r="Z15"/>
      <c r="AA15"/>
      <c r="AB15"/>
      <c r="AC15"/>
      <c r="AD15"/>
      <c r="AE15"/>
      <c r="AF15"/>
      <c r="AG15"/>
      <c r="AH15"/>
      <c r="AI15"/>
      <c r="AJ15"/>
      <c r="AK15"/>
      <c r="AL15"/>
      <c r="AM15"/>
      <c r="AN15"/>
      <c r="AO15"/>
      <c r="AP15"/>
      <c r="AQ15"/>
      <c r="AR15"/>
      <c r="AS15"/>
      <c r="AT15"/>
      <c r="AU15"/>
      <c r="AV15"/>
      <c r="AW15"/>
    </row>
    <row r="16" spans="1:49" s="42" customFormat="1" ht="30" customHeight="1">
      <c r="A16" s="101" t="s">
        <v>310</v>
      </c>
      <c r="B16" s="116">
        <v>80795</v>
      </c>
      <c r="C16" s="116">
        <v>70351</v>
      </c>
      <c r="D16" s="116">
        <v>4242</v>
      </c>
      <c r="E16" s="116">
        <v>8384</v>
      </c>
      <c r="F16" s="116">
        <v>52509</v>
      </c>
      <c r="G16" s="116">
        <v>8722</v>
      </c>
      <c r="H16" s="116">
        <v>3030</v>
      </c>
      <c r="I16" s="116">
        <v>1606</v>
      </c>
      <c r="J16" s="116">
        <v>7279</v>
      </c>
      <c r="K16" s="116">
        <v>1614</v>
      </c>
      <c r="L16" s="116">
        <v>3098</v>
      </c>
      <c r="M16" s="116">
        <v>617</v>
      </c>
      <c r="N16" s="116">
        <v>2381</v>
      </c>
      <c r="O16" s="116">
        <f t="shared" si="0"/>
        <v>244628</v>
      </c>
      <c r="P16" s="102" t="s">
        <v>329</v>
      </c>
      <c r="R16"/>
      <c r="S16"/>
      <c r="T16"/>
      <c r="U16"/>
      <c r="V16"/>
      <c r="W16"/>
      <c r="X16"/>
      <c r="Y16"/>
      <c r="Z16"/>
      <c r="AA16"/>
      <c r="AB16"/>
      <c r="AC16"/>
      <c r="AD16"/>
      <c r="AE16"/>
      <c r="AF16"/>
      <c r="AG16"/>
      <c r="AH16"/>
      <c r="AI16"/>
      <c r="AJ16"/>
      <c r="AK16"/>
      <c r="AL16"/>
      <c r="AM16"/>
      <c r="AN16"/>
      <c r="AO16"/>
      <c r="AP16"/>
      <c r="AQ16"/>
      <c r="AR16"/>
      <c r="AS16"/>
      <c r="AT16"/>
      <c r="AU16"/>
      <c r="AV16"/>
      <c r="AW16"/>
    </row>
    <row r="17" spans="1:49" s="42" customFormat="1" ht="30" customHeight="1">
      <c r="A17" s="95" t="s">
        <v>311</v>
      </c>
      <c r="B17" s="114">
        <v>123117</v>
      </c>
      <c r="C17" s="114">
        <v>125189</v>
      </c>
      <c r="D17" s="114">
        <v>25524</v>
      </c>
      <c r="E17" s="114">
        <v>13525</v>
      </c>
      <c r="F17" s="114">
        <v>65497</v>
      </c>
      <c r="G17" s="114">
        <v>18514</v>
      </c>
      <c r="H17" s="114">
        <v>8141</v>
      </c>
      <c r="I17" s="114">
        <v>5148</v>
      </c>
      <c r="J17" s="114">
        <v>8425</v>
      </c>
      <c r="K17" s="114">
        <v>11694</v>
      </c>
      <c r="L17" s="114">
        <v>4475</v>
      </c>
      <c r="M17" s="114">
        <v>3094</v>
      </c>
      <c r="N17" s="114">
        <v>3283</v>
      </c>
      <c r="O17" s="114">
        <f t="shared" si="0"/>
        <v>415626</v>
      </c>
      <c r="P17" s="100" t="s">
        <v>330</v>
      </c>
      <c r="R17"/>
      <c r="S17"/>
      <c r="T17"/>
      <c r="U17"/>
      <c r="V17"/>
      <c r="W17"/>
      <c r="X17"/>
      <c r="Y17"/>
      <c r="Z17"/>
      <c r="AA17"/>
      <c r="AB17"/>
      <c r="AC17"/>
      <c r="AD17"/>
      <c r="AE17"/>
      <c r="AF17"/>
      <c r="AG17"/>
      <c r="AH17"/>
      <c r="AI17"/>
      <c r="AJ17"/>
      <c r="AK17"/>
      <c r="AL17"/>
      <c r="AM17"/>
      <c r="AN17"/>
      <c r="AO17"/>
      <c r="AP17"/>
      <c r="AQ17"/>
      <c r="AR17"/>
      <c r="AS17"/>
      <c r="AT17"/>
      <c r="AU17"/>
      <c r="AV17"/>
      <c r="AW17"/>
    </row>
    <row r="18" spans="1:49" s="42" customFormat="1" ht="30" customHeight="1">
      <c r="A18" s="101" t="s">
        <v>312</v>
      </c>
      <c r="B18" s="116">
        <v>54648</v>
      </c>
      <c r="C18" s="116">
        <v>11096</v>
      </c>
      <c r="D18" s="116">
        <v>805</v>
      </c>
      <c r="E18" s="116">
        <v>955</v>
      </c>
      <c r="F18" s="116">
        <v>3225</v>
      </c>
      <c r="G18" s="116">
        <v>518</v>
      </c>
      <c r="H18" s="116">
        <v>195</v>
      </c>
      <c r="I18" s="116">
        <v>157</v>
      </c>
      <c r="J18" s="116">
        <v>589</v>
      </c>
      <c r="K18" s="116">
        <v>329</v>
      </c>
      <c r="L18" s="116">
        <v>216</v>
      </c>
      <c r="M18" s="116">
        <v>77</v>
      </c>
      <c r="N18" s="116">
        <v>219</v>
      </c>
      <c r="O18" s="116">
        <f t="shared" si="0"/>
        <v>73029</v>
      </c>
      <c r="P18" s="102" t="s">
        <v>331</v>
      </c>
      <c r="R18"/>
      <c r="S18"/>
      <c r="T18"/>
      <c r="U18"/>
      <c r="V18"/>
      <c r="W18"/>
      <c r="X18"/>
      <c r="Y18"/>
      <c r="Z18"/>
      <c r="AA18"/>
      <c r="AB18"/>
      <c r="AC18"/>
      <c r="AD18"/>
      <c r="AE18"/>
      <c r="AF18"/>
      <c r="AG18"/>
      <c r="AH18"/>
      <c r="AI18"/>
      <c r="AJ18"/>
      <c r="AK18"/>
      <c r="AL18"/>
      <c r="AM18"/>
      <c r="AN18"/>
      <c r="AO18"/>
      <c r="AP18"/>
      <c r="AQ18"/>
      <c r="AR18"/>
      <c r="AS18"/>
      <c r="AT18"/>
      <c r="AU18"/>
      <c r="AV18"/>
      <c r="AW18"/>
    </row>
    <row r="19" spans="1:49" s="42" customFormat="1" ht="30" customHeight="1">
      <c r="A19" s="95" t="s">
        <v>313</v>
      </c>
      <c r="B19" s="114">
        <v>52361</v>
      </c>
      <c r="C19" s="114">
        <v>16762</v>
      </c>
      <c r="D19" s="114">
        <v>182</v>
      </c>
      <c r="E19" s="114">
        <v>228</v>
      </c>
      <c r="F19" s="114">
        <v>4112</v>
      </c>
      <c r="G19" s="114">
        <v>287</v>
      </c>
      <c r="H19" s="114">
        <v>88</v>
      </c>
      <c r="I19" s="114">
        <v>74</v>
      </c>
      <c r="J19" s="114">
        <v>186</v>
      </c>
      <c r="K19" s="114">
        <v>290</v>
      </c>
      <c r="L19" s="114">
        <v>136</v>
      </c>
      <c r="M19" s="114">
        <v>23</v>
      </c>
      <c r="N19" s="114">
        <v>43</v>
      </c>
      <c r="O19" s="114">
        <f t="shared" si="0"/>
        <v>74772</v>
      </c>
      <c r="P19" s="100" t="s">
        <v>165</v>
      </c>
      <c r="R19"/>
      <c r="S19"/>
      <c r="T19"/>
      <c r="U19"/>
      <c r="V19"/>
      <c r="W19"/>
      <c r="X19"/>
      <c r="Y19"/>
      <c r="Z19"/>
      <c r="AA19"/>
      <c r="AB19"/>
      <c r="AC19"/>
      <c r="AD19"/>
      <c r="AE19"/>
      <c r="AF19"/>
      <c r="AG19"/>
      <c r="AH19"/>
      <c r="AI19"/>
      <c r="AJ19"/>
      <c r="AK19"/>
      <c r="AL19"/>
      <c r="AM19"/>
      <c r="AN19"/>
      <c r="AO19"/>
      <c r="AP19"/>
      <c r="AQ19"/>
      <c r="AR19"/>
      <c r="AS19"/>
      <c r="AT19"/>
      <c r="AU19"/>
      <c r="AV19"/>
      <c r="AW19"/>
    </row>
    <row r="20" spans="1:49" s="42" customFormat="1" ht="30" customHeight="1">
      <c r="A20" s="101" t="s">
        <v>314</v>
      </c>
      <c r="B20" s="116">
        <v>18850</v>
      </c>
      <c r="C20" s="116">
        <v>10751</v>
      </c>
      <c r="D20" s="116">
        <v>1154</v>
      </c>
      <c r="E20" s="116">
        <v>251</v>
      </c>
      <c r="F20" s="116">
        <v>4589</v>
      </c>
      <c r="G20" s="116">
        <v>485</v>
      </c>
      <c r="H20" s="116">
        <v>183</v>
      </c>
      <c r="I20" s="116">
        <v>147</v>
      </c>
      <c r="J20" s="116">
        <v>79</v>
      </c>
      <c r="K20" s="116">
        <v>560</v>
      </c>
      <c r="L20" s="116">
        <v>81</v>
      </c>
      <c r="M20" s="116">
        <v>39</v>
      </c>
      <c r="N20" s="116">
        <v>137</v>
      </c>
      <c r="O20" s="116">
        <f t="shared" si="0"/>
        <v>37306</v>
      </c>
      <c r="P20" s="102" t="s">
        <v>332</v>
      </c>
      <c r="R20"/>
      <c r="S20"/>
      <c r="T20"/>
      <c r="U20"/>
      <c r="V20"/>
      <c r="W20"/>
      <c r="X20"/>
      <c r="Y20"/>
      <c r="Z20"/>
      <c r="AA20"/>
      <c r="AB20"/>
      <c r="AC20"/>
      <c r="AD20"/>
      <c r="AE20"/>
      <c r="AF20"/>
      <c r="AG20"/>
      <c r="AH20"/>
      <c r="AI20"/>
      <c r="AJ20"/>
      <c r="AK20"/>
      <c r="AL20"/>
      <c r="AM20"/>
      <c r="AN20"/>
      <c r="AO20"/>
      <c r="AP20"/>
      <c r="AQ20"/>
      <c r="AR20"/>
      <c r="AS20"/>
      <c r="AT20"/>
      <c r="AU20"/>
      <c r="AV20"/>
      <c r="AW20"/>
    </row>
    <row r="21" spans="1:49" s="42" customFormat="1" ht="30" customHeight="1">
      <c r="A21" s="95" t="s">
        <v>315</v>
      </c>
      <c r="B21" s="114">
        <v>72385</v>
      </c>
      <c r="C21" s="114">
        <v>23460</v>
      </c>
      <c r="D21" s="114">
        <v>2493</v>
      </c>
      <c r="E21" s="114">
        <v>2828</v>
      </c>
      <c r="F21" s="114">
        <v>30141</v>
      </c>
      <c r="G21" s="114">
        <v>2575</v>
      </c>
      <c r="H21" s="114">
        <v>694</v>
      </c>
      <c r="I21" s="114">
        <v>924</v>
      </c>
      <c r="J21" s="114">
        <v>1559</v>
      </c>
      <c r="K21" s="114">
        <v>682</v>
      </c>
      <c r="L21" s="114">
        <v>547</v>
      </c>
      <c r="M21" s="114">
        <v>1328</v>
      </c>
      <c r="N21" s="114">
        <v>1239</v>
      </c>
      <c r="O21" s="114">
        <f t="shared" si="0"/>
        <v>140855</v>
      </c>
      <c r="P21" s="100" t="s">
        <v>333</v>
      </c>
      <c r="R21"/>
      <c r="S21"/>
      <c r="T21"/>
      <c r="U21"/>
      <c r="V21"/>
      <c r="W21"/>
      <c r="X21"/>
      <c r="Y21"/>
      <c r="Z21"/>
      <c r="AA21"/>
      <c r="AB21"/>
      <c r="AC21"/>
      <c r="AD21"/>
      <c r="AE21"/>
      <c r="AF21"/>
      <c r="AG21"/>
      <c r="AH21"/>
      <c r="AI21"/>
      <c r="AJ21"/>
      <c r="AK21"/>
      <c r="AL21"/>
      <c r="AM21"/>
      <c r="AN21"/>
      <c r="AO21"/>
      <c r="AP21"/>
      <c r="AQ21"/>
      <c r="AR21"/>
      <c r="AS21"/>
      <c r="AT21"/>
      <c r="AU21"/>
      <c r="AV21"/>
      <c r="AW21"/>
    </row>
    <row r="22" spans="1:49" ht="30" customHeight="1">
      <c r="A22" s="101" t="s">
        <v>316</v>
      </c>
      <c r="B22" s="116">
        <v>695474</v>
      </c>
      <c r="C22" s="116">
        <v>118985</v>
      </c>
      <c r="D22" s="116">
        <v>17226</v>
      </c>
      <c r="E22" s="116">
        <v>17307</v>
      </c>
      <c r="F22" s="116">
        <v>175516</v>
      </c>
      <c r="G22" s="116">
        <v>23286</v>
      </c>
      <c r="H22" s="116">
        <v>3881</v>
      </c>
      <c r="I22" s="116">
        <v>4911</v>
      </c>
      <c r="J22" s="116">
        <v>4518</v>
      </c>
      <c r="K22" s="116">
        <v>6974</v>
      </c>
      <c r="L22" s="116">
        <v>13878</v>
      </c>
      <c r="M22" s="116">
        <v>704</v>
      </c>
      <c r="N22" s="116">
        <v>5392</v>
      </c>
      <c r="O22" s="116">
        <f t="shared" si="0"/>
        <v>1088052</v>
      </c>
      <c r="P22" s="102" t="s">
        <v>334</v>
      </c>
    </row>
    <row r="23" spans="1:49" ht="43.2" customHeight="1">
      <c r="A23" s="95" t="s">
        <v>317</v>
      </c>
      <c r="B23" s="114">
        <v>108306</v>
      </c>
      <c r="C23" s="114">
        <v>35487</v>
      </c>
      <c r="D23" s="114">
        <v>1484</v>
      </c>
      <c r="E23" s="114">
        <v>9231</v>
      </c>
      <c r="F23" s="114">
        <v>25074</v>
      </c>
      <c r="G23" s="114">
        <v>15389</v>
      </c>
      <c r="H23" s="114">
        <v>4786</v>
      </c>
      <c r="I23" s="114">
        <v>3929</v>
      </c>
      <c r="J23" s="114">
        <v>7223</v>
      </c>
      <c r="K23" s="114">
        <v>4719</v>
      </c>
      <c r="L23" s="114">
        <v>4113</v>
      </c>
      <c r="M23" s="114">
        <v>2076</v>
      </c>
      <c r="N23" s="114">
        <v>2520</v>
      </c>
      <c r="O23" s="114">
        <f t="shared" si="0"/>
        <v>224337</v>
      </c>
      <c r="P23" s="100" t="s">
        <v>335</v>
      </c>
    </row>
    <row r="24" spans="1:49" ht="30" customHeight="1">
      <c r="A24" s="101" t="s">
        <v>318</v>
      </c>
      <c r="B24" s="116">
        <v>62967</v>
      </c>
      <c r="C24" s="116">
        <v>32675</v>
      </c>
      <c r="D24" s="116">
        <v>5949</v>
      </c>
      <c r="E24" s="116">
        <v>3302</v>
      </c>
      <c r="F24" s="116">
        <v>19878</v>
      </c>
      <c r="G24" s="116">
        <v>2858</v>
      </c>
      <c r="H24" s="116">
        <v>3368</v>
      </c>
      <c r="I24" s="116">
        <v>1011</v>
      </c>
      <c r="J24" s="116">
        <v>2311</v>
      </c>
      <c r="K24" s="116">
        <v>868</v>
      </c>
      <c r="L24" s="116">
        <v>641</v>
      </c>
      <c r="M24" s="116">
        <v>462</v>
      </c>
      <c r="N24" s="116">
        <v>1523</v>
      </c>
      <c r="O24" s="116">
        <f t="shared" si="0"/>
        <v>137813</v>
      </c>
      <c r="P24" s="102" t="s">
        <v>336</v>
      </c>
    </row>
    <row r="25" spans="1:49" ht="30" customHeight="1">
      <c r="A25" s="95" t="s">
        <v>319</v>
      </c>
      <c r="B25" s="114">
        <v>140679</v>
      </c>
      <c r="C25" s="114">
        <v>87673</v>
      </c>
      <c r="D25" s="114">
        <v>13717</v>
      </c>
      <c r="E25" s="114">
        <v>14651</v>
      </c>
      <c r="F25" s="114">
        <v>58275</v>
      </c>
      <c r="G25" s="114">
        <v>13765</v>
      </c>
      <c r="H25" s="114">
        <v>7612</v>
      </c>
      <c r="I25" s="114">
        <v>6261</v>
      </c>
      <c r="J25" s="114">
        <v>4622</v>
      </c>
      <c r="K25" s="114">
        <v>6631</v>
      </c>
      <c r="L25" s="114">
        <v>3590</v>
      </c>
      <c r="M25" s="114">
        <v>1909</v>
      </c>
      <c r="N25" s="114">
        <v>3084</v>
      </c>
      <c r="O25" s="114">
        <f t="shared" si="0"/>
        <v>362469</v>
      </c>
      <c r="P25" s="100" t="s">
        <v>337</v>
      </c>
    </row>
    <row r="26" spans="1:49" ht="30" customHeight="1">
      <c r="A26" s="101" t="s">
        <v>320</v>
      </c>
      <c r="B26" s="116">
        <v>8856</v>
      </c>
      <c r="C26" s="116">
        <v>7317</v>
      </c>
      <c r="D26" s="116">
        <v>934</v>
      </c>
      <c r="E26" s="116">
        <v>700</v>
      </c>
      <c r="F26" s="116">
        <v>3131</v>
      </c>
      <c r="G26" s="116">
        <v>1006</v>
      </c>
      <c r="H26" s="116">
        <v>458</v>
      </c>
      <c r="I26" s="116">
        <v>411</v>
      </c>
      <c r="J26" s="116">
        <v>423</v>
      </c>
      <c r="K26" s="116">
        <v>533</v>
      </c>
      <c r="L26" s="116">
        <v>536</v>
      </c>
      <c r="M26" s="116">
        <v>130</v>
      </c>
      <c r="N26" s="116">
        <v>181</v>
      </c>
      <c r="O26" s="116">
        <f t="shared" si="0"/>
        <v>24616</v>
      </c>
      <c r="P26" s="102" t="s">
        <v>338</v>
      </c>
    </row>
    <row r="27" spans="1:49" ht="30" customHeight="1">
      <c r="A27" s="95" t="s">
        <v>321</v>
      </c>
      <c r="B27" s="114">
        <v>103438</v>
      </c>
      <c r="C27" s="114">
        <v>41457</v>
      </c>
      <c r="D27" s="114">
        <v>7216</v>
      </c>
      <c r="E27" s="114">
        <v>6481</v>
      </c>
      <c r="F27" s="114">
        <v>33292</v>
      </c>
      <c r="G27" s="114">
        <v>6557</v>
      </c>
      <c r="H27" s="114">
        <v>4681</v>
      </c>
      <c r="I27" s="114">
        <v>3655</v>
      </c>
      <c r="J27" s="114">
        <v>4265</v>
      </c>
      <c r="K27" s="114">
        <v>5290</v>
      </c>
      <c r="L27" s="114">
        <v>2001</v>
      </c>
      <c r="M27" s="114">
        <v>1217</v>
      </c>
      <c r="N27" s="114">
        <v>2272</v>
      </c>
      <c r="O27" s="114">
        <f t="shared" si="0"/>
        <v>221822</v>
      </c>
      <c r="P27" s="100" t="s">
        <v>339</v>
      </c>
    </row>
    <row r="28" spans="1:49" ht="76.95" customHeight="1">
      <c r="A28" s="101" t="s">
        <v>322</v>
      </c>
      <c r="B28" s="116">
        <v>6</v>
      </c>
      <c r="C28" s="116">
        <v>6</v>
      </c>
      <c r="D28" s="116">
        <v>0</v>
      </c>
      <c r="E28" s="116">
        <v>1</v>
      </c>
      <c r="F28" s="116">
        <v>8</v>
      </c>
      <c r="G28" s="116">
        <v>1</v>
      </c>
      <c r="H28" s="116">
        <v>5</v>
      </c>
      <c r="I28" s="116">
        <v>0</v>
      </c>
      <c r="J28" s="116">
        <v>0</v>
      </c>
      <c r="K28" s="116">
        <v>0</v>
      </c>
      <c r="L28" s="116">
        <v>0</v>
      </c>
      <c r="M28" s="116">
        <v>0</v>
      </c>
      <c r="N28" s="116">
        <v>0</v>
      </c>
      <c r="O28" s="116">
        <f t="shared" si="0"/>
        <v>27</v>
      </c>
      <c r="P28" s="102" t="s">
        <v>340</v>
      </c>
    </row>
    <row r="29" spans="1:49" ht="30" customHeight="1">
      <c r="A29" s="95" t="s">
        <v>323</v>
      </c>
      <c r="B29" s="114">
        <v>1099</v>
      </c>
      <c r="C29" s="114">
        <v>32</v>
      </c>
      <c r="D29" s="114">
        <v>0</v>
      </c>
      <c r="E29" s="114">
        <v>5</v>
      </c>
      <c r="F29" s="114">
        <v>24</v>
      </c>
      <c r="G29" s="114">
        <v>0</v>
      </c>
      <c r="H29" s="202">
        <v>0</v>
      </c>
      <c r="I29" s="202">
        <v>0</v>
      </c>
      <c r="J29" s="202">
        <v>0</v>
      </c>
      <c r="K29" s="114">
        <v>200</v>
      </c>
      <c r="L29" s="114">
        <v>9</v>
      </c>
      <c r="M29" s="114">
        <v>4</v>
      </c>
      <c r="N29" s="114">
        <v>0</v>
      </c>
      <c r="O29" s="114">
        <f t="shared" si="0"/>
        <v>1373</v>
      </c>
      <c r="P29" s="100" t="s">
        <v>341</v>
      </c>
    </row>
    <row r="30" spans="1:49" ht="30" customHeight="1">
      <c r="A30" s="101" t="s">
        <v>344</v>
      </c>
      <c r="B30" s="116">
        <v>53572</v>
      </c>
      <c r="C30" s="116">
        <v>33574</v>
      </c>
      <c r="D30" s="116">
        <v>6819</v>
      </c>
      <c r="E30" s="116">
        <v>9302</v>
      </c>
      <c r="F30" s="116">
        <v>12969</v>
      </c>
      <c r="G30" s="116">
        <v>9908</v>
      </c>
      <c r="H30" s="116">
        <v>4391</v>
      </c>
      <c r="I30" s="116">
        <v>4630</v>
      </c>
      <c r="J30" s="116">
        <v>4444</v>
      </c>
      <c r="K30" s="116">
        <v>9406</v>
      </c>
      <c r="L30" s="116">
        <v>3575</v>
      </c>
      <c r="M30" s="116">
        <v>1165</v>
      </c>
      <c r="N30" s="116">
        <v>2244</v>
      </c>
      <c r="O30" s="116">
        <f t="shared" si="0"/>
        <v>155999</v>
      </c>
      <c r="P30" s="102" t="s">
        <v>171</v>
      </c>
    </row>
    <row r="31" spans="1:49" s="112" customFormat="1" ht="15">
      <c r="A31" s="198" t="s">
        <v>2</v>
      </c>
      <c r="B31" s="133">
        <f>SUM(B9:B30)</f>
        <v>3520100</v>
      </c>
      <c r="C31" s="133">
        <f t="shared" ref="C31:O31" si="1">SUM(C9:C30)</f>
        <v>1928006</v>
      </c>
      <c r="D31" s="133">
        <f t="shared" si="1"/>
        <v>218727</v>
      </c>
      <c r="E31" s="133">
        <f t="shared" si="1"/>
        <v>314776</v>
      </c>
      <c r="F31" s="133">
        <f t="shared" si="1"/>
        <v>1739808</v>
      </c>
      <c r="G31" s="133">
        <f t="shared" si="1"/>
        <v>279476</v>
      </c>
      <c r="H31" s="133">
        <f t="shared" si="1"/>
        <v>95617</v>
      </c>
      <c r="I31" s="133">
        <f t="shared" si="1"/>
        <v>103443</v>
      </c>
      <c r="J31" s="133">
        <f t="shared" si="1"/>
        <v>112770</v>
      </c>
      <c r="K31" s="133">
        <f t="shared" si="1"/>
        <v>126659</v>
      </c>
      <c r="L31" s="133">
        <f t="shared" si="1"/>
        <v>111363</v>
      </c>
      <c r="M31" s="133">
        <f t="shared" si="1"/>
        <v>39526</v>
      </c>
      <c r="N31" s="133">
        <f t="shared" si="1"/>
        <v>56788</v>
      </c>
      <c r="O31" s="133">
        <f t="shared" si="1"/>
        <v>8647059</v>
      </c>
      <c r="P31" s="209" t="s">
        <v>5</v>
      </c>
    </row>
    <row r="32" spans="1:49" ht="16.8">
      <c r="A32" s="263" t="s">
        <v>542</v>
      </c>
      <c r="B32" s="82"/>
      <c r="C32" s="82"/>
      <c r="D32" s="82"/>
      <c r="E32" s="82"/>
      <c r="F32" s="82"/>
      <c r="G32" s="82"/>
      <c r="H32" s="82"/>
      <c r="I32" s="82"/>
      <c r="J32" s="82"/>
      <c r="K32" s="82"/>
      <c r="L32" s="82"/>
      <c r="M32" s="82"/>
      <c r="N32" s="82"/>
      <c r="O32" s="82"/>
      <c r="P32" s="264" t="s">
        <v>106</v>
      </c>
    </row>
    <row r="33" spans="1:16" ht="16.8">
      <c r="A33" s="256" t="s">
        <v>297</v>
      </c>
      <c r="B33" s="127"/>
      <c r="C33" s="127"/>
      <c r="D33" s="127"/>
      <c r="E33" s="127"/>
      <c r="F33" s="127"/>
      <c r="G33" s="127"/>
      <c r="H33" s="127"/>
      <c r="I33" s="127"/>
      <c r="J33" s="127"/>
      <c r="K33" s="127"/>
      <c r="L33" s="127"/>
      <c r="M33" s="127"/>
      <c r="N33" s="127"/>
      <c r="O33" s="127"/>
      <c r="P33" s="264" t="s">
        <v>298</v>
      </c>
    </row>
    <row r="35" spans="1:16">
      <c r="B35" s="44"/>
      <c r="C35" s="44"/>
      <c r="D35" s="44"/>
      <c r="E35" s="44"/>
      <c r="F35" s="44"/>
      <c r="G35" s="44"/>
      <c r="H35" s="44"/>
      <c r="I35" s="44"/>
      <c r="J35" s="44"/>
      <c r="K35" s="44"/>
      <c r="L35" s="44"/>
      <c r="M35" s="44"/>
      <c r="N35" s="44"/>
    </row>
  </sheetData>
  <mergeCells count="5">
    <mergeCell ref="P7:P8"/>
    <mergeCell ref="A7:A8"/>
    <mergeCell ref="A6:B6"/>
    <mergeCell ref="A4:P4"/>
    <mergeCell ref="A5:P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Worksheet____22">
    <tabColor theme="7" tint="0.59999389629810485"/>
  </sheetPr>
  <dimension ref="A1:N34"/>
  <sheetViews>
    <sheetView showGridLines="0" rightToLeft="1" view="pageBreakPreview" zoomScale="55" zoomScaleNormal="55" zoomScaleSheetLayoutView="55" workbookViewId="0">
      <selection activeCell="A7" sqref="A7:B7"/>
    </sheetView>
  </sheetViews>
  <sheetFormatPr defaultRowHeight="14.4"/>
  <cols>
    <col min="1" max="1" width="53.88671875" customWidth="1"/>
    <col min="2" max="12" width="13.109375" customWidth="1"/>
    <col min="13" max="13" width="13.109375" style="42" customWidth="1"/>
    <col min="14" max="14" width="62.109375" customWidth="1"/>
    <col min="27" max="27" width="55.109375" customWidth="1"/>
  </cols>
  <sheetData>
    <row r="1" spans="1:14" s="42" customFormat="1"/>
    <row r="2" spans="1:14">
      <c r="J2" s="1"/>
      <c r="K2" s="1"/>
      <c r="L2" s="1"/>
      <c r="N2" s="314" t="s">
        <v>605</v>
      </c>
    </row>
    <row r="3" spans="1:14">
      <c r="A3" s="8"/>
      <c r="H3" s="1"/>
      <c r="J3" s="1"/>
      <c r="K3" s="1"/>
      <c r="L3" s="1"/>
      <c r="N3" s="310" t="s">
        <v>570</v>
      </c>
    </row>
    <row r="4" spans="1:14" s="42" customFormat="1">
      <c r="A4" s="8"/>
      <c r="H4" s="1"/>
      <c r="J4" s="1"/>
      <c r="K4" s="1"/>
      <c r="L4" s="1"/>
      <c r="M4" s="83"/>
      <c r="N4" s="83"/>
    </row>
    <row r="5" spans="1:14" ht="15">
      <c r="A5" s="462" t="s">
        <v>107</v>
      </c>
      <c r="B5" s="462"/>
      <c r="C5" s="462"/>
      <c r="D5" s="462"/>
      <c r="E5" s="462"/>
      <c r="F5" s="462"/>
      <c r="G5" s="462"/>
      <c r="H5" s="462"/>
      <c r="I5" s="462"/>
      <c r="J5" s="462"/>
      <c r="K5" s="462"/>
      <c r="L5" s="462"/>
      <c r="M5" s="462"/>
      <c r="N5" s="462"/>
    </row>
    <row r="6" spans="1:14" ht="15">
      <c r="A6" s="463" t="s">
        <v>95</v>
      </c>
      <c r="B6" s="463"/>
      <c r="C6" s="463"/>
      <c r="D6" s="463"/>
      <c r="E6" s="463"/>
      <c r="F6" s="463"/>
      <c r="G6" s="463"/>
      <c r="H6" s="463"/>
      <c r="I6" s="463"/>
      <c r="J6" s="463"/>
      <c r="K6" s="463"/>
      <c r="L6" s="463"/>
      <c r="M6" s="463"/>
      <c r="N6" s="463"/>
    </row>
    <row r="7" spans="1:14">
      <c r="A7" s="483" t="s">
        <v>251</v>
      </c>
      <c r="B7" s="483"/>
      <c r="C7" s="3"/>
      <c r="D7" s="3"/>
      <c r="E7" s="3"/>
      <c r="F7" s="3"/>
      <c r="G7" s="3"/>
      <c r="H7" s="3"/>
      <c r="I7" s="3"/>
      <c r="J7" s="3"/>
      <c r="K7" s="3"/>
      <c r="L7" s="134"/>
      <c r="M7" s="3"/>
      <c r="N7" s="134"/>
    </row>
    <row r="8" spans="1:14" ht="54" customHeight="1">
      <c r="A8" s="149" t="s">
        <v>303</v>
      </c>
      <c r="B8" s="151" t="s">
        <v>29</v>
      </c>
      <c r="C8" s="151" t="s">
        <v>30</v>
      </c>
      <c r="D8" s="151" t="s">
        <v>31</v>
      </c>
      <c r="E8" s="151" t="s">
        <v>32</v>
      </c>
      <c r="F8" s="151" t="s">
        <v>33</v>
      </c>
      <c r="G8" s="151" t="s">
        <v>34</v>
      </c>
      <c r="H8" s="151" t="s">
        <v>35</v>
      </c>
      <c r="I8" s="151" t="s">
        <v>36</v>
      </c>
      <c r="J8" s="152" t="s">
        <v>37</v>
      </c>
      <c r="K8" s="151" t="s">
        <v>38</v>
      </c>
      <c r="L8" s="151" t="s">
        <v>39</v>
      </c>
      <c r="M8" s="135" t="s">
        <v>472</v>
      </c>
      <c r="N8" s="151" t="s">
        <v>343</v>
      </c>
    </row>
    <row r="9" spans="1:14" ht="39" customHeight="1">
      <c r="A9" s="95" t="s">
        <v>304</v>
      </c>
      <c r="B9" s="114">
        <v>289</v>
      </c>
      <c r="C9" s="114">
        <v>6141</v>
      </c>
      <c r="D9" s="114">
        <v>14626</v>
      </c>
      <c r="E9" s="114">
        <v>18768</v>
      </c>
      <c r="F9" s="114">
        <v>18171</v>
      </c>
      <c r="G9" s="114">
        <v>14932</v>
      </c>
      <c r="H9" s="95">
        <v>11107</v>
      </c>
      <c r="I9" s="114">
        <v>9418</v>
      </c>
      <c r="J9" s="114">
        <v>6246</v>
      </c>
      <c r="K9" s="114">
        <v>3167</v>
      </c>
      <c r="L9" s="114">
        <v>1827</v>
      </c>
      <c r="M9" s="114">
        <f t="shared" ref="M9:M30" si="0">SUM(B9:L9)</f>
        <v>104692</v>
      </c>
      <c r="N9" s="100" t="s">
        <v>163</v>
      </c>
    </row>
    <row r="10" spans="1:14" ht="39" customHeight="1">
      <c r="A10" s="101" t="s">
        <v>305</v>
      </c>
      <c r="B10" s="116">
        <v>995</v>
      </c>
      <c r="C10" s="116">
        <v>17182</v>
      </c>
      <c r="D10" s="116">
        <v>37019</v>
      </c>
      <c r="E10" s="116">
        <v>36923</v>
      </c>
      <c r="F10" s="116">
        <v>28526</v>
      </c>
      <c r="G10" s="116">
        <v>22862</v>
      </c>
      <c r="H10" s="101">
        <v>16034</v>
      </c>
      <c r="I10" s="116">
        <v>13358</v>
      </c>
      <c r="J10" s="116">
        <v>8861</v>
      </c>
      <c r="K10" s="116">
        <v>3452</v>
      </c>
      <c r="L10" s="116">
        <v>981</v>
      </c>
      <c r="M10" s="116">
        <f t="shared" si="0"/>
        <v>186193</v>
      </c>
      <c r="N10" s="102" t="s">
        <v>164</v>
      </c>
    </row>
    <row r="11" spans="1:14" ht="39" customHeight="1">
      <c r="A11" s="95" t="s">
        <v>102</v>
      </c>
      <c r="B11" s="114">
        <v>4734</v>
      </c>
      <c r="C11" s="114">
        <v>50991</v>
      </c>
      <c r="D11" s="114">
        <v>124968</v>
      </c>
      <c r="E11" s="114">
        <v>155000</v>
      </c>
      <c r="F11" s="114">
        <v>144962</v>
      </c>
      <c r="G11" s="114">
        <v>116222</v>
      </c>
      <c r="H11" s="95">
        <v>84687</v>
      </c>
      <c r="I11" s="114">
        <v>66602</v>
      </c>
      <c r="J11" s="114">
        <v>45506</v>
      </c>
      <c r="K11" s="114">
        <v>23296</v>
      </c>
      <c r="L11" s="114">
        <v>13543</v>
      </c>
      <c r="M11" s="114">
        <f t="shared" si="0"/>
        <v>830511</v>
      </c>
      <c r="N11" s="100" t="s">
        <v>324</v>
      </c>
    </row>
    <row r="12" spans="1:14" ht="39" customHeight="1">
      <c r="A12" s="101" t="s">
        <v>306</v>
      </c>
      <c r="B12" s="116">
        <v>177</v>
      </c>
      <c r="C12" s="116">
        <v>4006</v>
      </c>
      <c r="D12" s="116">
        <v>16781</v>
      </c>
      <c r="E12" s="116">
        <v>20428</v>
      </c>
      <c r="F12" s="116">
        <v>16282</v>
      </c>
      <c r="G12" s="116">
        <v>11332</v>
      </c>
      <c r="H12" s="101">
        <v>7859</v>
      </c>
      <c r="I12" s="116">
        <v>5041</v>
      </c>
      <c r="J12" s="116">
        <v>3055</v>
      </c>
      <c r="K12" s="116">
        <v>980</v>
      </c>
      <c r="L12" s="116">
        <v>501</v>
      </c>
      <c r="M12" s="116">
        <f t="shared" si="0"/>
        <v>86442</v>
      </c>
      <c r="N12" s="102" t="s">
        <v>325</v>
      </c>
    </row>
    <row r="13" spans="1:14" ht="39" customHeight="1">
      <c r="A13" s="95" t="s">
        <v>307</v>
      </c>
      <c r="B13" s="114">
        <v>88</v>
      </c>
      <c r="C13" s="114">
        <v>1123</v>
      </c>
      <c r="D13" s="114">
        <v>2673</v>
      </c>
      <c r="E13" s="114">
        <v>3391</v>
      </c>
      <c r="F13" s="114">
        <v>3238</v>
      </c>
      <c r="G13" s="114">
        <v>2508</v>
      </c>
      <c r="H13" s="95">
        <v>1680</v>
      </c>
      <c r="I13" s="114">
        <v>1167</v>
      </c>
      <c r="J13" s="114">
        <v>752</v>
      </c>
      <c r="K13" s="114">
        <v>382</v>
      </c>
      <c r="L13" s="114">
        <v>210</v>
      </c>
      <c r="M13" s="114">
        <f t="shared" si="0"/>
        <v>17212</v>
      </c>
      <c r="N13" s="100" t="s">
        <v>326</v>
      </c>
    </row>
    <row r="14" spans="1:14" ht="39" customHeight="1">
      <c r="A14" s="101" t="s">
        <v>308</v>
      </c>
      <c r="B14" s="116">
        <v>11219</v>
      </c>
      <c r="C14" s="116">
        <v>152768</v>
      </c>
      <c r="D14" s="116">
        <v>355674</v>
      </c>
      <c r="E14" s="116">
        <v>444195</v>
      </c>
      <c r="F14" s="116">
        <v>411490</v>
      </c>
      <c r="G14" s="116">
        <v>322361</v>
      </c>
      <c r="H14" s="101">
        <v>219796</v>
      </c>
      <c r="I14" s="116">
        <v>164434</v>
      </c>
      <c r="J14" s="116">
        <v>106308</v>
      </c>
      <c r="K14" s="116">
        <v>55023</v>
      </c>
      <c r="L14" s="116">
        <v>35697</v>
      </c>
      <c r="M14" s="116">
        <f t="shared" si="0"/>
        <v>2278965</v>
      </c>
      <c r="N14" s="102" t="s">
        <v>327</v>
      </c>
    </row>
    <row r="15" spans="1:14" ht="39" customHeight="1">
      <c r="A15" s="95" t="s">
        <v>309</v>
      </c>
      <c r="B15" s="114">
        <v>14175</v>
      </c>
      <c r="C15" s="114">
        <v>130157</v>
      </c>
      <c r="D15" s="114">
        <v>296991</v>
      </c>
      <c r="E15" s="114">
        <v>366914</v>
      </c>
      <c r="F15" s="114">
        <v>332590</v>
      </c>
      <c r="G15" s="114">
        <v>264776</v>
      </c>
      <c r="H15" s="95">
        <v>184367</v>
      </c>
      <c r="I15" s="114">
        <v>146026</v>
      </c>
      <c r="J15" s="114">
        <v>103600</v>
      </c>
      <c r="K15" s="114">
        <v>59602</v>
      </c>
      <c r="L15" s="114">
        <v>41122</v>
      </c>
      <c r="M15" s="114">
        <f t="shared" si="0"/>
        <v>1940320</v>
      </c>
      <c r="N15" s="100" t="s">
        <v>328</v>
      </c>
    </row>
    <row r="16" spans="1:14" ht="39" customHeight="1">
      <c r="A16" s="101" t="s">
        <v>310</v>
      </c>
      <c r="B16" s="116">
        <v>1106</v>
      </c>
      <c r="C16" s="116">
        <v>12291</v>
      </c>
      <c r="D16" s="116">
        <v>34975</v>
      </c>
      <c r="E16" s="116">
        <v>48695</v>
      </c>
      <c r="F16" s="116">
        <v>45298</v>
      </c>
      <c r="G16" s="116">
        <v>35440</v>
      </c>
      <c r="H16" s="101">
        <v>24198</v>
      </c>
      <c r="I16" s="116">
        <v>19069</v>
      </c>
      <c r="J16" s="116">
        <v>13148</v>
      </c>
      <c r="K16" s="116">
        <v>6659</v>
      </c>
      <c r="L16" s="116">
        <v>3749</v>
      </c>
      <c r="M16" s="116">
        <f t="shared" si="0"/>
        <v>244628</v>
      </c>
      <c r="N16" s="102" t="s">
        <v>329</v>
      </c>
    </row>
    <row r="17" spans="1:14" ht="39" customHeight="1">
      <c r="A17" s="95" t="s">
        <v>311</v>
      </c>
      <c r="B17" s="114">
        <v>3685</v>
      </c>
      <c r="C17" s="114">
        <v>40072</v>
      </c>
      <c r="D17" s="114">
        <v>84386</v>
      </c>
      <c r="E17" s="114">
        <v>82616</v>
      </c>
      <c r="F17" s="114">
        <v>66181</v>
      </c>
      <c r="G17" s="114">
        <v>50357</v>
      </c>
      <c r="H17" s="95">
        <v>33400</v>
      </c>
      <c r="I17" s="114">
        <v>25108</v>
      </c>
      <c r="J17" s="114">
        <v>16838</v>
      </c>
      <c r="K17" s="114">
        <v>8309</v>
      </c>
      <c r="L17" s="114">
        <v>4674</v>
      </c>
      <c r="M17" s="114">
        <f t="shared" si="0"/>
        <v>415626</v>
      </c>
      <c r="N17" s="100" t="s">
        <v>330</v>
      </c>
    </row>
    <row r="18" spans="1:14" ht="39" customHeight="1">
      <c r="A18" s="101" t="s">
        <v>312</v>
      </c>
      <c r="B18" s="116">
        <v>331</v>
      </c>
      <c r="C18" s="116">
        <v>4320</v>
      </c>
      <c r="D18" s="116">
        <v>13088</v>
      </c>
      <c r="E18" s="116">
        <v>14507</v>
      </c>
      <c r="F18" s="116">
        <v>13807</v>
      </c>
      <c r="G18" s="116">
        <v>10532</v>
      </c>
      <c r="H18" s="101">
        <v>7826</v>
      </c>
      <c r="I18" s="116">
        <v>4405</v>
      </c>
      <c r="J18" s="116">
        <v>2380</v>
      </c>
      <c r="K18" s="116">
        <v>1110</v>
      </c>
      <c r="L18" s="116">
        <v>723</v>
      </c>
      <c r="M18" s="116">
        <f t="shared" si="0"/>
        <v>73029</v>
      </c>
      <c r="N18" s="102" t="s">
        <v>331</v>
      </c>
    </row>
    <row r="19" spans="1:14" ht="39" customHeight="1">
      <c r="A19" s="95" t="s">
        <v>313</v>
      </c>
      <c r="B19" s="114">
        <v>59</v>
      </c>
      <c r="C19" s="114">
        <v>2161</v>
      </c>
      <c r="D19" s="114">
        <v>15425</v>
      </c>
      <c r="E19" s="114">
        <v>20377</v>
      </c>
      <c r="F19" s="114">
        <v>15631</v>
      </c>
      <c r="G19" s="114">
        <v>9616</v>
      </c>
      <c r="H19" s="95">
        <v>5446</v>
      </c>
      <c r="I19" s="114">
        <v>3220</v>
      </c>
      <c r="J19" s="114">
        <v>1691</v>
      </c>
      <c r="K19" s="114">
        <v>739</v>
      </c>
      <c r="L19" s="114">
        <v>407</v>
      </c>
      <c r="M19" s="114">
        <f t="shared" si="0"/>
        <v>74772</v>
      </c>
      <c r="N19" s="100" t="s">
        <v>165</v>
      </c>
    </row>
    <row r="20" spans="1:14" ht="39" customHeight="1">
      <c r="A20" s="101" t="s">
        <v>314</v>
      </c>
      <c r="B20" s="116">
        <v>209</v>
      </c>
      <c r="C20" s="116">
        <v>1919</v>
      </c>
      <c r="D20" s="116">
        <v>5651</v>
      </c>
      <c r="E20" s="116">
        <v>7206</v>
      </c>
      <c r="F20" s="116">
        <v>6784</v>
      </c>
      <c r="G20" s="116">
        <v>5265</v>
      </c>
      <c r="H20" s="101">
        <v>3622</v>
      </c>
      <c r="I20" s="116">
        <v>2834</v>
      </c>
      <c r="J20" s="116">
        <v>1876</v>
      </c>
      <c r="K20" s="116">
        <v>1143</v>
      </c>
      <c r="L20" s="116">
        <v>797</v>
      </c>
      <c r="M20" s="116">
        <f t="shared" si="0"/>
        <v>37306</v>
      </c>
      <c r="N20" s="102" t="s">
        <v>332</v>
      </c>
    </row>
    <row r="21" spans="1:14" ht="39" customHeight="1">
      <c r="A21" s="95" t="s">
        <v>315</v>
      </c>
      <c r="B21" s="114">
        <v>795</v>
      </c>
      <c r="C21" s="114">
        <v>8489</v>
      </c>
      <c r="D21" s="114">
        <v>22807</v>
      </c>
      <c r="E21" s="114">
        <v>29388</v>
      </c>
      <c r="F21" s="114">
        <v>26251</v>
      </c>
      <c r="G21" s="114">
        <v>18794</v>
      </c>
      <c r="H21" s="95">
        <v>12228</v>
      </c>
      <c r="I21" s="114">
        <v>8828</v>
      </c>
      <c r="J21" s="114">
        <v>6307</v>
      </c>
      <c r="K21" s="114">
        <v>3985</v>
      </c>
      <c r="L21" s="114">
        <v>2983</v>
      </c>
      <c r="M21" s="114">
        <f t="shared" si="0"/>
        <v>140855</v>
      </c>
      <c r="N21" s="100" t="s">
        <v>333</v>
      </c>
    </row>
    <row r="22" spans="1:14" ht="39" customHeight="1">
      <c r="A22" s="101" t="s">
        <v>316</v>
      </c>
      <c r="B22" s="116">
        <v>3603</v>
      </c>
      <c r="C22" s="116">
        <v>79372</v>
      </c>
      <c r="D22" s="116">
        <v>210771</v>
      </c>
      <c r="E22" s="116">
        <v>233669</v>
      </c>
      <c r="F22" s="116">
        <v>202860</v>
      </c>
      <c r="G22" s="116">
        <v>147336</v>
      </c>
      <c r="H22" s="101">
        <v>88656</v>
      </c>
      <c r="I22" s="116">
        <v>57557</v>
      </c>
      <c r="J22" s="116">
        <v>35714</v>
      </c>
      <c r="K22" s="116">
        <v>17807</v>
      </c>
      <c r="L22" s="116">
        <v>10707</v>
      </c>
      <c r="M22" s="116">
        <f t="shared" si="0"/>
        <v>1088052</v>
      </c>
      <c r="N22" s="102" t="s">
        <v>334</v>
      </c>
    </row>
    <row r="23" spans="1:14" ht="39" customHeight="1">
      <c r="A23" s="95" t="s">
        <v>317</v>
      </c>
      <c r="B23" s="114">
        <v>312</v>
      </c>
      <c r="C23" s="114">
        <v>7113</v>
      </c>
      <c r="D23" s="114">
        <v>42508</v>
      </c>
      <c r="E23" s="114">
        <v>54799</v>
      </c>
      <c r="F23" s="114">
        <v>42884</v>
      </c>
      <c r="G23" s="114">
        <v>29479</v>
      </c>
      <c r="H23" s="95">
        <v>18264</v>
      </c>
      <c r="I23" s="114">
        <v>13570</v>
      </c>
      <c r="J23" s="114">
        <v>9903</v>
      </c>
      <c r="K23" s="114">
        <v>3733</v>
      </c>
      <c r="L23" s="114">
        <v>1772</v>
      </c>
      <c r="M23" s="114">
        <f t="shared" si="0"/>
        <v>224337</v>
      </c>
      <c r="N23" s="100" t="s">
        <v>335</v>
      </c>
    </row>
    <row r="24" spans="1:14" ht="39" customHeight="1">
      <c r="A24" s="101" t="s">
        <v>318</v>
      </c>
      <c r="B24" s="116">
        <v>235</v>
      </c>
      <c r="C24" s="116">
        <v>4703</v>
      </c>
      <c r="D24" s="116">
        <v>22851</v>
      </c>
      <c r="E24" s="116">
        <v>28328</v>
      </c>
      <c r="F24" s="116">
        <v>23853</v>
      </c>
      <c r="G24" s="116">
        <v>18041</v>
      </c>
      <c r="H24" s="101">
        <v>14078</v>
      </c>
      <c r="I24" s="116">
        <v>10761</v>
      </c>
      <c r="J24" s="116">
        <v>7993</v>
      </c>
      <c r="K24" s="116">
        <v>4220</v>
      </c>
      <c r="L24" s="116">
        <v>2750</v>
      </c>
      <c r="M24" s="116">
        <f t="shared" si="0"/>
        <v>137813</v>
      </c>
      <c r="N24" s="102" t="s">
        <v>336</v>
      </c>
    </row>
    <row r="25" spans="1:14" ht="39" customHeight="1">
      <c r="A25" s="95" t="s">
        <v>319</v>
      </c>
      <c r="B25" s="114">
        <v>871</v>
      </c>
      <c r="C25" s="114">
        <v>14387</v>
      </c>
      <c r="D25" s="114">
        <v>71400</v>
      </c>
      <c r="E25" s="114">
        <v>91536</v>
      </c>
      <c r="F25" s="114">
        <v>66497</v>
      </c>
      <c r="G25" s="114">
        <v>43383</v>
      </c>
      <c r="H25" s="95">
        <v>28594</v>
      </c>
      <c r="I25" s="114">
        <v>19752</v>
      </c>
      <c r="J25" s="114">
        <v>12955</v>
      </c>
      <c r="K25" s="114">
        <v>7667</v>
      </c>
      <c r="L25" s="114">
        <v>5427</v>
      </c>
      <c r="M25" s="114">
        <f t="shared" si="0"/>
        <v>362469</v>
      </c>
      <c r="N25" s="100" t="s">
        <v>337</v>
      </c>
    </row>
    <row r="26" spans="1:14" ht="39" customHeight="1">
      <c r="A26" s="101" t="s">
        <v>320</v>
      </c>
      <c r="B26" s="116">
        <v>210</v>
      </c>
      <c r="C26" s="116">
        <v>2050</v>
      </c>
      <c r="D26" s="116">
        <v>4550</v>
      </c>
      <c r="E26" s="116">
        <v>4936</v>
      </c>
      <c r="F26" s="116">
        <v>4105</v>
      </c>
      <c r="G26" s="116">
        <v>2953</v>
      </c>
      <c r="H26" s="101">
        <v>1963</v>
      </c>
      <c r="I26" s="116">
        <v>1671</v>
      </c>
      <c r="J26" s="116">
        <v>1111</v>
      </c>
      <c r="K26" s="116">
        <v>646</v>
      </c>
      <c r="L26" s="116">
        <v>421</v>
      </c>
      <c r="M26" s="116">
        <f t="shared" si="0"/>
        <v>24616</v>
      </c>
      <c r="N26" s="102" t="s">
        <v>338</v>
      </c>
    </row>
    <row r="27" spans="1:14" ht="39" customHeight="1">
      <c r="A27" s="95" t="s">
        <v>321</v>
      </c>
      <c r="B27" s="114">
        <v>1290</v>
      </c>
      <c r="C27" s="114">
        <v>16286</v>
      </c>
      <c r="D27" s="114">
        <v>37513</v>
      </c>
      <c r="E27" s="114">
        <v>42117</v>
      </c>
      <c r="F27" s="114">
        <v>38776</v>
      </c>
      <c r="G27" s="114">
        <v>31174</v>
      </c>
      <c r="H27" s="95">
        <v>20136</v>
      </c>
      <c r="I27" s="114">
        <v>15810</v>
      </c>
      <c r="J27" s="114">
        <v>10428</v>
      </c>
      <c r="K27" s="114">
        <v>5215</v>
      </c>
      <c r="L27" s="114">
        <v>3077</v>
      </c>
      <c r="M27" s="114">
        <f t="shared" si="0"/>
        <v>221822</v>
      </c>
      <c r="N27" s="100" t="s">
        <v>339</v>
      </c>
    </row>
    <row r="28" spans="1:14" ht="74.400000000000006" customHeight="1">
      <c r="A28" s="101" t="s">
        <v>322</v>
      </c>
      <c r="B28" s="116">
        <v>0</v>
      </c>
      <c r="C28" s="116">
        <v>1</v>
      </c>
      <c r="D28" s="116">
        <v>3</v>
      </c>
      <c r="E28" s="116">
        <v>5</v>
      </c>
      <c r="F28" s="116">
        <v>8</v>
      </c>
      <c r="G28" s="116">
        <v>2</v>
      </c>
      <c r="H28" s="116">
        <v>3</v>
      </c>
      <c r="I28" s="116">
        <v>3</v>
      </c>
      <c r="J28" s="116">
        <v>1</v>
      </c>
      <c r="K28" s="116">
        <v>0</v>
      </c>
      <c r="L28" s="116">
        <v>1</v>
      </c>
      <c r="M28" s="116">
        <f t="shared" si="0"/>
        <v>27</v>
      </c>
      <c r="N28" s="102" t="s">
        <v>340</v>
      </c>
    </row>
    <row r="29" spans="1:14" ht="39" customHeight="1">
      <c r="A29" s="95" t="s">
        <v>323</v>
      </c>
      <c r="B29" s="114">
        <v>1</v>
      </c>
      <c r="C29" s="114">
        <v>30</v>
      </c>
      <c r="D29" s="114">
        <v>298</v>
      </c>
      <c r="E29" s="114">
        <v>367</v>
      </c>
      <c r="F29" s="114">
        <v>284</v>
      </c>
      <c r="G29" s="114">
        <v>179</v>
      </c>
      <c r="H29" s="95">
        <v>74</v>
      </c>
      <c r="I29" s="114">
        <v>39</v>
      </c>
      <c r="J29" s="114">
        <v>49</v>
      </c>
      <c r="K29" s="114">
        <v>30</v>
      </c>
      <c r="L29" s="114">
        <v>22</v>
      </c>
      <c r="M29" s="114">
        <f t="shared" si="0"/>
        <v>1373</v>
      </c>
      <c r="N29" s="100" t="s">
        <v>341</v>
      </c>
    </row>
    <row r="30" spans="1:14" ht="39" customHeight="1">
      <c r="A30" s="101" t="s">
        <v>344</v>
      </c>
      <c r="B30" s="116">
        <v>302</v>
      </c>
      <c r="C30" s="116">
        <v>10584</v>
      </c>
      <c r="D30" s="116">
        <v>23547</v>
      </c>
      <c r="E30" s="116">
        <v>27763</v>
      </c>
      <c r="F30" s="116">
        <v>26676</v>
      </c>
      <c r="G30" s="116">
        <v>22269</v>
      </c>
      <c r="H30" s="101">
        <v>15043</v>
      </c>
      <c r="I30" s="116">
        <v>12488</v>
      </c>
      <c r="J30" s="116">
        <v>8887</v>
      </c>
      <c r="K30" s="116">
        <v>5005</v>
      </c>
      <c r="L30" s="116">
        <v>3435</v>
      </c>
      <c r="M30" s="116">
        <f t="shared" si="0"/>
        <v>155999</v>
      </c>
      <c r="N30" s="102" t="s">
        <v>171</v>
      </c>
    </row>
    <row r="31" spans="1:14" ht="39" customHeight="1">
      <c r="A31" s="149" t="s">
        <v>2</v>
      </c>
      <c r="B31" s="133">
        <f t="shared" ref="B31:M31" si="1">SUM(B9:B30)</f>
        <v>44686</v>
      </c>
      <c r="C31" s="133">
        <f t="shared" si="1"/>
        <v>566146</v>
      </c>
      <c r="D31" s="133">
        <f t="shared" si="1"/>
        <v>1438505</v>
      </c>
      <c r="E31" s="133">
        <f t="shared" si="1"/>
        <v>1731928</v>
      </c>
      <c r="F31" s="133">
        <f t="shared" si="1"/>
        <v>1535154</v>
      </c>
      <c r="G31" s="133">
        <f t="shared" si="1"/>
        <v>1179813</v>
      </c>
      <c r="H31" s="136">
        <f t="shared" si="1"/>
        <v>799061</v>
      </c>
      <c r="I31" s="133">
        <f t="shared" si="1"/>
        <v>601161</v>
      </c>
      <c r="J31" s="133">
        <f t="shared" si="1"/>
        <v>403609</v>
      </c>
      <c r="K31" s="133">
        <f t="shared" si="1"/>
        <v>212170</v>
      </c>
      <c r="L31" s="133">
        <f t="shared" si="1"/>
        <v>134826</v>
      </c>
      <c r="M31" s="133">
        <f t="shared" si="1"/>
        <v>8647059</v>
      </c>
      <c r="N31" s="150" t="s">
        <v>5</v>
      </c>
    </row>
    <row r="32" spans="1:14" ht="16.8">
      <c r="A32" s="263" t="s">
        <v>473</v>
      </c>
      <c r="B32" s="82"/>
      <c r="C32" s="82"/>
      <c r="D32" s="82"/>
      <c r="E32" s="82"/>
      <c r="F32" s="82"/>
      <c r="G32" s="82"/>
      <c r="H32" s="82"/>
      <c r="I32" s="82"/>
      <c r="J32" s="82"/>
      <c r="K32" s="82"/>
      <c r="L32" s="82"/>
      <c r="M32" s="82"/>
      <c r="N32" s="264" t="s">
        <v>25</v>
      </c>
    </row>
    <row r="33" spans="1:14" ht="16.8">
      <c r="A33" s="256" t="s">
        <v>297</v>
      </c>
      <c r="B33" s="127"/>
      <c r="C33" s="127"/>
      <c r="D33" s="127"/>
      <c r="E33" s="127"/>
      <c r="F33" s="127"/>
      <c r="G33" s="127"/>
      <c r="H33" s="127"/>
      <c r="I33" s="127"/>
      <c r="J33" s="127"/>
      <c r="K33" s="127"/>
      <c r="L33" s="127"/>
      <c r="M33" s="127"/>
      <c r="N33" s="264" t="s">
        <v>298</v>
      </c>
    </row>
    <row r="34" spans="1:14">
      <c r="B34" s="44"/>
      <c r="C34" s="44"/>
      <c r="D34" s="44"/>
      <c r="E34" s="44"/>
      <c r="F34" s="44"/>
      <c r="G34" s="44"/>
      <c r="H34" s="44"/>
      <c r="I34" s="44"/>
      <c r="J34" s="44"/>
      <c r="K34" s="44"/>
      <c r="L34" s="44"/>
      <c r="M34" s="44"/>
    </row>
  </sheetData>
  <mergeCells count="3">
    <mergeCell ref="A5:N5"/>
    <mergeCell ref="A6:N6"/>
    <mergeCell ref="A7:B7"/>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Worksheet____23">
    <tabColor theme="7" tint="0.59999389629810485"/>
  </sheetPr>
  <dimension ref="A1:K15"/>
  <sheetViews>
    <sheetView showGridLines="0" rightToLeft="1" view="pageBreakPreview" zoomScaleNormal="100" zoomScaleSheetLayoutView="100" workbookViewId="0">
      <selection activeCell="A7" sqref="A7"/>
    </sheetView>
  </sheetViews>
  <sheetFormatPr defaultRowHeight="14.4"/>
  <cols>
    <col min="1" max="1" width="20.109375" customWidth="1"/>
    <col min="2" max="2" width="15.109375" style="42" customWidth="1"/>
    <col min="3" max="5" width="10.88671875" bestFit="1" customWidth="1"/>
    <col min="6" max="6" width="12.6640625" bestFit="1" customWidth="1"/>
    <col min="7" max="7" width="10.88671875" bestFit="1" customWidth="1"/>
    <col min="8" max="9" width="12.6640625" bestFit="1" customWidth="1"/>
    <col min="10" max="10" width="10.88671875" bestFit="1" customWidth="1"/>
    <col min="11" max="11" width="16.44140625" bestFit="1" customWidth="1"/>
  </cols>
  <sheetData>
    <row r="1" spans="1:11" s="42" customFormat="1"/>
    <row r="2" spans="1:11">
      <c r="A2" s="42"/>
      <c r="C2" s="42"/>
      <c r="D2" s="42"/>
      <c r="E2" s="42"/>
      <c r="F2" s="42"/>
      <c r="G2" s="42"/>
      <c r="H2" s="42"/>
      <c r="I2" s="455" t="s">
        <v>605</v>
      </c>
      <c r="J2" s="455"/>
      <c r="K2" s="455"/>
    </row>
    <row r="3" spans="1:11">
      <c r="A3" s="8"/>
      <c r="B3" s="8"/>
      <c r="C3" s="42"/>
      <c r="D3" s="42"/>
      <c r="E3" s="42"/>
      <c r="F3" s="42"/>
      <c r="G3" s="42"/>
      <c r="H3" s="42"/>
      <c r="I3" s="445" t="s">
        <v>570</v>
      </c>
      <c r="J3" s="445"/>
      <c r="K3" s="445"/>
    </row>
    <row r="4" spans="1:11" s="42" customFormat="1">
      <c r="A4" s="8"/>
      <c r="B4" s="8"/>
      <c r="I4" s="1"/>
    </row>
    <row r="5" spans="1:11" ht="15">
      <c r="A5" s="462" t="s">
        <v>610</v>
      </c>
      <c r="B5" s="462"/>
      <c r="C5" s="462"/>
      <c r="D5" s="462"/>
      <c r="E5" s="462"/>
      <c r="F5" s="462"/>
      <c r="G5" s="462"/>
      <c r="H5" s="462"/>
      <c r="I5" s="462"/>
      <c r="J5" s="462"/>
      <c r="K5" s="462"/>
    </row>
    <row r="6" spans="1:11" ht="15">
      <c r="A6" s="463" t="s">
        <v>586</v>
      </c>
      <c r="B6" s="463"/>
      <c r="C6" s="463"/>
      <c r="D6" s="463"/>
      <c r="E6" s="463"/>
      <c r="F6" s="463"/>
      <c r="G6" s="463"/>
      <c r="H6" s="463"/>
      <c r="I6" s="463"/>
      <c r="J6" s="463"/>
      <c r="K6" s="463"/>
    </row>
    <row r="7" spans="1:11">
      <c r="A7" s="123" t="s">
        <v>256</v>
      </c>
      <c r="B7" s="3"/>
      <c r="C7" s="4"/>
      <c r="D7" s="4"/>
      <c r="E7" s="4"/>
      <c r="F7" s="4"/>
      <c r="G7" s="4"/>
      <c r="H7" s="4"/>
      <c r="I7" s="4"/>
      <c r="J7" s="4"/>
      <c r="K7" s="4"/>
    </row>
    <row r="8" spans="1:11" ht="14.25" customHeight="1">
      <c r="A8" s="457" t="s">
        <v>415</v>
      </c>
      <c r="B8" s="458"/>
      <c r="C8" s="450" t="s">
        <v>9</v>
      </c>
      <c r="D8" s="450"/>
      <c r="E8" s="450"/>
      <c r="F8" s="450" t="s">
        <v>10</v>
      </c>
      <c r="G8" s="450"/>
      <c r="H8" s="450"/>
      <c r="I8" s="450" t="s">
        <v>11</v>
      </c>
      <c r="J8" s="450"/>
      <c r="K8" s="451"/>
    </row>
    <row r="9" spans="1:11" ht="15">
      <c r="A9" s="457"/>
      <c r="B9" s="458"/>
      <c r="C9" s="452" t="s">
        <v>12</v>
      </c>
      <c r="D9" s="452"/>
      <c r="E9" s="452"/>
      <c r="F9" s="452" t="s">
        <v>13</v>
      </c>
      <c r="G9" s="452"/>
      <c r="H9" s="452"/>
      <c r="I9" s="452" t="s">
        <v>5</v>
      </c>
      <c r="J9" s="452"/>
      <c r="K9" s="453"/>
    </row>
    <row r="10" spans="1:11" ht="15">
      <c r="A10" s="457" t="s">
        <v>24</v>
      </c>
      <c r="B10" s="458"/>
      <c r="C10" s="157" t="s">
        <v>0</v>
      </c>
      <c r="D10" s="157" t="s">
        <v>1</v>
      </c>
      <c r="E10" s="157" t="s">
        <v>28</v>
      </c>
      <c r="F10" s="157" t="s">
        <v>0</v>
      </c>
      <c r="G10" s="157" t="s">
        <v>1</v>
      </c>
      <c r="H10" s="157" t="s">
        <v>28</v>
      </c>
      <c r="I10" s="157" t="s">
        <v>0</v>
      </c>
      <c r="J10" s="157" t="s">
        <v>1</v>
      </c>
      <c r="K10" s="158" t="s">
        <v>28</v>
      </c>
    </row>
    <row r="11" spans="1:11" ht="15">
      <c r="A11" s="459"/>
      <c r="B11" s="448"/>
      <c r="C11" s="151" t="s">
        <v>18</v>
      </c>
      <c r="D11" s="151" t="s">
        <v>19</v>
      </c>
      <c r="E11" s="151" t="s">
        <v>5</v>
      </c>
      <c r="F11" s="151" t="s">
        <v>18</v>
      </c>
      <c r="G11" s="151" t="s">
        <v>19</v>
      </c>
      <c r="H11" s="151" t="s">
        <v>5</v>
      </c>
      <c r="I11" s="151" t="s">
        <v>18</v>
      </c>
      <c r="J11" s="151" t="s">
        <v>19</v>
      </c>
      <c r="K11" s="152" t="s">
        <v>5</v>
      </c>
    </row>
    <row r="12" spans="1:11" ht="15">
      <c r="A12" s="114" t="s">
        <v>606</v>
      </c>
      <c r="B12" s="114" t="s">
        <v>607</v>
      </c>
      <c r="C12" s="129">
        <v>10427</v>
      </c>
      <c r="D12" s="129">
        <v>11849</v>
      </c>
      <c r="E12" s="129">
        <f>SUM(C12:D12)</f>
        <v>22276</v>
      </c>
      <c r="F12" s="129">
        <v>30736</v>
      </c>
      <c r="G12" s="129">
        <v>4673</v>
      </c>
      <c r="H12" s="129">
        <f>SUM(F12:G12)</f>
        <v>35409</v>
      </c>
      <c r="I12" s="129">
        <f>C12+F12</f>
        <v>41163</v>
      </c>
      <c r="J12" s="129">
        <f>D12+G12</f>
        <v>16522</v>
      </c>
      <c r="K12" s="114">
        <f>SUM(I12:J12)</f>
        <v>57685</v>
      </c>
    </row>
    <row r="13" spans="1:11" ht="15">
      <c r="A13" s="116" t="s">
        <v>539</v>
      </c>
      <c r="B13" s="116" t="s">
        <v>540</v>
      </c>
      <c r="C13" s="137">
        <v>25980</v>
      </c>
      <c r="D13" s="137">
        <v>30133</v>
      </c>
      <c r="E13" s="137">
        <f>SUM(C13:D13)</f>
        <v>56113</v>
      </c>
      <c r="F13" s="137">
        <v>264073</v>
      </c>
      <c r="G13" s="137">
        <v>25423</v>
      </c>
      <c r="H13" s="137">
        <f>SUM(F13:G13)</f>
        <v>289496</v>
      </c>
      <c r="I13" s="137">
        <f>C13+F13</f>
        <v>290053</v>
      </c>
      <c r="J13" s="137">
        <f>D13+G13</f>
        <v>55556</v>
      </c>
      <c r="K13" s="116">
        <f>SUM(I13:J13)</f>
        <v>345609</v>
      </c>
    </row>
    <row r="14" spans="1:11" ht="16.8">
      <c r="A14" s="252" t="s">
        <v>464</v>
      </c>
      <c r="B14" s="82"/>
      <c r="C14" s="82"/>
      <c r="D14" s="82"/>
      <c r="E14" s="82"/>
      <c r="F14" s="82"/>
      <c r="G14" s="82"/>
      <c r="H14" s="82"/>
      <c r="I14" s="82" t="s">
        <v>252</v>
      </c>
      <c r="J14" s="82"/>
      <c r="K14" s="264" t="s">
        <v>90</v>
      </c>
    </row>
    <row r="15" spans="1:11" ht="16.8">
      <c r="A15" s="256" t="s">
        <v>297</v>
      </c>
      <c r="B15" s="81"/>
      <c r="C15" s="82"/>
      <c r="D15" s="127"/>
      <c r="E15" s="127"/>
      <c r="F15" s="82"/>
      <c r="G15" s="82"/>
      <c r="H15" s="82"/>
      <c r="I15" s="82"/>
      <c r="J15" s="126"/>
      <c r="K15" s="264" t="s">
        <v>298</v>
      </c>
    </row>
  </sheetData>
  <mergeCells count="12">
    <mergeCell ref="I2:K2"/>
    <mergeCell ref="I3:K3"/>
    <mergeCell ref="A5:K5"/>
    <mergeCell ref="A6:K6"/>
    <mergeCell ref="A8:B9"/>
    <mergeCell ref="A10:B11"/>
    <mergeCell ref="C8:E8"/>
    <mergeCell ref="F8:H8"/>
    <mergeCell ref="I8:K8"/>
    <mergeCell ref="C9:E9"/>
    <mergeCell ref="F9:H9"/>
    <mergeCell ref="I9:K9"/>
  </mergeCells>
  <pageMargins left="0.7" right="0.7" top="0.75" bottom="0.75" header="0.3" footer="0.3"/>
  <pageSetup paperSize="9" scale="54"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Worksheet____24">
    <tabColor theme="7" tint="0.59999389629810485"/>
  </sheetPr>
  <dimension ref="A2:J25"/>
  <sheetViews>
    <sheetView showGridLines="0" rightToLeft="1" view="pageBreakPreview" zoomScale="85" zoomScaleNormal="100" zoomScaleSheetLayoutView="85" workbookViewId="0">
      <selection activeCell="A7" sqref="A7"/>
    </sheetView>
  </sheetViews>
  <sheetFormatPr defaultRowHeight="14.4"/>
  <cols>
    <col min="1" max="1" width="18.6640625" customWidth="1"/>
    <col min="2" max="4" width="11.33203125" bestFit="1" customWidth="1"/>
    <col min="5" max="5" width="13.109375" bestFit="1" customWidth="1"/>
    <col min="6" max="6" width="11.33203125" bestFit="1" customWidth="1"/>
    <col min="7" max="8" width="13.109375" bestFit="1" customWidth="1"/>
    <col min="9" max="9" width="11.33203125" bestFit="1" customWidth="1"/>
    <col min="10" max="10" width="16.44140625" customWidth="1"/>
  </cols>
  <sheetData>
    <row r="2" spans="1:10">
      <c r="H2" s="455" t="s">
        <v>605</v>
      </c>
      <c r="I2" s="455"/>
      <c r="J2" s="455"/>
    </row>
    <row r="3" spans="1:10">
      <c r="H3" s="445" t="s">
        <v>570</v>
      </c>
      <c r="I3" s="445"/>
      <c r="J3" s="445"/>
    </row>
    <row r="4" spans="1:10">
      <c r="A4" s="64"/>
      <c r="B4" s="42"/>
      <c r="C4" s="42"/>
      <c r="D4" s="42"/>
      <c r="E4" s="42"/>
      <c r="F4" s="42"/>
      <c r="G4" s="42"/>
      <c r="H4" s="1"/>
      <c r="I4" s="42"/>
      <c r="J4" s="42"/>
    </row>
    <row r="5" spans="1:10" ht="15">
      <c r="A5" s="462" t="s">
        <v>450</v>
      </c>
      <c r="B5" s="462"/>
      <c r="C5" s="462"/>
      <c r="D5" s="462"/>
      <c r="E5" s="462"/>
      <c r="F5" s="462"/>
      <c r="G5" s="462"/>
      <c r="H5" s="462"/>
      <c r="I5" s="462"/>
      <c r="J5" s="462"/>
    </row>
    <row r="6" spans="1:10" ht="15">
      <c r="A6" s="463" t="s">
        <v>564</v>
      </c>
      <c r="B6" s="463"/>
      <c r="C6" s="463"/>
      <c r="D6" s="463"/>
      <c r="E6" s="463"/>
      <c r="F6" s="463"/>
      <c r="G6" s="463"/>
      <c r="H6" s="463"/>
      <c r="I6" s="463"/>
      <c r="J6" s="463"/>
    </row>
    <row r="7" spans="1:10">
      <c r="A7" s="123" t="s">
        <v>254</v>
      </c>
      <c r="B7" s="4"/>
      <c r="C7" s="4"/>
      <c r="D7" s="4"/>
      <c r="E7" s="4"/>
      <c r="F7" s="4"/>
      <c r="G7" s="4"/>
      <c r="H7" s="4"/>
      <c r="I7" s="4"/>
      <c r="J7" s="4"/>
    </row>
    <row r="8" spans="1:10" ht="15.45" customHeight="1">
      <c r="A8" s="458" t="s">
        <v>475</v>
      </c>
      <c r="B8" s="450" t="s">
        <v>9</v>
      </c>
      <c r="C8" s="450"/>
      <c r="D8" s="450"/>
      <c r="E8" s="450" t="s">
        <v>10</v>
      </c>
      <c r="F8" s="450"/>
      <c r="G8" s="450"/>
      <c r="H8" s="450" t="s">
        <v>11</v>
      </c>
      <c r="I8" s="450"/>
      <c r="J8" s="451"/>
    </row>
    <row r="9" spans="1:10" ht="16.2" customHeight="1">
      <c r="A9" s="458"/>
      <c r="B9" s="452" t="s">
        <v>12</v>
      </c>
      <c r="C9" s="452"/>
      <c r="D9" s="452"/>
      <c r="E9" s="452" t="s">
        <v>13</v>
      </c>
      <c r="F9" s="452"/>
      <c r="G9" s="452"/>
      <c r="H9" s="452" t="s">
        <v>5</v>
      </c>
      <c r="I9" s="452"/>
      <c r="J9" s="453"/>
    </row>
    <row r="10" spans="1:10" ht="15">
      <c r="A10" s="458" t="s">
        <v>97</v>
      </c>
      <c r="B10" s="157" t="s">
        <v>0</v>
      </c>
      <c r="C10" s="157" t="s">
        <v>1</v>
      </c>
      <c r="D10" s="157" t="s">
        <v>28</v>
      </c>
      <c r="E10" s="157" t="s">
        <v>0</v>
      </c>
      <c r="F10" s="157" t="s">
        <v>1</v>
      </c>
      <c r="G10" s="157" t="s">
        <v>28</v>
      </c>
      <c r="H10" s="157" t="s">
        <v>0</v>
      </c>
      <c r="I10" s="157" t="s">
        <v>1</v>
      </c>
      <c r="J10" s="158" t="s">
        <v>28</v>
      </c>
    </row>
    <row r="11" spans="1:10" ht="15">
      <c r="A11" s="448"/>
      <c r="B11" s="151" t="s">
        <v>18</v>
      </c>
      <c r="C11" s="151" t="s">
        <v>19</v>
      </c>
      <c r="D11" s="151" t="s">
        <v>5</v>
      </c>
      <c r="E11" s="151" t="s">
        <v>18</v>
      </c>
      <c r="F11" s="151" t="s">
        <v>19</v>
      </c>
      <c r="G11" s="151" t="s">
        <v>5</v>
      </c>
      <c r="H11" s="151" t="s">
        <v>18</v>
      </c>
      <c r="I11" s="151" t="s">
        <v>19</v>
      </c>
      <c r="J11" s="152" t="s">
        <v>5</v>
      </c>
    </row>
    <row r="12" spans="1:10" ht="24" customHeight="1">
      <c r="A12" s="129" t="s">
        <v>29</v>
      </c>
      <c r="B12" s="129">
        <v>4396</v>
      </c>
      <c r="C12" s="129">
        <v>1538</v>
      </c>
      <c r="D12" s="129">
        <f t="shared" ref="D12:D22" si="0">SUM(B12:C12)</f>
        <v>5934</v>
      </c>
      <c r="E12" s="129">
        <v>123</v>
      </c>
      <c r="F12" s="129">
        <v>13</v>
      </c>
      <c r="G12" s="129">
        <f t="shared" ref="G12:G22" si="1">SUM(E12:F12)</f>
        <v>136</v>
      </c>
      <c r="H12" s="129">
        <f>B12+E12</f>
        <v>4519</v>
      </c>
      <c r="I12" s="129">
        <f>C12+F12</f>
        <v>1551</v>
      </c>
      <c r="J12" s="114">
        <f t="shared" ref="J12:J22" si="2">SUM(H12:I12)</f>
        <v>6070</v>
      </c>
    </row>
    <row r="13" spans="1:10" ht="24" customHeight="1">
      <c r="A13" s="137" t="s">
        <v>30</v>
      </c>
      <c r="B13" s="137">
        <v>3415</v>
      </c>
      <c r="C13" s="137">
        <v>3102</v>
      </c>
      <c r="D13" s="137">
        <f t="shared" si="0"/>
        <v>6517</v>
      </c>
      <c r="E13" s="137">
        <v>2758</v>
      </c>
      <c r="F13" s="137">
        <v>142</v>
      </c>
      <c r="G13" s="137">
        <f t="shared" si="1"/>
        <v>2900</v>
      </c>
      <c r="H13" s="137">
        <f t="shared" ref="H13:H22" si="3">B13+E13</f>
        <v>6173</v>
      </c>
      <c r="I13" s="137">
        <f t="shared" ref="I13:I22" si="4">C13+F13</f>
        <v>3244</v>
      </c>
      <c r="J13" s="116">
        <f t="shared" si="2"/>
        <v>9417</v>
      </c>
    </row>
    <row r="14" spans="1:10" ht="24" customHeight="1">
      <c r="A14" s="129" t="s">
        <v>31</v>
      </c>
      <c r="B14" s="129">
        <v>970</v>
      </c>
      <c r="C14" s="129">
        <v>3019</v>
      </c>
      <c r="D14" s="129">
        <f t="shared" si="0"/>
        <v>3989</v>
      </c>
      <c r="E14" s="129">
        <v>4187</v>
      </c>
      <c r="F14" s="129">
        <v>679</v>
      </c>
      <c r="G14" s="129">
        <f t="shared" si="1"/>
        <v>4866</v>
      </c>
      <c r="H14" s="129">
        <f t="shared" si="3"/>
        <v>5157</v>
      </c>
      <c r="I14" s="129">
        <f t="shared" si="4"/>
        <v>3698</v>
      </c>
      <c r="J14" s="114">
        <f t="shared" si="2"/>
        <v>8855</v>
      </c>
    </row>
    <row r="15" spans="1:10" ht="24" customHeight="1">
      <c r="A15" s="137" t="s">
        <v>32</v>
      </c>
      <c r="B15" s="137">
        <v>267</v>
      </c>
      <c r="C15" s="137">
        <v>1501</v>
      </c>
      <c r="D15" s="137">
        <f t="shared" si="0"/>
        <v>1768</v>
      </c>
      <c r="E15" s="137">
        <v>3729</v>
      </c>
      <c r="F15" s="137">
        <v>757</v>
      </c>
      <c r="G15" s="137">
        <f t="shared" si="1"/>
        <v>4486</v>
      </c>
      <c r="H15" s="137">
        <f t="shared" si="3"/>
        <v>3996</v>
      </c>
      <c r="I15" s="137">
        <f t="shared" si="4"/>
        <v>2258</v>
      </c>
      <c r="J15" s="116">
        <f t="shared" si="2"/>
        <v>6254</v>
      </c>
    </row>
    <row r="16" spans="1:10" ht="24" customHeight="1">
      <c r="A16" s="129" t="s">
        <v>33</v>
      </c>
      <c r="B16" s="129">
        <v>195</v>
      </c>
      <c r="C16" s="129">
        <v>1050</v>
      </c>
      <c r="D16" s="129">
        <f t="shared" si="0"/>
        <v>1245</v>
      </c>
      <c r="E16" s="129">
        <v>3763</v>
      </c>
      <c r="F16" s="129">
        <v>371</v>
      </c>
      <c r="G16" s="129">
        <f t="shared" si="1"/>
        <v>4134</v>
      </c>
      <c r="H16" s="129">
        <f t="shared" si="3"/>
        <v>3958</v>
      </c>
      <c r="I16" s="129">
        <f t="shared" si="4"/>
        <v>1421</v>
      </c>
      <c r="J16" s="114">
        <f t="shared" si="2"/>
        <v>5379</v>
      </c>
    </row>
    <row r="17" spans="1:10" ht="24" customHeight="1">
      <c r="A17" s="137" t="s">
        <v>34</v>
      </c>
      <c r="B17" s="137">
        <v>175</v>
      </c>
      <c r="C17" s="137">
        <v>548</v>
      </c>
      <c r="D17" s="137">
        <f t="shared" si="0"/>
        <v>723</v>
      </c>
      <c r="E17" s="137">
        <v>3203</v>
      </c>
      <c r="F17" s="137">
        <v>307</v>
      </c>
      <c r="G17" s="137">
        <f t="shared" si="1"/>
        <v>3510</v>
      </c>
      <c r="H17" s="137">
        <f t="shared" si="3"/>
        <v>3378</v>
      </c>
      <c r="I17" s="137">
        <f t="shared" si="4"/>
        <v>855</v>
      </c>
      <c r="J17" s="116">
        <f t="shared" si="2"/>
        <v>4233</v>
      </c>
    </row>
    <row r="18" spans="1:10" ht="24" customHeight="1">
      <c r="A18" s="129" t="s">
        <v>35</v>
      </c>
      <c r="B18" s="129">
        <v>212</v>
      </c>
      <c r="C18" s="129">
        <v>409</v>
      </c>
      <c r="D18" s="129">
        <f t="shared" si="0"/>
        <v>621</v>
      </c>
      <c r="E18" s="129">
        <v>2695</v>
      </c>
      <c r="F18" s="129">
        <v>552</v>
      </c>
      <c r="G18" s="129">
        <f t="shared" si="1"/>
        <v>3247</v>
      </c>
      <c r="H18" s="129">
        <f t="shared" si="3"/>
        <v>2907</v>
      </c>
      <c r="I18" s="129">
        <f t="shared" si="4"/>
        <v>961</v>
      </c>
      <c r="J18" s="114">
        <f t="shared" si="2"/>
        <v>3868</v>
      </c>
    </row>
    <row r="19" spans="1:10" ht="24" customHeight="1">
      <c r="A19" s="137" t="s">
        <v>36</v>
      </c>
      <c r="B19" s="137">
        <v>482</v>
      </c>
      <c r="C19" s="137">
        <v>377</v>
      </c>
      <c r="D19" s="137">
        <f t="shared" si="0"/>
        <v>859</v>
      </c>
      <c r="E19" s="137">
        <v>4173</v>
      </c>
      <c r="F19" s="137">
        <v>638</v>
      </c>
      <c r="G19" s="137">
        <f t="shared" si="1"/>
        <v>4811</v>
      </c>
      <c r="H19" s="137">
        <f t="shared" si="3"/>
        <v>4655</v>
      </c>
      <c r="I19" s="137">
        <f t="shared" si="4"/>
        <v>1015</v>
      </c>
      <c r="J19" s="116">
        <f t="shared" si="2"/>
        <v>5670</v>
      </c>
    </row>
    <row r="20" spans="1:10" ht="24" customHeight="1">
      <c r="A20" s="129" t="s">
        <v>37</v>
      </c>
      <c r="B20" s="129">
        <v>227</v>
      </c>
      <c r="C20" s="129">
        <v>235</v>
      </c>
      <c r="D20" s="129">
        <f t="shared" si="0"/>
        <v>462</v>
      </c>
      <c r="E20" s="129">
        <v>3348</v>
      </c>
      <c r="F20" s="129">
        <v>503</v>
      </c>
      <c r="G20" s="129">
        <f t="shared" si="1"/>
        <v>3851</v>
      </c>
      <c r="H20" s="129">
        <f t="shared" si="3"/>
        <v>3575</v>
      </c>
      <c r="I20" s="129">
        <f t="shared" si="4"/>
        <v>738</v>
      </c>
      <c r="J20" s="114">
        <f t="shared" si="2"/>
        <v>4313</v>
      </c>
    </row>
    <row r="21" spans="1:10" ht="24" customHeight="1">
      <c r="A21" s="137" t="s">
        <v>38</v>
      </c>
      <c r="B21" s="137">
        <v>40</v>
      </c>
      <c r="C21" s="137">
        <v>44</v>
      </c>
      <c r="D21" s="137">
        <f t="shared" si="0"/>
        <v>84</v>
      </c>
      <c r="E21" s="137">
        <v>1700</v>
      </c>
      <c r="F21" s="137">
        <v>382</v>
      </c>
      <c r="G21" s="137">
        <f t="shared" si="1"/>
        <v>2082</v>
      </c>
      <c r="H21" s="137">
        <f t="shared" si="3"/>
        <v>1740</v>
      </c>
      <c r="I21" s="137">
        <f t="shared" si="4"/>
        <v>426</v>
      </c>
      <c r="J21" s="116">
        <f t="shared" si="2"/>
        <v>2166</v>
      </c>
    </row>
    <row r="22" spans="1:10" ht="24" customHeight="1">
      <c r="A22" s="129" t="s">
        <v>39</v>
      </c>
      <c r="B22" s="129">
        <v>48</v>
      </c>
      <c r="C22" s="129">
        <v>26</v>
      </c>
      <c r="D22" s="129">
        <f t="shared" si="0"/>
        <v>74</v>
      </c>
      <c r="E22" s="129">
        <v>1057</v>
      </c>
      <c r="F22" s="129">
        <v>329</v>
      </c>
      <c r="G22" s="129">
        <f t="shared" si="1"/>
        <v>1386</v>
      </c>
      <c r="H22" s="129">
        <f t="shared" si="3"/>
        <v>1105</v>
      </c>
      <c r="I22" s="129">
        <f t="shared" si="4"/>
        <v>355</v>
      </c>
      <c r="J22" s="114">
        <f t="shared" si="2"/>
        <v>1460</v>
      </c>
    </row>
    <row r="23" spans="1:10" ht="15">
      <c r="A23" s="149" t="s">
        <v>21</v>
      </c>
      <c r="B23" s="133">
        <f t="shared" ref="B23:J23" si="5">SUM(B12:B22)</f>
        <v>10427</v>
      </c>
      <c r="C23" s="133">
        <f t="shared" si="5"/>
        <v>11849</v>
      </c>
      <c r="D23" s="133">
        <f t="shared" si="5"/>
        <v>22276</v>
      </c>
      <c r="E23" s="133">
        <f t="shared" si="5"/>
        <v>30736</v>
      </c>
      <c r="F23" s="133">
        <f t="shared" si="5"/>
        <v>4673</v>
      </c>
      <c r="G23" s="133">
        <f t="shared" si="5"/>
        <v>35409</v>
      </c>
      <c r="H23" s="133">
        <f t="shared" si="5"/>
        <v>41163</v>
      </c>
      <c r="I23" s="133">
        <f t="shared" si="5"/>
        <v>16522</v>
      </c>
      <c r="J23" s="133">
        <f t="shared" si="5"/>
        <v>57685</v>
      </c>
    </row>
    <row r="24" spans="1:10" ht="16.8">
      <c r="A24" s="252" t="s">
        <v>464</v>
      </c>
      <c r="B24" s="82"/>
      <c r="C24" s="82"/>
      <c r="D24" s="82"/>
      <c r="E24" s="82"/>
      <c r="F24" s="82"/>
      <c r="G24" s="82"/>
      <c r="H24" s="82" t="s">
        <v>252</v>
      </c>
      <c r="I24" s="82"/>
      <c r="J24" s="264" t="s">
        <v>90</v>
      </c>
    </row>
    <row r="25" spans="1:10" ht="16.8">
      <c r="A25" s="256" t="s">
        <v>297</v>
      </c>
      <c r="B25" s="82"/>
      <c r="C25" s="127"/>
      <c r="D25" s="127"/>
      <c r="E25" s="82"/>
      <c r="F25" s="82"/>
      <c r="G25" s="82"/>
      <c r="H25" s="82"/>
      <c r="I25" s="126"/>
      <c r="J25" s="264" t="s">
        <v>298</v>
      </c>
    </row>
  </sheetData>
  <mergeCells count="12">
    <mergeCell ref="H2:J2"/>
    <mergeCell ref="H3:J3"/>
    <mergeCell ref="A8:A9"/>
    <mergeCell ref="A10:A11"/>
    <mergeCell ref="A5:J5"/>
    <mergeCell ref="A6:J6"/>
    <mergeCell ref="B8:D8"/>
    <mergeCell ref="E8:G8"/>
    <mergeCell ref="H8:J8"/>
    <mergeCell ref="B9:D9"/>
    <mergeCell ref="E9:G9"/>
    <mergeCell ref="H9:J9"/>
  </mergeCells>
  <pageMargins left="0.7" right="0.7" top="0.75" bottom="0.75" header="0.3" footer="0.3"/>
  <pageSetup paperSize="9" scale="51"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Worksheet____25">
    <tabColor theme="7" tint="0.59999389629810485"/>
  </sheetPr>
  <dimension ref="A2:L25"/>
  <sheetViews>
    <sheetView showGridLines="0" rightToLeft="1" view="pageBreakPreview" zoomScale="85" zoomScaleNormal="100" zoomScaleSheetLayoutView="85" workbookViewId="0">
      <selection activeCell="A7" sqref="A7"/>
    </sheetView>
  </sheetViews>
  <sheetFormatPr defaultColWidth="8.88671875" defaultRowHeight="14.4"/>
  <cols>
    <col min="1" max="1" width="47" style="112" customWidth="1"/>
    <col min="2" max="4" width="11.44140625" style="112" bestFit="1" customWidth="1"/>
    <col min="5" max="5" width="13.33203125" style="112" bestFit="1" customWidth="1"/>
    <col min="6" max="6" width="11.44140625" style="112" bestFit="1" customWidth="1"/>
    <col min="7" max="8" width="13.33203125" style="112" bestFit="1" customWidth="1"/>
    <col min="9" max="9" width="11.44140625" style="112" bestFit="1" customWidth="1"/>
    <col min="10" max="10" width="13.33203125" style="112" bestFit="1" customWidth="1"/>
    <col min="11" max="11" width="51.88671875" style="112" customWidth="1"/>
    <col min="12" max="16384" width="8.88671875" style="112"/>
  </cols>
  <sheetData>
    <row r="2" spans="1:11">
      <c r="J2" s="110"/>
      <c r="K2" s="233" t="s">
        <v>605</v>
      </c>
    </row>
    <row r="3" spans="1:11">
      <c r="H3" s="1"/>
      <c r="J3" s="109"/>
      <c r="K3" s="229" t="s">
        <v>570</v>
      </c>
    </row>
    <row r="4" spans="1:11">
      <c r="A4" s="8"/>
      <c r="H4" s="1"/>
    </row>
    <row r="5" spans="1:11" ht="15">
      <c r="A5" s="462" t="s">
        <v>416</v>
      </c>
      <c r="B5" s="462"/>
      <c r="C5" s="462"/>
      <c r="D5" s="462"/>
      <c r="E5" s="462"/>
      <c r="F5" s="462"/>
      <c r="G5" s="462"/>
      <c r="H5" s="462"/>
      <c r="I5" s="462"/>
      <c r="J5" s="462"/>
      <c r="K5" s="462"/>
    </row>
    <row r="6" spans="1:11" ht="15">
      <c r="A6" s="463" t="s">
        <v>565</v>
      </c>
      <c r="B6" s="463"/>
      <c r="C6" s="463"/>
      <c r="D6" s="463"/>
      <c r="E6" s="463"/>
      <c r="F6" s="463"/>
      <c r="G6" s="463"/>
      <c r="H6" s="463"/>
      <c r="I6" s="463"/>
      <c r="J6" s="463"/>
      <c r="K6" s="463"/>
    </row>
    <row r="7" spans="1:11">
      <c r="A7" s="267" t="s">
        <v>255</v>
      </c>
      <c r="B7" s="268"/>
      <c r="C7" s="268"/>
      <c r="D7" s="268"/>
      <c r="E7" s="268"/>
      <c r="F7" s="268"/>
      <c r="G7" s="268"/>
      <c r="H7" s="268"/>
      <c r="I7" s="268"/>
      <c r="J7" s="268"/>
      <c r="K7" s="269"/>
    </row>
    <row r="8" spans="1:11" ht="15">
      <c r="A8" s="451" t="s">
        <v>79</v>
      </c>
      <c r="B8" s="450" t="s">
        <v>9</v>
      </c>
      <c r="C8" s="450"/>
      <c r="D8" s="450"/>
      <c r="E8" s="450" t="s">
        <v>10</v>
      </c>
      <c r="F8" s="450"/>
      <c r="G8" s="450"/>
      <c r="H8" s="450" t="s">
        <v>11</v>
      </c>
      <c r="I8" s="450"/>
      <c r="J8" s="451"/>
      <c r="K8" s="451" t="s">
        <v>152</v>
      </c>
    </row>
    <row r="9" spans="1:11" ht="15">
      <c r="A9" s="451"/>
      <c r="B9" s="452" t="s">
        <v>12</v>
      </c>
      <c r="C9" s="452"/>
      <c r="D9" s="452"/>
      <c r="E9" s="452" t="s">
        <v>13</v>
      </c>
      <c r="F9" s="452"/>
      <c r="G9" s="452"/>
      <c r="H9" s="452" t="s">
        <v>5</v>
      </c>
      <c r="I9" s="452"/>
      <c r="J9" s="453"/>
      <c r="K9" s="451"/>
    </row>
    <row r="10" spans="1:11" ht="15">
      <c r="A10" s="451"/>
      <c r="B10" s="236" t="s">
        <v>0</v>
      </c>
      <c r="C10" s="236" t="s">
        <v>1</v>
      </c>
      <c r="D10" s="236" t="s">
        <v>28</v>
      </c>
      <c r="E10" s="197" t="s">
        <v>0</v>
      </c>
      <c r="F10" s="197" t="s">
        <v>1</v>
      </c>
      <c r="G10" s="197" t="s">
        <v>28</v>
      </c>
      <c r="H10" s="197" t="s">
        <v>0</v>
      </c>
      <c r="I10" s="197" t="s">
        <v>1</v>
      </c>
      <c r="J10" s="209" t="s">
        <v>28</v>
      </c>
      <c r="K10" s="451"/>
    </row>
    <row r="11" spans="1:11" ht="15">
      <c r="A11" s="451"/>
      <c r="B11" s="232" t="s">
        <v>18</v>
      </c>
      <c r="C11" s="232" t="s">
        <v>19</v>
      </c>
      <c r="D11" s="232" t="s">
        <v>5</v>
      </c>
      <c r="E11" s="199" t="s">
        <v>18</v>
      </c>
      <c r="F11" s="199" t="s">
        <v>19</v>
      </c>
      <c r="G11" s="199" t="s">
        <v>5</v>
      </c>
      <c r="H11" s="199" t="s">
        <v>18</v>
      </c>
      <c r="I11" s="199" t="s">
        <v>19</v>
      </c>
      <c r="J11" s="207" t="s">
        <v>5</v>
      </c>
      <c r="K11" s="453"/>
    </row>
    <row r="12" spans="1:11" ht="39" customHeight="1">
      <c r="A12" s="95" t="s">
        <v>80</v>
      </c>
      <c r="B12" s="202">
        <v>1042</v>
      </c>
      <c r="C12" s="202">
        <v>1264</v>
      </c>
      <c r="D12" s="129">
        <f t="shared" ref="D12:D21" si="0">SUM(B12:C12)</f>
        <v>2306</v>
      </c>
      <c r="E12" s="202">
        <v>81</v>
      </c>
      <c r="F12" s="202">
        <v>19</v>
      </c>
      <c r="G12" s="202">
        <f>SUM(E12:F12)</f>
        <v>100</v>
      </c>
      <c r="H12" s="202">
        <f>B12+E12</f>
        <v>1123</v>
      </c>
      <c r="I12" s="202">
        <f>C12+F12</f>
        <v>1283</v>
      </c>
      <c r="J12" s="202">
        <f t="shared" ref="J12:J21" si="1">SUM(H12:I12)</f>
        <v>2406</v>
      </c>
      <c r="K12" s="100" t="s">
        <v>143</v>
      </c>
    </row>
    <row r="13" spans="1:11" ht="42.75" customHeight="1">
      <c r="A13" s="101" t="s">
        <v>81</v>
      </c>
      <c r="B13" s="116">
        <v>875</v>
      </c>
      <c r="C13" s="116">
        <v>1961</v>
      </c>
      <c r="D13" s="137">
        <f t="shared" si="0"/>
        <v>2836</v>
      </c>
      <c r="E13" s="116">
        <v>660</v>
      </c>
      <c r="F13" s="116">
        <v>680</v>
      </c>
      <c r="G13" s="116">
        <f t="shared" ref="G13:G21" si="2">SUM(E13:F13)</f>
        <v>1340</v>
      </c>
      <c r="H13" s="116">
        <f t="shared" ref="H13:I21" si="3">B13+E13</f>
        <v>1535</v>
      </c>
      <c r="I13" s="116">
        <f t="shared" si="3"/>
        <v>2641</v>
      </c>
      <c r="J13" s="116">
        <f t="shared" si="1"/>
        <v>4176</v>
      </c>
      <c r="K13" s="102" t="s">
        <v>144</v>
      </c>
    </row>
    <row r="14" spans="1:11" ht="39" customHeight="1">
      <c r="A14" s="95" t="s">
        <v>82</v>
      </c>
      <c r="B14" s="202">
        <v>467</v>
      </c>
      <c r="C14" s="202">
        <v>687</v>
      </c>
      <c r="D14" s="129">
        <f t="shared" si="0"/>
        <v>1154</v>
      </c>
      <c r="E14" s="202">
        <v>414</v>
      </c>
      <c r="F14" s="202">
        <v>769</v>
      </c>
      <c r="G14" s="202">
        <f t="shared" si="2"/>
        <v>1183</v>
      </c>
      <c r="H14" s="202">
        <f t="shared" si="3"/>
        <v>881</v>
      </c>
      <c r="I14" s="202">
        <f t="shared" si="3"/>
        <v>1456</v>
      </c>
      <c r="J14" s="202">
        <f t="shared" si="1"/>
        <v>2337</v>
      </c>
      <c r="K14" s="100" t="s">
        <v>145</v>
      </c>
    </row>
    <row r="15" spans="1:11" ht="39" customHeight="1">
      <c r="A15" s="101" t="s">
        <v>83</v>
      </c>
      <c r="B15" s="116">
        <v>1851</v>
      </c>
      <c r="C15" s="116">
        <v>4427</v>
      </c>
      <c r="D15" s="137">
        <f t="shared" si="0"/>
        <v>6278</v>
      </c>
      <c r="E15" s="116">
        <v>56</v>
      </c>
      <c r="F15" s="116">
        <v>42</v>
      </c>
      <c r="G15" s="116">
        <f t="shared" si="2"/>
        <v>98</v>
      </c>
      <c r="H15" s="116">
        <f t="shared" si="3"/>
        <v>1907</v>
      </c>
      <c r="I15" s="116">
        <f t="shared" si="3"/>
        <v>4469</v>
      </c>
      <c r="J15" s="116">
        <f t="shared" si="1"/>
        <v>6376</v>
      </c>
      <c r="K15" s="102" t="s">
        <v>146</v>
      </c>
    </row>
    <row r="16" spans="1:11" ht="39" customHeight="1">
      <c r="A16" s="95" t="s">
        <v>84</v>
      </c>
      <c r="B16" s="202">
        <v>1878</v>
      </c>
      <c r="C16" s="202">
        <v>2059</v>
      </c>
      <c r="D16" s="129">
        <f t="shared" si="0"/>
        <v>3937</v>
      </c>
      <c r="E16" s="202">
        <v>323</v>
      </c>
      <c r="F16" s="202">
        <v>79</v>
      </c>
      <c r="G16" s="202">
        <f t="shared" si="2"/>
        <v>402</v>
      </c>
      <c r="H16" s="202">
        <f t="shared" si="3"/>
        <v>2201</v>
      </c>
      <c r="I16" s="202">
        <f t="shared" si="3"/>
        <v>2138</v>
      </c>
      <c r="J16" s="202">
        <f t="shared" si="1"/>
        <v>4339</v>
      </c>
      <c r="K16" s="100" t="s">
        <v>147</v>
      </c>
    </row>
    <row r="17" spans="1:12" ht="39" customHeight="1">
      <c r="A17" s="101" t="s">
        <v>85</v>
      </c>
      <c r="B17" s="116">
        <v>2346</v>
      </c>
      <c r="C17" s="116">
        <v>663</v>
      </c>
      <c r="D17" s="137">
        <f t="shared" si="0"/>
        <v>3009</v>
      </c>
      <c r="E17" s="116">
        <v>5177</v>
      </c>
      <c r="F17" s="116">
        <v>352</v>
      </c>
      <c r="G17" s="116">
        <f t="shared" si="2"/>
        <v>5529</v>
      </c>
      <c r="H17" s="116">
        <f t="shared" si="3"/>
        <v>7523</v>
      </c>
      <c r="I17" s="116">
        <f t="shared" si="3"/>
        <v>1015</v>
      </c>
      <c r="J17" s="116">
        <f t="shared" si="1"/>
        <v>8538</v>
      </c>
      <c r="K17" s="102" t="s">
        <v>148</v>
      </c>
    </row>
    <row r="18" spans="1:12" ht="39" customHeight="1">
      <c r="A18" s="95" t="s">
        <v>86</v>
      </c>
      <c r="B18" s="202">
        <v>10</v>
      </c>
      <c r="C18" s="202">
        <v>2</v>
      </c>
      <c r="D18" s="129">
        <f t="shared" si="0"/>
        <v>12</v>
      </c>
      <c r="E18" s="202">
        <v>266</v>
      </c>
      <c r="F18" s="202">
        <v>0</v>
      </c>
      <c r="G18" s="202">
        <f t="shared" si="2"/>
        <v>266</v>
      </c>
      <c r="H18" s="202">
        <f t="shared" si="3"/>
        <v>276</v>
      </c>
      <c r="I18" s="202">
        <f t="shared" si="3"/>
        <v>2</v>
      </c>
      <c r="J18" s="202">
        <f t="shared" si="1"/>
        <v>278</v>
      </c>
      <c r="K18" s="100" t="s">
        <v>149</v>
      </c>
    </row>
    <row r="19" spans="1:12" ht="39" customHeight="1">
      <c r="A19" s="101" t="s">
        <v>87</v>
      </c>
      <c r="B19" s="116">
        <v>43</v>
      </c>
      <c r="C19" s="116">
        <v>85</v>
      </c>
      <c r="D19" s="137">
        <f t="shared" si="0"/>
        <v>128</v>
      </c>
      <c r="E19" s="116">
        <v>176</v>
      </c>
      <c r="F19" s="116">
        <v>7</v>
      </c>
      <c r="G19" s="116">
        <f t="shared" si="2"/>
        <v>183</v>
      </c>
      <c r="H19" s="116">
        <f t="shared" si="3"/>
        <v>219</v>
      </c>
      <c r="I19" s="116">
        <f t="shared" si="3"/>
        <v>92</v>
      </c>
      <c r="J19" s="116">
        <f t="shared" si="1"/>
        <v>311</v>
      </c>
      <c r="K19" s="102" t="s">
        <v>150</v>
      </c>
    </row>
    <row r="20" spans="1:12" ht="39" customHeight="1">
      <c r="A20" s="95" t="s">
        <v>88</v>
      </c>
      <c r="B20" s="202">
        <v>1912</v>
      </c>
      <c r="C20" s="202">
        <v>698</v>
      </c>
      <c r="D20" s="129">
        <f t="shared" si="0"/>
        <v>2610</v>
      </c>
      <c r="E20" s="202">
        <v>908</v>
      </c>
      <c r="F20" s="202">
        <v>13</v>
      </c>
      <c r="G20" s="202">
        <f t="shared" si="2"/>
        <v>921</v>
      </c>
      <c r="H20" s="202">
        <f t="shared" si="3"/>
        <v>2820</v>
      </c>
      <c r="I20" s="202">
        <f t="shared" si="3"/>
        <v>711</v>
      </c>
      <c r="J20" s="202">
        <f t="shared" si="1"/>
        <v>3531</v>
      </c>
      <c r="K20" s="100" t="s">
        <v>151</v>
      </c>
    </row>
    <row r="21" spans="1:12" ht="39" customHeight="1">
      <c r="A21" s="101" t="s">
        <v>89</v>
      </c>
      <c r="B21" s="116">
        <v>3</v>
      </c>
      <c r="C21" s="116">
        <v>3</v>
      </c>
      <c r="D21" s="137">
        <f t="shared" si="0"/>
        <v>6</v>
      </c>
      <c r="E21" s="116">
        <v>22675</v>
      </c>
      <c r="F21" s="116">
        <v>2712</v>
      </c>
      <c r="G21" s="116">
        <f t="shared" si="2"/>
        <v>25387</v>
      </c>
      <c r="H21" s="116">
        <f t="shared" si="3"/>
        <v>22678</v>
      </c>
      <c r="I21" s="116">
        <f t="shared" si="3"/>
        <v>2715</v>
      </c>
      <c r="J21" s="116">
        <f t="shared" si="1"/>
        <v>25393</v>
      </c>
      <c r="K21" s="102" t="s">
        <v>154</v>
      </c>
    </row>
    <row r="22" spans="1:12" ht="39" customHeight="1">
      <c r="A22" s="237" t="s">
        <v>134</v>
      </c>
      <c r="B22" s="266">
        <f t="shared" ref="B22:J22" si="4">SUM(B12:B21)</f>
        <v>10427</v>
      </c>
      <c r="C22" s="266">
        <f t="shared" si="4"/>
        <v>11849</v>
      </c>
      <c r="D22" s="266">
        <f t="shared" si="4"/>
        <v>22276</v>
      </c>
      <c r="E22" s="266">
        <f t="shared" si="4"/>
        <v>30736</v>
      </c>
      <c r="F22" s="266">
        <f t="shared" si="4"/>
        <v>4673</v>
      </c>
      <c r="G22" s="266">
        <f t="shared" si="4"/>
        <v>35409</v>
      </c>
      <c r="H22" s="266">
        <f t="shared" si="4"/>
        <v>41163</v>
      </c>
      <c r="I22" s="266">
        <f t="shared" si="4"/>
        <v>16522</v>
      </c>
      <c r="J22" s="266">
        <f t="shared" si="4"/>
        <v>57685</v>
      </c>
      <c r="K22" s="237" t="s">
        <v>153</v>
      </c>
      <c r="L22" s="65"/>
    </row>
    <row r="23" spans="1:12" ht="16.8">
      <c r="A23" s="259" t="s">
        <v>568</v>
      </c>
      <c r="B23" s="214"/>
      <c r="C23" s="214"/>
      <c r="D23" s="214"/>
      <c r="E23" s="214"/>
      <c r="F23" s="214"/>
      <c r="G23" s="214"/>
      <c r="H23" s="214"/>
      <c r="I23" s="214"/>
      <c r="J23" s="214"/>
      <c r="K23" s="265" t="s">
        <v>90</v>
      </c>
    </row>
    <row r="24" spans="1:12" ht="16.8">
      <c r="A24" s="258" t="s">
        <v>297</v>
      </c>
      <c r="B24" s="220"/>
      <c r="C24" s="220"/>
      <c r="D24" s="220"/>
      <c r="E24" s="220"/>
      <c r="F24" s="220"/>
      <c r="G24" s="220"/>
      <c r="H24" s="220"/>
      <c r="I24" s="220"/>
      <c r="J24" s="220"/>
      <c r="K24" s="265" t="s">
        <v>298</v>
      </c>
    </row>
    <row r="25" spans="1:12" ht="16.8">
      <c r="A25" s="214"/>
      <c r="B25" s="214"/>
      <c r="C25" s="214"/>
      <c r="D25" s="214"/>
      <c r="E25" s="214"/>
      <c r="F25" s="214"/>
      <c r="G25" s="214"/>
      <c r="H25" s="214"/>
      <c r="I25" s="214"/>
      <c r="J25" s="214"/>
      <c r="K25" s="214"/>
    </row>
  </sheetData>
  <mergeCells count="10">
    <mergeCell ref="E9:G9"/>
    <mergeCell ref="H9:J9"/>
    <mergeCell ref="A5:K5"/>
    <mergeCell ref="A6:K6"/>
    <mergeCell ref="A8:A11"/>
    <mergeCell ref="B8:D8"/>
    <mergeCell ref="E8:G8"/>
    <mergeCell ref="H8:J8"/>
    <mergeCell ref="K8:K11"/>
    <mergeCell ref="B9:D9"/>
  </mergeCells>
  <pageMargins left="0.7" right="0.7" top="0.75" bottom="0.75" header="0.3" footer="0.3"/>
  <pageSetup paperSize="9" scale="36" orientation="portrait" horizontalDpi="300" verticalDpi="300" r:id="rId1"/>
  <colBreaks count="1" manualBreakCount="1">
    <brk id="11" max="24"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Worksheet____26">
    <tabColor theme="7" tint="0.59999389629810485"/>
  </sheetPr>
  <dimension ref="A1:K15"/>
  <sheetViews>
    <sheetView showGridLines="0" rightToLeft="1" view="pageBreakPreview" zoomScaleNormal="70" zoomScaleSheetLayoutView="100" workbookViewId="0">
      <selection activeCell="A7" sqref="A7"/>
    </sheetView>
  </sheetViews>
  <sheetFormatPr defaultRowHeight="14.4"/>
  <cols>
    <col min="1" max="1" width="21" customWidth="1"/>
    <col min="2" max="2" width="18.33203125" customWidth="1"/>
    <col min="3" max="3" width="11.6640625" bestFit="1" customWidth="1"/>
    <col min="4" max="4" width="10.33203125" bestFit="1" customWidth="1"/>
    <col min="5" max="6" width="11.88671875" bestFit="1" customWidth="1"/>
    <col min="7" max="7" width="10.33203125" bestFit="1" customWidth="1"/>
    <col min="8" max="9" width="11.88671875" bestFit="1" customWidth="1"/>
    <col min="10" max="10" width="10.33203125" customWidth="1"/>
    <col min="11" max="11" width="16.44140625" bestFit="1" customWidth="1"/>
  </cols>
  <sheetData>
    <row r="1" spans="1:11" s="42" customFormat="1"/>
    <row r="2" spans="1:11">
      <c r="I2" s="455" t="s">
        <v>605</v>
      </c>
      <c r="J2" s="455"/>
      <c r="K2" s="455"/>
    </row>
    <row r="3" spans="1:11" ht="17.25" customHeight="1">
      <c r="I3" s="445" t="s">
        <v>570</v>
      </c>
      <c r="J3" s="445"/>
      <c r="K3" s="445"/>
    </row>
    <row r="5" spans="1:11" ht="15">
      <c r="A5" s="462" t="s">
        <v>611</v>
      </c>
      <c r="B5" s="462"/>
      <c r="C5" s="462"/>
      <c r="D5" s="462"/>
      <c r="E5" s="462"/>
      <c r="F5" s="462"/>
      <c r="G5" s="462"/>
      <c r="H5" s="462"/>
      <c r="I5" s="462"/>
      <c r="J5" s="462"/>
      <c r="K5" s="462"/>
    </row>
    <row r="6" spans="1:11" ht="15">
      <c r="A6" s="463" t="s">
        <v>588</v>
      </c>
      <c r="B6" s="463"/>
      <c r="C6" s="463"/>
      <c r="D6" s="463"/>
      <c r="E6" s="463"/>
      <c r="F6" s="463"/>
      <c r="G6" s="463"/>
      <c r="H6" s="463"/>
      <c r="I6" s="463"/>
      <c r="J6" s="463"/>
      <c r="K6" s="463"/>
    </row>
    <row r="7" spans="1:11">
      <c r="A7" s="87" t="s">
        <v>257</v>
      </c>
      <c r="B7" s="42"/>
      <c r="C7" s="43"/>
      <c r="D7" s="43"/>
      <c r="E7" s="43"/>
      <c r="F7" s="43"/>
      <c r="G7" s="43"/>
      <c r="H7" s="43"/>
      <c r="I7" s="43"/>
      <c r="J7" s="43"/>
      <c r="K7" s="43"/>
    </row>
    <row r="8" spans="1:11" ht="15">
      <c r="A8" s="457" t="s">
        <v>415</v>
      </c>
      <c r="B8" s="458"/>
      <c r="C8" s="450" t="s">
        <v>9</v>
      </c>
      <c r="D8" s="450"/>
      <c r="E8" s="450"/>
      <c r="F8" s="450" t="s">
        <v>10</v>
      </c>
      <c r="G8" s="450"/>
      <c r="H8" s="450"/>
      <c r="I8" s="450" t="s">
        <v>11</v>
      </c>
      <c r="J8" s="450"/>
      <c r="K8" s="451"/>
    </row>
    <row r="9" spans="1:11" ht="15">
      <c r="A9" s="457"/>
      <c r="B9" s="458"/>
      <c r="C9" s="452" t="s">
        <v>12</v>
      </c>
      <c r="D9" s="452"/>
      <c r="E9" s="452"/>
      <c r="F9" s="452" t="s">
        <v>13</v>
      </c>
      <c r="G9" s="452"/>
      <c r="H9" s="452"/>
      <c r="I9" s="452" t="s">
        <v>5</v>
      </c>
      <c r="J9" s="452"/>
      <c r="K9" s="453"/>
    </row>
    <row r="10" spans="1:11" ht="15">
      <c r="A10" s="457" t="s">
        <v>24</v>
      </c>
      <c r="B10" s="458"/>
      <c r="C10" s="157" t="s">
        <v>0</v>
      </c>
      <c r="D10" s="157" t="s">
        <v>1</v>
      </c>
      <c r="E10" s="157" t="s">
        <v>28</v>
      </c>
      <c r="F10" s="157" t="s">
        <v>0</v>
      </c>
      <c r="G10" s="157" t="s">
        <v>1</v>
      </c>
      <c r="H10" s="157" t="s">
        <v>28</v>
      </c>
      <c r="I10" s="157" t="s">
        <v>0</v>
      </c>
      <c r="J10" s="157" t="s">
        <v>1</v>
      </c>
      <c r="K10" s="158" t="s">
        <v>28</v>
      </c>
    </row>
    <row r="11" spans="1:11" ht="15">
      <c r="A11" s="457"/>
      <c r="B11" s="458"/>
      <c r="C11" s="151" t="s">
        <v>18</v>
      </c>
      <c r="D11" s="151" t="s">
        <v>19</v>
      </c>
      <c r="E11" s="151" t="s">
        <v>5</v>
      </c>
      <c r="F11" s="151" t="s">
        <v>18</v>
      </c>
      <c r="G11" s="151" t="s">
        <v>19</v>
      </c>
      <c r="H11" s="151" t="s">
        <v>5</v>
      </c>
      <c r="I11" s="151" t="s">
        <v>18</v>
      </c>
      <c r="J11" s="151" t="s">
        <v>19</v>
      </c>
      <c r="K11" s="152" t="s">
        <v>5</v>
      </c>
    </row>
    <row r="12" spans="1:11" ht="15">
      <c r="A12" s="114" t="s">
        <v>606</v>
      </c>
      <c r="B12" s="114" t="s">
        <v>607</v>
      </c>
      <c r="C12" s="129">
        <v>61889</v>
      </c>
      <c r="D12" s="129">
        <v>54201</v>
      </c>
      <c r="E12" s="129">
        <f>SUM(C12:D12)</f>
        <v>116090</v>
      </c>
      <c r="F12" s="129">
        <v>160554</v>
      </c>
      <c r="G12" s="129">
        <v>7654</v>
      </c>
      <c r="H12" s="129">
        <f>SUM(F12:G12)</f>
        <v>168208</v>
      </c>
      <c r="I12" s="129">
        <f>C12+F12</f>
        <v>222443</v>
      </c>
      <c r="J12" s="129">
        <f>D12+G12</f>
        <v>61855</v>
      </c>
      <c r="K12" s="114">
        <f>SUM(I12:J12)</f>
        <v>284298</v>
      </c>
    </row>
    <row r="13" spans="1:11" ht="15">
      <c r="A13" s="116" t="s">
        <v>539</v>
      </c>
      <c r="B13" s="116" t="s">
        <v>540</v>
      </c>
      <c r="C13" s="137">
        <v>108852</v>
      </c>
      <c r="D13" s="137">
        <v>68492</v>
      </c>
      <c r="E13" s="137">
        <f>SUM(C13:D13)</f>
        <v>177344</v>
      </c>
      <c r="F13" s="137">
        <v>416136</v>
      </c>
      <c r="G13" s="137">
        <v>22595</v>
      </c>
      <c r="H13" s="137">
        <f>SUM(F13:G13)</f>
        <v>438731</v>
      </c>
      <c r="I13" s="116">
        <f>C13+F13</f>
        <v>524988</v>
      </c>
      <c r="J13" s="116">
        <f>D13+G13</f>
        <v>91087</v>
      </c>
      <c r="K13" s="116">
        <f>SUM(I13:J13)</f>
        <v>616075</v>
      </c>
    </row>
    <row r="14" spans="1:11" ht="16.8">
      <c r="A14" s="252" t="s">
        <v>464</v>
      </c>
      <c r="B14" s="82"/>
      <c r="C14" s="82"/>
      <c r="D14" s="82"/>
      <c r="E14" s="82"/>
      <c r="F14" s="82"/>
      <c r="G14" s="82"/>
      <c r="H14" s="82"/>
      <c r="I14" s="82" t="s">
        <v>252</v>
      </c>
      <c r="J14" s="82"/>
      <c r="K14" s="264" t="s">
        <v>90</v>
      </c>
    </row>
    <row r="15" spans="1:11" ht="16.8">
      <c r="A15" s="256" t="s">
        <v>297</v>
      </c>
      <c r="B15" s="81"/>
      <c r="C15" s="82"/>
      <c r="D15" s="127"/>
      <c r="E15" s="127"/>
      <c r="F15" s="82"/>
      <c r="G15" s="82"/>
      <c r="H15" s="82"/>
      <c r="I15" s="82"/>
      <c r="J15" s="126"/>
      <c r="K15" s="264" t="s">
        <v>298</v>
      </c>
    </row>
  </sheetData>
  <mergeCells count="12">
    <mergeCell ref="I2:K2"/>
    <mergeCell ref="I3:K3"/>
    <mergeCell ref="A10:B11"/>
    <mergeCell ref="A5:K5"/>
    <mergeCell ref="A6:K6"/>
    <mergeCell ref="A8:B9"/>
    <mergeCell ref="C8:E8"/>
    <mergeCell ref="F8:H8"/>
    <mergeCell ref="I8:K8"/>
    <mergeCell ref="C9:E9"/>
    <mergeCell ref="F9:H9"/>
    <mergeCell ref="I9:K9"/>
  </mergeCells>
  <pageMargins left="0.7" right="0.7" top="0.75" bottom="0.75" header="0.3" footer="0.3"/>
  <pageSetup paperSize="9" scale="48"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Worksheet____27">
    <tabColor theme="7" tint="0.59999389629810485"/>
  </sheetPr>
  <dimension ref="A1:K33"/>
  <sheetViews>
    <sheetView showGridLines="0" rightToLeft="1" view="pageBreakPreview" zoomScale="85" zoomScaleNormal="55" zoomScaleSheetLayoutView="85" workbookViewId="0"/>
  </sheetViews>
  <sheetFormatPr defaultRowHeight="14.4"/>
  <cols>
    <col min="1" max="1" width="42.6640625" customWidth="1"/>
    <col min="2" max="2" width="13.33203125" bestFit="1" customWidth="1"/>
    <col min="3" max="3" width="11.44140625" bestFit="1" customWidth="1"/>
    <col min="4" max="5" width="13.33203125" bestFit="1" customWidth="1"/>
    <col min="6" max="6" width="11.44140625" bestFit="1" customWidth="1"/>
    <col min="7" max="8" width="13.33203125" bestFit="1" customWidth="1"/>
    <col min="9" max="9" width="11.44140625" bestFit="1" customWidth="1"/>
    <col min="10" max="10" width="13.33203125" bestFit="1" customWidth="1"/>
    <col min="11" max="11" width="54.44140625" customWidth="1"/>
  </cols>
  <sheetData>
    <row r="1" spans="1:11" s="42" customFormat="1"/>
    <row r="2" spans="1:11" ht="23.25" customHeight="1">
      <c r="J2" s="110"/>
      <c r="K2" s="153" t="s">
        <v>605</v>
      </c>
    </row>
    <row r="3" spans="1:11" ht="21" customHeight="1">
      <c r="J3" s="109"/>
      <c r="K3" s="146" t="s">
        <v>570</v>
      </c>
    </row>
    <row r="5" spans="1:11" ht="15">
      <c r="A5" s="477" t="s">
        <v>654</v>
      </c>
      <c r="B5" s="477"/>
      <c r="C5" s="477"/>
      <c r="D5" s="477"/>
      <c r="E5" s="477"/>
      <c r="F5" s="477"/>
      <c r="G5" s="477"/>
      <c r="H5" s="477"/>
      <c r="I5" s="477"/>
      <c r="J5" s="477"/>
      <c r="K5" s="477"/>
    </row>
    <row r="6" spans="1:11" ht="15">
      <c r="A6" s="484" t="s">
        <v>613</v>
      </c>
      <c r="B6" s="484"/>
      <c r="C6" s="484"/>
      <c r="D6" s="484"/>
      <c r="E6" s="484"/>
      <c r="F6" s="484"/>
      <c r="G6" s="484"/>
      <c r="H6" s="484"/>
      <c r="I6" s="484"/>
      <c r="J6" s="484"/>
      <c r="K6" s="484"/>
    </row>
    <row r="7" spans="1:11">
      <c r="A7" s="325" t="s">
        <v>179</v>
      </c>
      <c r="B7" s="268"/>
      <c r="C7" s="268"/>
      <c r="D7" s="268"/>
      <c r="E7" s="268"/>
      <c r="F7" s="268"/>
      <c r="G7" s="268"/>
      <c r="H7" s="268"/>
      <c r="I7" s="268"/>
      <c r="J7" s="268"/>
      <c r="K7" s="297"/>
    </row>
    <row r="8" spans="1:11" ht="15">
      <c r="A8" s="450" t="s">
        <v>417</v>
      </c>
      <c r="B8" s="458" t="s">
        <v>9</v>
      </c>
      <c r="C8" s="450"/>
      <c r="D8" s="450"/>
      <c r="E8" s="450" t="s">
        <v>10</v>
      </c>
      <c r="F8" s="450"/>
      <c r="G8" s="450"/>
      <c r="H8" s="450" t="s">
        <v>11</v>
      </c>
      <c r="I8" s="450"/>
      <c r="J8" s="451"/>
      <c r="K8" s="451" t="s">
        <v>418</v>
      </c>
    </row>
    <row r="9" spans="1:11" ht="15">
      <c r="A9" s="450"/>
      <c r="B9" s="448" t="s">
        <v>12</v>
      </c>
      <c r="C9" s="452"/>
      <c r="D9" s="452"/>
      <c r="E9" s="452" t="s">
        <v>13</v>
      </c>
      <c r="F9" s="452"/>
      <c r="G9" s="452"/>
      <c r="H9" s="452" t="s">
        <v>5</v>
      </c>
      <c r="I9" s="452"/>
      <c r="J9" s="453"/>
      <c r="K9" s="451"/>
    </row>
    <row r="10" spans="1:11" ht="15">
      <c r="A10" s="450"/>
      <c r="B10" s="312" t="s">
        <v>0</v>
      </c>
      <c r="C10" s="157" t="s">
        <v>1</v>
      </c>
      <c r="D10" s="157" t="s">
        <v>28</v>
      </c>
      <c r="E10" s="157" t="s">
        <v>0</v>
      </c>
      <c r="F10" s="157" t="s">
        <v>1</v>
      </c>
      <c r="G10" s="157" t="s">
        <v>28</v>
      </c>
      <c r="H10" s="157" t="s">
        <v>0</v>
      </c>
      <c r="I10" s="157" t="s">
        <v>1</v>
      </c>
      <c r="J10" s="158" t="s">
        <v>28</v>
      </c>
      <c r="K10" s="451"/>
    </row>
    <row r="11" spans="1:11" ht="15">
      <c r="A11" s="452"/>
      <c r="B11" s="311" t="s">
        <v>18</v>
      </c>
      <c r="C11" s="151" t="s">
        <v>19</v>
      </c>
      <c r="D11" s="151" t="s">
        <v>5</v>
      </c>
      <c r="E11" s="151" t="s">
        <v>18</v>
      </c>
      <c r="F11" s="151" t="s">
        <v>19</v>
      </c>
      <c r="G11" s="151" t="s">
        <v>5</v>
      </c>
      <c r="H11" s="151" t="s">
        <v>18</v>
      </c>
      <c r="I11" s="151" t="s">
        <v>19</v>
      </c>
      <c r="J11" s="152" t="s">
        <v>5</v>
      </c>
      <c r="K11" s="453"/>
    </row>
    <row r="12" spans="1:11" ht="15">
      <c r="A12" s="275" t="s">
        <v>419</v>
      </c>
      <c r="B12" s="178">
        <v>32248</v>
      </c>
      <c r="C12" s="114">
        <v>21212</v>
      </c>
      <c r="D12" s="114">
        <f t="shared" ref="D12:D29" si="0">SUM(B12:C12)</f>
        <v>53460</v>
      </c>
      <c r="E12" s="114">
        <v>6355</v>
      </c>
      <c r="F12" s="114">
        <v>790</v>
      </c>
      <c r="G12" s="114">
        <f t="shared" ref="G12:G29" si="1">SUM(E12:F12)</f>
        <v>7145</v>
      </c>
      <c r="H12" s="180">
        <f>B12+E12</f>
        <v>38603</v>
      </c>
      <c r="I12" s="180">
        <f>C12+F12</f>
        <v>22002</v>
      </c>
      <c r="J12" s="114">
        <f t="shared" ref="J12:J29" si="2">SUM(H12:I12)</f>
        <v>60605</v>
      </c>
      <c r="K12" s="100" t="s">
        <v>435</v>
      </c>
    </row>
    <row r="13" spans="1:11" ht="15">
      <c r="A13" s="276" t="s">
        <v>420</v>
      </c>
      <c r="B13" s="179">
        <v>71</v>
      </c>
      <c r="C13" s="116">
        <v>17</v>
      </c>
      <c r="D13" s="116">
        <f t="shared" si="0"/>
        <v>88</v>
      </c>
      <c r="E13" s="116">
        <v>0</v>
      </c>
      <c r="F13" s="116">
        <v>0</v>
      </c>
      <c r="G13" s="116">
        <f t="shared" si="1"/>
        <v>0</v>
      </c>
      <c r="H13" s="116">
        <f t="shared" ref="H13:H29" si="3">B13+E13</f>
        <v>71</v>
      </c>
      <c r="I13" s="116">
        <f t="shared" ref="I13:I29" si="4">C13+F13</f>
        <v>17</v>
      </c>
      <c r="J13" s="116">
        <f t="shared" si="2"/>
        <v>88</v>
      </c>
      <c r="K13" s="102" t="s">
        <v>436</v>
      </c>
    </row>
    <row r="14" spans="1:11" ht="23.4" customHeight="1">
      <c r="A14" s="275" t="s">
        <v>421</v>
      </c>
      <c r="B14" s="178">
        <v>572</v>
      </c>
      <c r="C14" s="202">
        <v>419</v>
      </c>
      <c r="D14" s="202">
        <f t="shared" si="0"/>
        <v>991</v>
      </c>
      <c r="E14" s="202">
        <v>0</v>
      </c>
      <c r="F14" s="202">
        <v>0</v>
      </c>
      <c r="G14" s="202">
        <f t="shared" si="1"/>
        <v>0</v>
      </c>
      <c r="H14" s="202">
        <f t="shared" si="3"/>
        <v>572</v>
      </c>
      <c r="I14" s="202">
        <f t="shared" si="4"/>
        <v>419</v>
      </c>
      <c r="J14" s="202">
        <f t="shared" si="2"/>
        <v>991</v>
      </c>
      <c r="K14" s="100" t="s">
        <v>437</v>
      </c>
    </row>
    <row r="15" spans="1:11" ht="15">
      <c r="A15" s="276" t="s">
        <v>422</v>
      </c>
      <c r="B15" s="179">
        <v>2318</v>
      </c>
      <c r="C15" s="116">
        <v>1953</v>
      </c>
      <c r="D15" s="116">
        <f t="shared" si="0"/>
        <v>4271</v>
      </c>
      <c r="E15" s="116">
        <v>0</v>
      </c>
      <c r="F15" s="116">
        <v>0</v>
      </c>
      <c r="G15" s="116">
        <f t="shared" si="1"/>
        <v>0</v>
      </c>
      <c r="H15" s="116">
        <f t="shared" si="3"/>
        <v>2318</v>
      </c>
      <c r="I15" s="116">
        <f t="shared" si="4"/>
        <v>1953</v>
      </c>
      <c r="J15" s="116">
        <f t="shared" si="2"/>
        <v>4271</v>
      </c>
      <c r="K15" s="102" t="s">
        <v>438</v>
      </c>
    </row>
    <row r="16" spans="1:11" ht="15">
      <c r="A16" s="275" t="s">
        <v>423</v>
      </c>
      <c r="B16" s="178">
        <v>159</v>
      </c>
      <c r="C16" s="202">
        <v>174</v>
      </c>
      <c r="D16" s="202">
        <f t="shared" si="0"/>
        <v>333</v>
      </c>
      <c r="E16" s="202">
        <v>0</v>
      </c>
      <c r="F16" s="202">
        <v>0</v>
      </c>
      <c r="G16" s="202">
        <f t="shared" si="1"/>
        <v>0</v>
      </c>
      <c r="H16" s="202">
        <f t="shared" si="3"/>
        <v>159</v>
      </c>
      <c r="I16" s="202">
        <f t="shared" si="4"/>
        <v>174</v>
      </c>
      <c r="J16" s="202">
        <f t="shared" si="2"/>
        <v>333</v>
      </c>
      <c r="K16" s="100" t="s">
        <v>439</v>
      </c>
    </row>
    <row r="17" spans="1:11" ht="15">
      <c r="A17" s="276" t="s">
        <v>424</v>
      </c>
      <c r="B17" s="179">
        <v>13792</v>
      </c>
      <c r="C17" s="116">
        <v>22409</v>
      </c>
      <c r="D17" s="116">
        <f t="shared" si="0"/>
        <v>36201</v>
      </c>
      <c r="E17" s="116">
        <v>0</v>
      </c>
      <c r="F17" s="116">
        <v>0</v>
      </c>
      <c r="G17" s="116">
        <f t="shared" si="1"/>
        <v>0</v>
      </c>
      <c r="H17" s="116">
        <f t="shared" si="3"/>
        <v>13792</v>
      </c>
      <c r="I17" s="116">
        <f t="shared" si="4"/>
        <v>22409</v>
      </c>
      <c r="J17" s="116">
        <f t="shared" si="2"/>
        <v>36201</v>
      </c>
      <c r="K17" s="102" t="s">
        <v>440</v>
      </c>
    </row>
    <row r="18" spans="1:11" ht="15">
      <c r="A18" s="275" t="s">
        <v>425</v>
      </c>
      <c r="B18" s="178">
        <v>1037</v>
      </c>
      <c r="C18" s="202">
        <v>1021</v>
      </c>
      <c r="D18" s="202">
        <f t="shared" si="0"/>
        <v>2058</v>
      </c>
      <c r="E18" s="202">
        <v>0</v>
      </c>
      <c r="F18" s="202">
        <v>0</v>
      </c>
      <c r="G18" s="202">
        <f t="shared" si="1"/>
        <v>0</v>
      </c>
      <c r="H18" s="202">
        <f t="shared" si="3"/>
        <v>1037</v>
      </c>
      <c r="I18" s="202">
        <f t="shared" si="4"/>
        <v>1021</v>
      </c>
      <c r="J18" s="202">
        <f t="shared" si="2"/>
        <v>2058</v>
      </c>
      <c r="K18" s="100" t="s">
        <v>441</v>
      </c>
    </row>
    <row r="19" spans="1:11" ht="15">
      <c r="A19" s="276" t="s">
        <v>426</v>
      </c>
      <c r="B19" s="179">
        <v>4</v>
      </c>
      <c r="C19" s="116">
        <v>0</v>
      </c>
      <c r="D19" s="116">
        <f t="shared" si="0"/>
        <v>4</v>
      </c>
      <c r="E19" s="116">
        <v>124</v>
      </c>
      <c r="F19" s="116">
        <v>1</v>
      </c>
      <c r="G19" s="116">
        <f t="shared" si="1"/>
        <v>125</v>
      </c>
      <c r="H19" s="116">
        <f t="shared" si="3"/>
        <v>128</v>
      </c>
      <c r="I19" s="116">
        <f t="shared" si="4"/>
        <v>1</v>
      </c>
      <c r="J19" s="116">
        <f t="shared" si="2"/>
        <v>129</v>
      </c>
      <c r="K19" s="102" t="s">
        <v>442</v>
      </c>
    </row>
    <row r="20" spans="1:11" ht="15">
      <c r="A20" s="275" t="s">
        <v>427</v>
      </c>
      <c r="B20" s="178">
        <v>0</v>
      </c>
      <c r="C20" s="202">
        <v>0</v>
      </c>
      <c r="D20" s="202">
        <f t="shared" si="0"/>
        <v>0</v>
      </c>
      <c r="E20" s="202">
        <v>349</v>
      </c>
      <c r="F20" s="202">
        <v>15</v>
      </c>
      <c r="G20" s="202">
        <f t="shared" si="1"/>
        <v>364</v>
      </c>
      <c r="H20" s="202">
        <f t="shared" si="3"/>
        <v>349</v>
      </c>
      <c r="I20" s="202">
        <f t="shared" si="4"/>
        <v>15</v>
      </c>
      <c r="J20" s="202">
        <f t="shared" si="2"/>
        <v>364</v>
      </c>
      <c r="K20" s="100" t="s">
        <v>546</v>
      </c>
    </row>
    <row r="21" spans="1:11" ht="30">
      <c r="A21" s="276" t="s">
        <v>428</v>
      </c>
      <c r="B21" s="179">
        <v>7402</v>
      </c>
      <c r="C21" s="116">
        <v>4328</v>
      </c>
      <c r="D21" s="116">
        <f t="shared" si="0"/>
        <v>11730</v>
      </c>
      <c r="E21" s="116">
        <v>0</v>
      </c>
      <c r="F21" s="116">
        <v>0</v>
      </c>
      <c r="G21" s="116">
        <f t="shared" si="1"/>
        <v>0</v>
      </c>
      <c r="H21" s="116">
        <f t="shared" si="3"/>
        <v>7402</v>
      </c>
      <c r="I21" s="116">
        <f t="shared" si="4"/>
        <v>4328</v>
      </c>
      <c r="J21" s="116">
        <f t="shared" si="2"/>
        <v>11730</v>
      </c>
      <c r="K21" s="102" t="s">
        <v>443</v>
      </c>
    </row>
    <row r="22" spans="1:11" ht="19.95" customHeight="1">
      <c r="A22" s="275" t="s">
        <v>429</v>
      </c>
      <c r="B22" s="178">
        <v>189</v>
      </c>
      <c r="C22" s="202">
        <v>18</v>
      </c>
      <c r="D22" s="202">
        <f t="shared" si="0"/>
        <v>207</v>
      </c>
      <c r="E22" s="202">
        <v>1266</v>
      </c>
      <c r="F22" s="202">
        <v>793</v>
      </c>
      <c r="G22" s="202">
        <f t="shared" si="1"/>
        <v>2059</v>
      </c>
      <c r="H22" s="202">
        <f t="shared" si="3"/>
        <v>1455</v>
      </c>
      <c r="I22" s="202">
        <f t="shared" si="4"/>
        <v>811</v>
      </c>
      <c r="J22" s="202">
        <f t="shared" si="2"/>
        <v>2266</v>
      </c>
      <c r="K22" s="100" t="s">
        <v>444</v>
      </c>
    </row>
    <row r="23" spans="1:11" ht="15">
      <c r="A23" s="276" t="s">
        <v>430</v>
      </c>
      <c r="B23" s="179">
        <v>1811</v>
      </c>
      <c r="C23" s="116">
        <v>1006</v>
      </c>
      <c r="D23" s="116">
        <f t="shared" si="0"/>
        <v>2817</v>
      </c>
      <c r="E23" s="116">
        <v>0</v>
      </c>
      <c r="F23" s="116">
        <v>0</v>
      </c>
      <c r="G23" s="116">
        <f t="shared" si="1"/>
        <v>0</v>
      </c>
      <c r="H23" s="116">
        <f t="shared" si="3"/>
        <v>1811</v>
      </c>
      <c r="I23" s="116">
        <f t="shared" si="4"/>
        <v>1006</v>
      </c>
      <c r="J23" s="116">
        <f t="shared" si="2"/>
        <v>2817</v>
      </c>
      <c r="K23" s="102" t="s">
        <v>445</v>
      </c>
    </row>
    <row r="24" spans="1:11" ht="19.95" customHeight="1">
      <c r="A24" s="275" t="s">
        <v>431</v>
      </c>
      <c r="B24" s="178">
        <v>862</v>
      </c>
      <c r="C24" s="202">
        <v>556</v>
      </c>
      <c r="D24" s="202">
        <f t="shared" si="0"/>
        <v>1418</v>
      </c>
      <c r="E24" s="202">
        <v>0</v>
      </c>
      <c r="F24" s="202">
        <v>0</v>
      </c>
      <c r="G24" s="202">
        <f t="shared" si="1"/>
        <v>0</v>
      </c>
      <c r="H24" s="202">
        <f t="shared" si="3"/>
        <v>862</v>
      </c>
      <c r="I24" s="202">
        <f t="shared" si="4"/>
        <v>556</v>
      </c>
      <c r="J24" s="202">
        <f t="shared" si="2"/>
        <v>1418</v>
      </c>
      <c r="K24" s="100" t="s">
        <v>446</v>
      </c>
    </row>
    <row r="25" spans="1:11" ht="15">
      <c r="A25" s="276" t="s">
        <v>432</v>
      </c>
      <c r="B25" s="179">
        <v>1227</v>
      </c>
      <c r="C25" s="116">
        <v>1063</v>
      </c>
      <c r="D25" s="116">
        <f t="shared" si="0"/>
        <v>2290</v>
      </c>
      <c r="E25" s="116">
        <v>16006</v>
      </c>
      <c r="F25" s="116">
        <v>779</v>
      </c>
      <c r="G25" s="116">
        <f t="shared" si="1"/>
        <v>16785</v>
      </c>
      <c r="H25" s="116">
        <f t="shared" si="3"/>
        <v>17233</v>
      </c>
      <c r="I25" s="116">
        <f t="shared" si="4"/>
        <v>1842</v>
      </c>
      <c r="J25" s="116">
        <f t="shared" si="2"/>
        <v>19075</v>
      </c>
      <c r="K25" s="102" t="s">
        <v>447</v>
      </c>
    </row>
    <row r="26" spans="1:11" ht="15">
      <c r="A26" s="275" t="s">
        <v>433</v>
      </c>
      <c r="B26" s="178">
        <v>4</v>
      </c>
      <c r="C26" s="202">
        <v>0</v>
      </c>
      <c r="D26" s="202">
        <f t="shared" si="0"/>
        <v>4</v>
      </c>
      <c r="E26" s="202">
        <v>1</v>
      </c>
      <c r="F26" s="202">
        <v>0</v>
      </c>
      <c r="G26" s="202">
        <f t="shared" si="1"/>
        <v>1</v>
      </c>
      <c r="H26" s="202">
        <f t="shared" si="3"/>
        <v>5</v>
      </c>
      <c r="I26" s="202">
        <f t="shared" si="4"/>
        <v>0</v>
      </c>
      <c r="J26" s="202">
        <f t="shared" si="2"/>
        <v>5</v>
      </c>
      <c r="K26" s="100" t="s">
        <v>448</v>
      </c>
    </row>
    <row r="27" spans="1:11" s="112" customFormat="1" ht="15">
      <c r="A27" s="276" t="s">
        <v>621</v>
      </c>
      <c r="B27" s="179">
        <v>0</v>
      </c>
      <c r="C27" s="116">
        <v>0</v>
      </c>
      <c r="D27" s="116">
        <f t="shared" si="0"/>
        <v>0</v>
      </c>
      <c r="E27" s="116">
        <v>2</v>
      </c>
      <c r="F27" s="116">
        <v>0</v>
      </c>
      <c r="G27" s="116">
        <f t="shared" si="1"/>
        <v>2</v>
      </c>
      <c r="H27" s="116">
        <f t="shared" si="3"/>
        <v>2</v>
      </c>
      <c r="I27" s="116">
        <f t="shared" si="4"/>
        <v>0</v>
      </c>
      <c r="J27" s="116">
        <f t="shared" si="2"/>
        <v>2</v>
      </c>
      <c r="K27" s="102" t="s">
        <v>622</v>
      </c>
    </row>
    <row r="28" spans="1:11" ht="15">
      <c r="A28" s="275" t="s">
        <v>434</v>
      </c>
      <c r="B28" s="178">
        <v>190</v>
      </c>
      <c r="C28" s="202">
        <v>24</v>
      </c>
      <c r="D28" s="202">
        <f t="shared" si="0"/>
        <v>214</v>
      </c>
      <c r="E28" s="202">
        <v>15</v>
      </c>
      <c r="F28" s="202">
        <v>2</v>
      </c>
      <c r="G28" s="202">
        <f t="shared" si="1"/>
        <v>17</v>
      </c>
      <c r="H28" s="202">
        <f t="shared" si="3"/>
        <v>205</v>
      </c>
      <c r="I28" s="202">
        <f t="shared" si="4"/>
        <v>26</v>
      </c>
      <c r="J28" s="202">
        <f t="shared" si="2"/>
        <v>231</v>
      </c>
      <c r="K28" s="100" t="s">
        <v>449</v>
      </c>
    </row>
    <row r="29" spans="1:11" ht="15">
      <c r="A29" s="276" t="s">
        <v>243</v>
      </c>
      <c r="B29" s="179">
        <v>3</v>
      </c>
      <c r="C29" s="116">
        <v>1</v>
      </c>
      <c r="D29" s="116">
        <f t="shared" si="0"/>
        <v>4</v>
      </c>
      <c r="E29" s="116">
        <v>136436</v>
      </c>
      <c r="F29" s="116">
        <v>5274</v>
      </c>
      <c r="G29" s="116">
        <f t="shared" si="1"/>
        <v>141710</v>
      </c>
      <c r="H29" s="116">
        <f t="shared" si="3"/>
        <v>136439</v>
      </c>
      <c r="I29" s="116">
        <f t="shared" si="4"/>
        <v>5275</v>
      </c>
      <c r="J29" s="116">
        <f t="shared" si="2"/>
        <v>141714</v>
      </c>
      <c r="K29" s="102" t="s">
        <v>190</v>
      </c>
    </row>
    <row r="30" spans="1:11" ht="15">
      <c r="A30" s="313" t="s">
        <v>17</v>
      </c>
      <c r="B30" s="211">
        <f t="shared" ref="B30:J30" si="5">SUM(B12:B29)</f>
        <v>61889</v>
      </c>
      <c r="C30" s="133">
        <f t="shared" si="5"/>
        <v>54201</v>
      </c>
      <c r="D30" s="133">
        <f t="shared" si="5"/>
        <v>116090</v>
      </c>
      <c r="E30" s="133">
        <f t="shared" si="5"/>
        <v>160554</v>
      </c>
      <c r="F30" s="133">
        <f t="shared" si="5"/>
        <v>7654</v>
      </c>
      <c r="G30" s="133">
        <f t="shared" si="5"/>
        <v>168208</v>
      </c>
      <c r="H30" s="133">
        <f t="shared" si="5"/>
        <v>222443</v>
      </c>
      <c r="I30" s="133">
        <f t="shared" si="5"/>
        <v>61855</v>
      </c>
      <c r="J30" s="133">
        <f t="shared" si="5"/>
        <v>284298</v>
      </c>
      <c r="K30" s="194" t="s">
        <v>5</v>
      </c>
    </row>
    <row r="31" spans="1:11" ht="16.8">
      <c r="A31" s="321" t="s">
        <v>473</v>
      </c>
      <c r="B31" s="322"/>
      <c r="C31" s="322"/>
      <c r="D31" s="322"/>
      <c r="E31" s="322"/>
      <c r="F31" s="322"/>
      <c r="G31" s="322"/>
      <c r="H31" s="322"/>
      <c r="I31" s="322"/>
      <c r="J31" s="323"/>
      <c r="K31" s="324" t="s">
        <v>25</v>
      </c>
    </row>
    <row r="32" spans="1:11" ht="16.8">
      <c r="A32" s="256" t="s">
        <v>297</v>
      </c>
      <c r="B32" s="127"/>
      <c r="C32" s="127"/>
      <c r="D32" s="127"/>
      <c r="E32" s="127"/>
      <c r="F32" s="127"/>
      <c r="G32" s="127"/>
      <c r="H32" s="127"/>
      <c r="I32" s="127"/>
      <c r="J32" s="127"/>
      <c r="K32" s="264" t="s">
        <v>298</v>
      </c>
    </row>
    <row r="33" spans="2:10">
      <c r="B33" s="44"/>
      <c r="C33" s="44"/>
      <c r="D33" s="44"/>
      <c r="E33" s="44"/>
      <c r="F33" s="44"/>
      <c r="G33" s="44"/>
      <c r="H33" s="44"/>
      <c r="I33" s="44"/>
      <c r="J33" s="44"/>
    </row>
  </sheetData>
  <mergeCells count="10">
    <mergeCell ref="E9:G9"/>
    <mergeCell ref="H9:J9"/>
    <mergeCell ref="A5:K5"/>
    <mergeCell ref="A8:A11"/>
    <mergeCell ref="B8:D8"/>
    <mergeCell ref="E8:G8"/>
    <mergeCell ref="H8:J8"/>
    <mergeCell ref="K8:K11"/>
    <mergeCell ref="B9:D9"/>
    <mergeCell ref="A6:K6"/>
  </mergeCells>
  <pageMargins left="0.7" right="0.7" top="0.75" bottom="0.75" header="0.3" footer="0.3"/>
  <pageSetup paperSize="9" scale="38"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Worksheet____28">
    <tabColor theme="7" tint="0.59999389629810485"/>
  </sheetPr>
  <dimension ref="A2:H21"/>
  <sheetViews>
    <sheetView showGridLines="0" rightToLeft="1" view="pageBreakPreview" zoomScale="115" zoomScaleNormal="90" zoomScaleSheetLayoutView="115" workbookViewId="0">
      <selection activeCell="A7" sqref="A7"/>
    </sheetView>
  </sheetViews>
  <sheetFormatPr defaultColWidth="8.88671875" defaultRowHeight="14.4"/>
  <cols>
    <col min="1" max="1" width="44.33203125" style="112" customWidth="1"/>
    <col min="2" max="4" width="12" style="112" customWidth="1"/>
    <col min="5" max="5" width="45.33203125" style="112" customWidth="1"/>
    <col min="6" max="6" width="9.33203125" style="112" bestFit="1" customWidth="1"/>
    <col min="7" max="16384" width="8.88671875" style="112"/>
  </cols>
  <sheetData>
    <row r="2" spans="1:8">
      <c r="E2" s="208" t="s">
        <v>605</v>
      </c>
      <c r="F2" s="110"/>
      <c r="G2" s="110"/>
    </row>
    <row r="3" spans="1:8">
      <c r="A3" s="8"/>
      <c r="E3" s="204" t="s">
        <v>570</v>
      </c>
      <c r="F3" s="109"/>
      <c r="G3" s="109"/>
    </row>
    <row r="4" spans="1:8">
      <c r="A4" s="8"/>
      <c r="E4" s="113"/>
    </row>
    <row r="5" spans="1:8" ht="15">
      <c r="A5" s="462" t="s">
        <v>253</v>
      </c>
      <c r="B5" s="462"/>
      <c r="C5" s="462"/>
      <c r="D5" s="462"/>
      <c r="E5" s="462"/>
    </row>
    <row r="6" spans="1:8" ht="15">
      <c r="A6" s="463" t="s">
        <v>471</v>
      </c>
      <c r="B6" s="463"/>
      <c r="C6" s="463"/>
      <c r="D6" s="463"/>
      <c r="E6" s="463"/>
    </row>
    <row r="7" spans="1:8">
      <c r="A7" s="210" t="s">
        <v>184</v>
      </c>
    </row>
    <row r="8" spans="1:8" ht="18" customHeight="1">
      <c r="A8" s="482" t="s">
        <v>110</v>
      </c>
      <c r="B8" s="197" t="s">
        <v>0</v>
      </c>
      <c r="C8" s="197" t="s">
        <v>1</v>
      </c>
      <c r="D8" s="197" t="s">
        <v>11</v>
      </c>
      <c r="E8" s="451" t="s">
        <v>169</v>
      </c>
      <c r="F8" s="65"/>
    </row>
    <row r="9" spans="1:8" ht="15">
      <c r="A9" s="450"/>
      <c r="B9" s="199" t="s">
        <v>18</v>
      </c>
      <c r="C9" s="199" t="s">
        <v>19</v>
      </c>
      <c r="D9" s="199" t="s">
        <v>5</v>
      </c>
      <c r="E9" s="453"/>
    </row>
    <row r="10" spans="1:8" ht="21.75" customHeight="1">
      <c r="A10" s="95" t="s">
        <v>111</v>
      </c>
      <c r="B10" s="202">
        <v>1446</v>
      </c>
      <c r="C10" s="202">
        <v>656</v>
      </c>
      <c r="D10" s="202">
        <f t="shared" ref="D10:D18" si="0">SUM(B10:C10)</f>
        <v>2102</v>
      </c>
      <c r="E10" s="216" t="s">
        <v>172</v>
      </c>
      <c r="F10" s="45"/>
    </row>
    <row r="11" spans="1:8" ht="21.75" customHeight="1">
      <c r="A11" s="101" t="s">
        <v>112</v>
      </c>
      <c r="B11" s="116">
        <v>1956750</v>
      </c>
      <c r="C11" s="116">
        <v>516</v>
      </c>
      <c r="D11" s="116">
        <f t="shared" si="0"/>
        <v>1957266</v>
      </c>
      <c r="E11" s="217" t="s">
        <v>166</v>
      </c>
      <c r="F11" s="45"/>
    </row>
    <row r="12" spans="1:8" ht="21.75" customHeight="1">
      <c r="A12" s="95" t="s">
        <v>113</v>
      </c>
      <c r="B12" s="202">
        <v>589165</v>
      </c>
      <c r="C12" s="202">
        <v>1063892</v>
      </c>
      <c r="D12" s="202">
        <f t="shared" si="0"/>
        <v>1653057</v>
      </c>
      <c r="E12" s="216" t="s">
        <v>167</v>
      </c>
      <c r="F12" s="45"/>
      <c r="H12" s="45"/>
    </row>
    <row r="13" spans="1:8" ht="21.75" customHeight="1">
      <c r="A13" s="101" t="s">
        <v>114</v>
      </c>
      <c r="B13" s="116">
        <v>46998</v>
      </c>
      <c r="C13" s="116">
        <v>4444</v>
      </c>
      <c r="D13" s="116">
        <f t="shared" si="0"/>
        <v>51442</v>
      </c>
      <c r="E13" s="217" t="s">
        <v>173</v>
      </c>
      <c r="F13" s="45"/>
    </row>
    <row r="14" spans="1:8" ht="21.75" customHeight="1">
      <c r="A14" s="95" t="s">
        <v>115</v>
      </c>
      <c r="B14" s="202">
        <v>29470</v>
      </c>
      <c r="C14" s="202">
        <v>14</v>
      </c>
      <c r="D14" s="202">
        <f t="shared" si="0"/>
        <v>29484</v>
      </c>
      <c r="E14" s="216" t="s">
        <v>174</v>
      </c>
      <c r="F14" s="45"/>
    </row>
    <row r="15" spans="1:8" ht="21.75" customHeight="1">
      <c r="A15" s="101" t="s">
        <v>116</v>
      </c>
      <c r="B15" s="116">
        <v>2547</v>
      </c>
      <c r="C15" s="116">
        <v>1</v>
      </c>
      <c r="D15" s="116">
        <f t="shared" si="0"/>
        <v>2548</v>
      </c>
      <c r="E15" s="217" t="s">
        <v>175</v>
      </c>
      <c r="F15" s="45"/>
    </row>
    <row r="16" spans="1:8" ht="21.75" customHeight="1">
      <c r="A16" s="95" t="s">
        <v>117</v>
      </c>
      <c r="B16" s="202">
        <v>656</v>
      </c>
      <c r="C16" s="202">
        <v>814</v>
      </c>
      <c r="D16" s="202">
        <f t="shared" si="0"/>
        <v>1470</v>
      </c>
      <c r="E16" s="216" t="s">
        <v>168</v>
      </c>
      <c r="F16" s="45"/>
    </row>
    <row r="17" spans="1:6" ht="21.75" customHeight="1">
      <c r="A17" s="101" t="s">
        <v>269</v>
      </c>
      <c r="B17" s="116">
        <v>661</v>
      </c>
      <c r="C17" s="116">
        <v>2017</v>
      </c>
      <c r="D17" s="116">
        <f t="shared" si="0"/>
        <v>2678</v>
      </c>
      <c r="E17" s="217" t="s">
        <v>271</v>
      </c>
      <c r="F17" s="45"/>
    </row>
    <row r="18" spans="1:6" ht="19.2" customHeight="1">
      <c r="A18" s="95" t="s">
        <v>270</v>
      </c>
      <c r="B18" s="202">
        <v>35</v>
      </c>
      <c r="C18" s="202">
        <v>4559</v>
      </c>
      <c r="D18" s="202">
        <f t="shared" si="0"/>
        <v>4594</v>
      </c>
      <c r="E18" s="216" t="s">
        <v>272</v>
      </c>
      <c r="F18" s="45"/>
    </row>
    <row r="19" spans="1:6" ht="19.5" customHeight="1">
      <c r="A19" s="198" t="s">
        <v>342</v>
      </c>
      <c r="B19" s="133">
        <f>SUM(B10:B18)</f>
        <v>2627728</v>
      </c>
      <c r="C19" s="133">
        <f>SUM(C10:C18)</f>
        <v>1076913</v>
      </c>
      <c r="D19" s="133">
        <f>SUM(D10:D18)</f>
        <v>3704641</v>
      </c>
      <c r="E19" s="206" t="s">
        <v>5</v>
      </c>
      <c r="F19" s="94"/>
    </row>
    <row r="20" spans="1:6" ht="16.8">
      <c r="A20" s="270" t="s">
        <v>347</v>
      </c>
      <c r="B20" s="215"/>
      <c r="C20" s="214"/>
      <c r="D20" s="214"/>
      <c r="E20" s="265" t="s">
        <v>348</v>
      </c>
    </row>
    <row r="21" spans="1:6">
      <c r="A21" s="14"/>
      <c r="B21" s="44"/>
      <c r="C21" s="44"/>
      <c r="D21" s="44"/>
    </row>
  </sheetData>
  <mergeCells count="4">
    <mergeCell ref="A5:E5"/>
    <mergeCell ref="A6:E6"/>
    <mergeCell ref="A8:A9"/>
    <mergeCell ref="E8:E9"/>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Worksheet____31">
    <tabColor theme="4" tint="-0.249977111117893"/>
  </sheetPr>
  <dimension ref="A2:E34"/>
  <sheetViews>
    <sheetView showGridLines="0" rightToLeft="1" view="pageBreakPreview" zoomScale="130" zoomScaleNormal="70" zoomScaleSheetLayoutView="130" workbookViewId="0"/>
  </sheetViews>
  <sheetFormatPr defaultColWidth="9" defaultRowHeight="14.4"/>
  <cols>
    <col min="1" max="1" width="18" style="42" customWidth="1"/>
    <col min="2" max="5" width="14.88671875" style="42" customWidth="1"/>
    <col min="6" max="16384" width="9" style="42"/>
  </cols>
  <sheetData>
    <row r="2" spans="1:5">
      <c r="D2" s="455" t="s">
        <v>614</v>
      </c>
      <c r="E2" s="455"/>
    </row>
    <row r="3" spans="1:5">
      <c r="A3" s="8"/>
      <c r="D3" s="445" t="s">
        <v>570</v>
      </c>
      <c r="E3" s="445"/>
    </row>
    <row r="4" spans="1:5">
      <c r="A4" s="8"/>
      <c r="D4" s="83"/>
      <c r="E4" s="83"/>
    </row>
    <row r="5" spans="1:5" ht="15">
      <c r="A5" s="462" t="s">
        <v>178</v>
      </c>
      <c r="B5" s="462"/>
      <c r="C5" s="462"/>
      <c r="D5" s="462"/>
      <c r="E5" s="462"/>
    </row>
    <row r="6" spans="1:5" ht="15">
      <c r="A6" s="465" t="s">
        <v>413</v>
      </c>
      <c r="B6" s="465"/>
      <c r="C6" s="465"/>
      <c r="D6" s="465"/>
      <c r="E6" s="465"/>
    </row>
    <row r="7" spans="1:5">
      <c r="A7" s="33" t="s">
        <v>185</v>
      </c>
    </row>
    <row r="8" spans="1:5" ht="15.75" customHeight="1">
      <c r="A8" s="464" t="s">
        <v>180</v>
      </c>
      <c r="B8" s="449"/>
      <c r="C8" s="157" t="s">
        <v>0</v>
      </c>
      <c r="D8" s="157" t="s">
        <v>1</v>
      </c>
      <c r="E8" s="157" t="s">
        <v>11</v>
      </c>
    </row>
    <row r="9" spans="1:5" ht="15.75" customHeight="1">
      <c r="A9" s="453" t="s">
        <v>181</v>
      </c>
      <c r="B9" s="448"/>
      <c r="C9" s="151" t="s">
        <v>18</v>
      </c>
      <c r="D9" s="151" t="s">
        <v>19</v>
      </c>
      <c r="E9" s="151" t="s">
        <v>5</v>
      </c>
    </row>
    <row r="10" spans="1:5" ht="24.6" customHeight="1">
      <c r="A10" s="114" t="s">
        <v>9</v>
      </c>
      <c r="B10" s="114" t="s">
        <v>12</v>
      </c>
      <c r="C10" s="115">
        <v>91.908176342868543</v>
      </c>
      <c r="D10" s="115">
        <v>68.560021101270436</v>
      </c>
      <c r="E10" s="115">
        <v>84.552681094218059</v>
      </c>
    </row>
    <row r="11" spans="1:5" ht="24.6" customHeight="1">
      <c r="A11" s="116" t="s">
        <v>10</v>
      </c>
      <c r="B11" s="116" t="s">
        <v>13</v>
      </c>
      <c r="C11" s="159">
        <v>97.665118132027544</v>
      </c>
      <c r="D11" s="159">
        <v>90.488789956451171</v>
      </c>
      <c r="E11" s="159">
        <v>96.875837230580913</v>
      </c>
    </row>
    <row r="12" spans="1:5" ht="24.6" customHeight="1">
      <c r="A12" s="149" t="s">
        <v>11</v>
      </c>
      <c r="B12" s="133" t="s">
        <v>5</v>
      </c>
      <c r="C12" s="161">
        <v>95.300997793368467</v>
      </c>
      <c r="D12" s="161">
        <v>74.662545698081985</v>
      </c>
      <c r="E12" s="162">
        <v>91.020187082883638</v>
      </c>
    </row>
    <row r="13" spans="1:5" ht="16.8">
      <c r="A13" s="251" t="s">
        <v>182</v>
      </c>
      <c r="B13" s="154"/>
      <c r="C13" s="154"/>
      <c r="D13" s="154"/>
      <c r="E13" s="272" t="s">
        <v>183</v>
      </c>
    </row>
    <row r="15" spans="1:5">
      <c r="A15"/>
      <c r="B15"/>
      <c r="C15"/>
      <c r="D15"/>
      <c r="E15"/>
    </row>
    <row r="16" spans="1:5">
      <c r="A16"/>
      <c r="B16"/>
      <c r="C16"/>
      <c r="D16"/>
      <c r="E16"/>
    </row>
    <row r="17" spans="1:5">
      <c r="A17"/>
      <c r="B17"/>
      <c r="C17" s="56"/>
      <c r="D17" s="56"/>
      <c r="E17" s="56"/>
    </row>
    <row r="18" spans="1:5">
      <c r="A18"/>
      <c r="B18"/>
      <c r="C18" s="56"/>
      <c r="D18" s="56"/>
      <c r="E18" s="56"/>
    </row>
    <row r="19" spans="1:5">
      <c r="A19"/>
      <c r="B19"/>
      <c r="C19" s="50"/>
      <c r="D19" s="50"/>
      <c r="E19" s="50"/>
    </row>
    <row r="20" spans="1:5">
      <c r="A20"/>
      <c r="B20"/>
      <c r="C20" s="50"/>
      <c r="D20" s="50"/>
      <c r="E20" s="50"/>
    </row>
    <row r="21" spans="1:5">
      <c r="A21"/>
      <c r="B21"/>
      <c r="C21"/>
      <c r="D21"/>
      <c r="E21"/>
    </row>
    <row r="22" spans="1:5">
      <c r="A22"/>
      <c r="B22"/>
      <c r="C22"/>
      <c r="D22"/>
      <c r="E22"/>
    </row>
    <row r="23" spans="1:5">
      <c r="A23"/>
      <c r="B23"/>
      <c r="C23"/>
      <c r="D23"/>
      <c r="E23"/>
    </row>
    <row r="24" spans="1:5">
      <c r="A24"/>
      <c r="B24"/>
      <c r="C24"/>
      <c r="D24"/>
      <c r="E24"/>
    </row>
    <row r="25" spans="1:5">
      <c r="A25"/>
      <c r="B25"/>
      <c r="C25"/>
      <c r="D25"/>
      <c r="E25"/>
    </row>
    <row r="26" spans="1:5">
      <c r="A26"/>
      <c r="B26"/>
      <c r="C26"/>
      <c r="D26"/>
      <c r="E26"/>
    </row>
    <row r="27" spans="1:5">
      <c r="A27"/>
      <c r="B27"/>
      <c r="C27"/>
      <c r="D27"/>
      <c r="E27"/>
    </row>
    <row r="28" spans="1:5">
      <c r="A28"/>
      <c r="B28"/>
      <c r="C28"/>
      <c r="D28"/>
      <c r="E28"/>
    </row>
    <row r="29" spans="1:5">
      <c r="A29"/>
      <c r="B29"/>
      <c r="C29"/>
      <c r="D29"/>
      <c r="E29"/>
    </row>
    <row r="30" spans="1:5">
      <c r="A30"/>
      <c r="B30"/>
      <c r="C30"/>
      <c r="D30"/>
      <c r="E30"/>
    </row>
    <row r="31" spans="1:5">
      <c r="A31"/>
      <c r="B31"/>
      <c r="C31"/>
      <c r="D31"/>
      <c r="E31"/>
    </row>
    <row r="32" spans="1:5">
      <c r="A32"/>
      <c r="B32"/>
      <c r="C32"/>
      <c r="D32"/>
      <c r="E32"/>
    </row>
    <row r="33" spans="1:5">
      <c r="A33"/>
      <c r="B33"/>
      <c r="C33"/>
      <c r="D33"/>
      <c r="E33"/>
    </row>
    <row r="34" spans="1:5">
      <c r="A34"/>
      <c r="B34"/>
      <c r="C34"/>
      <c r="D34"/>
      <c r="E34"/>
    </row>
  </sheetData>
  <mergeCells count="6">
    <mergeCell ref="A9:B9"/>
    <mergeCell ref="A5:E5"/>
    <mergeCell ref="A6:E6"/>
    <mergeCell ref="A8:B8"/>
    <mergeCell ref="D2:E2"/>
    <mergeCell ref="D3:E3"/>
  </mergeCells>
  <printOptions horizontalCentered="1"/>
  <pageMargins left="0.70866141732283472" right="0.70866141732283472" top="0.74803149606299213" bottom="0.74803149606299213" header="0.31496062992125984" footer="0.31496062992125984"/>
  <pageSetup paperSize="9" scale="99"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tabColor theme="7" tint="0.59999389629810485"/>
  </sheetPr>
  <dimension ref="A2:AE20"/>
  <sheetViews>
    <sheetView showGridLines="0" rightToLeft="1" view="pageBreakPreview" zoomScale="85" zoomScaleNormal="70" zoomScaleSheetLayoutView="85" workbookViewId="0">
      <selection activeCell="A6" sqref="A6"/>
    </sheetView>
  </sheetViews>
  <sheetFormatPr defaultColWidth="9" defaultRowHeight="14.4"/>
  <cols>
    <col min="1" max="1" width="47" style="42" customWidth="1"/>
    <col min="2" max="2" width="16.33203125" style="42" bestFit="1" customWidth="1"/>
    <col min="3" max="3" width="16.109375" style="42" bestFit="1" customWidth="1"/>
    <col min="4" max="4" width="16.33203125" style="42" customWidth="1"/>
    <col min="5" max="6" width="16.33203125" style="42" bestFit="1" customWidth="1"/>
    <col min="7" max="8" width="18.33203125" style="42" bestFit="1" customWidth="1"/>
    <col min="9" max="9" width="19.44140625" style="42" customWidth="1"/>
    <col min="10" max="10" width="18.33203125" style="42" bestFit="1" customWidth="1"/>
    <col min="11" max="11" width="9.33203125" style="42" customWidth="1"/>
    <col min="12" max="12" width="10.33203125" style="42" customWidth="1"/>
    <col min="13" max="16384" width="9" style="42"/>
  </cols>
  <sheetData>
    <row r="2" spans="1:31" ht="24.75" customHeight="1">
      <c r="H2" s="43"/>
      <c r="I2" s="110" t="s">
        <v>605</v>
      </c>
      <c r="J2" s="110"/>
    </row>
    <row r="3" spans="1:31" s="1" customFormat="1">
      <c r="H3" s="445" t="s">
        <v>570</v>
      </c>
      <c r="I3" s="445"/>
      <c r="J3" s="445"/>
      <c r="K3" s="42"/>
      <c r="L3" s="42"/>
      <c r="M3" s="42"/>
      <c r="N3" s="42"/>
      <c r="O3" s="42"/>
      <c r="P3" s="42"/>
      <c r="Q3" s="42"/>
      <c r="R3" s="42"/>
      <c r="S3" s="42"/>
      <c r="T3" s="42"/>
      <c r="U3" s="42"/>
      <c r="V3" s="42"/>
      <c r="W3" s="42"/>
      <c r="X3" s="42"/>
      <c r="Y3" s="42"/>
      <c r="Z3" s="42"/>
      <c r="AA3" s="42"/>
      <c r="AB3" s="42"/>
      <c r="AC3" s="42"/>
      <c r="AD3" s="42"/>
      <c r="AE3" s="42"/>
    </row>
    <row r="4" spans="1:31" s="2" customFormat="1" ht="20.399999999999999">
      <c r="A4" s="447" t="s">
        <v>22</v>
      </c>
      <c r="B4" s="447"/>
      <c r="C4" s="447"/>
      <c r="D4" s="447"/>
      <c r="E4" s="447"/>
      <c r="F4" s="447"/>
      <c r="G4" s="447"/>
      <c r="H4" s="447"/>
      <c r="I4" s="447"/>
      <c r="J4" s="447"/>
      <c r="K4" s="42"/>
      <c r="L4" s="42"/>
      <c r="M4" s="42"/>
      <c r="N4" s="42"/>
      <c r="O4" s="42"/>
      <c r="P4" s="42"/>
      <c r="Q4" s="42"/>
      <c r="R4" s="42"/>
      <c r="S4" s="42"/>
      <c r="T4" s="42"/>
      <c r="U4" s="42"/>
      <c r="V4" s="42"/>
      <c r="W4" s="42"/>
      <c r="X4" s="42"/>
      <c r="Y4" s="42"/>
      <c r="Z4" s="42"/>
      <c r="AA4" s="42"/>
      <c r="AB4" s="42"/>
      <c r="AC4" s="42"/>
      <c r="AD4" s="42"/>
      <c r="AE4" s="42"/>
    </row>
    <row r="5" spans="1:31" ht="15">
      <c r="A5" s="447" t="s">
        <v>469</v>
      </c>
      <c r="B5" s="447"/>
      <c r="C5" s="447"/>
      <c r="D5" s="447"/>
      <c r="E5" s="447"/>
      <c r="F5" s="447"/>
      <c r="G5" s="447"/>
      <c r="H5" s="447"/>
      <c r="I5" s="447"/>
      <c r="J5" s="447"/>
    </row>
    <row r="6" spans="1:31">
      <c r="A6" s="73" t="s">
        <v>156</v>
      </c>
      <c r="B6" s="16"/>
      <c r="C6" s="16"/>
      <c r="D6" s="16"/>
      <c r="E6" s="16"/>
      <c r="F6" s="16"/>
      <c r="G6" s="16"/>
      <c r="H6" s="62"/>
      <c r="I6" s="16"/>
      <c r="J6" s="16"/>
    </row>
    <row r="7" spans="1:31" ht="15">
      <c r="A7" s="448" t="s">
        <v>8</v>
      </c>
      <c r="B7" s="450" t="s">
        <v>9</v>
      </c>
      <c r="C7" s="450"/>
      <c r="D7" s="450"/>
      <c r="E7" s="450" t="s">
        <v>10</v>
      </c>
      <c r="F7" s="450"/>
      <c r="G7" s="450"/>
      <c r="H7" s="450" t="s">
        <v>11</v>
      </c>
      <c r="I7" s="450"/>
      <c r="J7" s="451"/>
    </row>
    <row r="8" spans="1:31" ht="15">
      <c r="A8" s="449"/>
      <c r="B8" s="452" t="s">
        <v>12</v>
      </c>
      <c r="C8" s="452"/>
      <c r="D8" s="452"/>
      <c r="E8" s="452" t="s">
        <v>13</v>
      </c>
      <c r="F8" s="452"/>
      <c r="G8" s="452"/>
      <c r="H8" s="452" t="s">
        <v>5</v>
      </c>
      <c r="I8" s="452"/>
      <c r="J8" s="453"/>
    </row>
    <row r="9" spans="1:31" ht="15">
      <c r="A9" s="448" t="s">
        <v>14</v>
      </c>
      <c r="B9" s="157" t="s">
        <v>15</v>
      </c>
      <c r="C9" s="157" t="s">
        <v>16</v>
      </c>
      <c r="D9" s="157" t="s">
        <v>17</v>
      </c>
      <c r="E9" s="157" t="s">
        <v>15</v>
      </c>
      <c r="F9" s="157" t="s">
        <v>16</v>
      </c>
      <c r="G9" s="157" t="s">
        <v>17</v>
      </c>
      <c r="H9" s="157" t="s">
        <v>15</v>
      </c>
      <c r="I9" s="157" t="s">
        <v>16</v>
      </c>
      <c r="J9" s="158" t="s">
        <v>17</v>
      </c>
    </row>
    <row r="10" spans="1:31" ht="15">
      <c r="A10" s="454"/>
      <c r="B10" s="151" t="s">
        <v>18</v>
      </c>
      <c r="C10" s="151" t="s">
        <v>19</v>
      </c>
      <c r="D10" s="151" t="s">
        <v>5</v>
      </c>
      <c r="E10" s="151" t="s">
        <v>18</v>
      </c>
      <c r="F10" s="151" t="s">
        <v>19</v>
      </c>
      <c r="G10" s="151" t="s">
        <v>5</v>
      </c>
      <c r="H10" s="151" t="s">
        <v>18</v>
      </c>
      <c r="I10" s="151" t="s">
        <v>19</v>
      </c>
      <c r="J10" s="152" t="s">
        <v>5</v>
      </c>
    </row>
    <row r="11" spans="1:31" ht="30">
      <c r="A11" s="143" t="s">
        <v>549</v>
      </c>
      <c r="B11" s="129">
        <v>727446</v>
      </c>
      <c r="C11" s="129">
        <v>503365</v>
      </c>
      <c r="D11" s="129">
        <f>SUM(B11:C11)</f>
        <v>1230811</v>
      </c>
      <c r="E11" s="129">
        <v>25376</v>
      </c>
      <c r="F11" s="129">
        <v>22567</v>
      </c>
      <c r="G11" s="129">
        <f>SUM(E11:F11)</f>
        <v>47943</v>
      </c>
      <c r="H11" s="129">
        <f t="shared" ref="H11:I14" si="0">B11+E11</f>
        <v>752822</v>
      </c>
      <c r="I11" s="129">
        <f t="shared" si="0"/>
        <v>525932</v>
      </c>
      <c r="J11" s="129">
        <f>SUM(H11:I11)</f>
        <v>1278754</v>
      </c>
    </row>
    <row r="12" spans="1:31" ht="30">
      <c r="A12" s="142" t="s">
        <v>451</v>
      </c>
      <c r="B12" s="137">
        <v>1328321</v>
      </c>
      <c r="C12" s="137">
        <v>612290</v>
      </c>
      <c r="D12" s="137">
        <f>SUM(B12:C12)</f>
        <v>1940611</v>
      </c>
      <c r="E12" s="137">
        <v>6448182</v>
      </c>
      <c r="F12" s="137">
        <v>258266</v>
      </c>
      <c r="G12" s="137">
        <f>SUM(E12:F12)</f>
        <v>6706448</v>
      </c>
      <c r="H12" s="137">
        <f t="shared" si="0"/>
        <v>7776503</v>
      </c>
      <c r="I12" s="137">
        <f t="shared" si="0"/>
        <v>870556</v>
      </c>
      <c r="J12" s="116">
        <f>SUM(H12:I12)</f>
        <v>8647059</v>
      </c>
    </row>
    <row r="13" spans="1:31" ht="15">
      <c r="A13" s="143" t="s">
        <v>20</v>
      </c>
      <c r="B13" s="129">
        <f>SUM(B11:B12)</f>
        <v>2055767</v>
      </c>
      <c r="C13" s="129">
        <f>SUM(C11:C12)</f>
        <v>1115655</v>
      </c>
      <c r="D13" s="129">
        <f>SUM(B13:C13)</f>
        <v>3171422</v>
      </c>
      <c r="E13" s="129">
        <f>SUM(E11:E12)</f>
        <v>6473558</v>
      </c>
      <c r="F13" s="129">
        <f>SUM(F11:F12)</f>
        <v>280833</v>
      </c>
      <c r="G13" s="129">
        <f>SUM(E13:F13)</f>
        <v>6754391</v>
      </c>
      <c r="H13" s="129">
        <f t="shared" si="0"/>
        <v>8529325</v>
      </c>
      <c r="I13" s="129">
        <f t="shared" si="0"/>
        <v>1396488</v>
      </c>
      <c r="J13" s="114">
        <f>SUM(H13:I13)</f>
        <v>9925813</v>
      </c>
    </row>
    <row r="14" spans="1:31" ht="30">
      <c r="A14" s="142" t="s">
        <v>299</v>
      </c>
      <c r="B14" s="137">
        <v>0</v>
      </c>
      <c r="C14" s="137">
        <v>0</v>
      </c>
      <c r="D14" s="137">
        <f>SUM(B14:C14)</f>
        <v>0</v>
      </c>
      <c r="E14" s="137">
        <v>2627728</v>
      </c>
      <c r="F14" s="137">
        <v>1076913</v>
      </c>
      <c r="G14" s="137">
        <f>SUM(E14:F14)</f>
        <v>3704641</v>
      </c>
      <c r="H14" s="137">
        <f t="shared" si="0"/>
        <v>2627728</v>
      </c>
      <c r="I14" s="137">
        <f t="shared" si="0"/>
        <v>1076913</v>
      </c>
      <c r="J14" s="116">
        <f>SUM(H14:I14)</f>
        <v>3704641</v>
      </c>
    </row>
    <row r="15" spans="1:31" ht="15">
      <c r="A15" s="141" t="s">
        <v>21</v>
      </c>
      <c r="B15" s="133">
        <f>SUM(B13:B14)</f>
        <v>2055767</v>
      </c>
      <c r="C15" s="133">
        <f t="shared" ref="C15:J15" si="1">SUM(C13:C14)</f>
        <v>1115655</v>
      </c>
      <c r="D15" s="133">
        <f t="shared" si="1"/>
        <v>3171422</v>
      </c>
      <c r="E15" s="133">
        <f t="shared" si="1"/>
        <v>9101286</v>
      </c>
      <c r="F15" s="133">
        <f t="shared" si="1"/>
        <v>1357746</v>
      </c>
      <c r="G15" s="133">
        <f t="shared" si="1"/>
        <v>10459032</v>
      </c>
      <c r="H15" s="133">
        <f t="shared" si="1"/>
        <v>11157053</v>
      </c>
      <c r="I15" s="133">
        <f t="shared" si="1"/>
        <v>2473401</v>
      </c>
      <c r="J15" s="133">
        <f t="shared" si="1"/>
        <v>13630454</v>
      </c>
    </row>
    <row r="16" spans="1:31" ht="16.8">
      <c r="A16" s="332" t="s">
        <v>641</v>
      </c>
      <c r="B16" s="341"/>
      <c r="C16" s="341"/>
      <c r="D16" s="342"/>
      <c r="E16" s="342"/>
      <c r="F16" s="342"/>
      <c r="G16" s="343"/>
      <c r="H16" s="343"/>
      <c r="I16" s="38"/>
      <c r="J16" s="344" t="s">
        <v>664</v>
      </c>
    </row>
    <row r="17" spans="1:10" ht="16.8">
      <c r="A17" s="251" t="s">
        <v>456</v>
      </c>
      <c r="B17" s="185"/>
      <c r="C17" s="140"/>
      <c r="D17" s="140"/>
      <c r="E17" s="140"/>
      <c r="F17" s="140"/>
      <c r="G17" s="187"/>
      <c r="H17" s="188"/>
      <c r="I17" s="188"/>
      <c r="J17" s="296" t="s">
        <v>368</v>
      </c>
    </row>
    <row r="18" spans="1:10" ht="16.8">
      <c r="A18" s="332" t="s">
        <v>650</v>
      </c>
      <c r="B18" s="186"/>
      <c r="C18" s="186"/>
      <c r="D18" s="186"/>
      <c r="E18" s="186"/>
      <c r="F18" s="186"/>
      <c r="G18" s="187"/>
      <c r="H18" s="188"/>
      <c r="I18" s="188"/>
      <c r="J18" s="334" t="s">
        <v>662</v>
      </c>
    </row>
    <row r="19" spans="1:10" s="112" customFormat="1" ht="16.8">
      <c r="A19" s="332" t="s">
        <v>649</v>
      </c>
      <c r="B19" s="185"/>
      <c r="C19" s="185"/>
      <c r="D19" s="185"/>
      <c r="E19" s="185"/>
      <c r="F19" s="185"/>
      <c r="G19" s="187"/>
      <c r="I19" s="188"/>
      <c r="J19" s="345" t="s">
        <v>663</v>
      </c>
    </row>
    <row r="20" spans="1:10" s="76" customFormat="1" ht="16.8">
      <c r="F20" s="138"/>
      <c r="G20" s="125"/>
      <c r="H20" s="446"/>
      <c r="I20" s="446"/>
      <c r="J20" s="446"/>
    </row>
  </sheetData>
  <mergeCells count="12">
    <mergeCell ref="H3:J3"/>
    <mergeCell ref="H20:J20"/>
    <mergeCell ref="A4:J4"/>
    <mergeCell ref="A5:J5"/>
    <mergeCell ref="A7:A8"/>
    <mergeCell ref="B7:D7"/>
    <mergeCell ref="E7:G7"/>
    <mergeCell ref="H7:J7"/>
    <mergeCell ref="B8:D8"/>
    <mergeCell ref="E8:G8"/>
    <mergeCell ref="H8:J8"/>
    <mergeCell ref="A9:A10"/>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Worksheet____32">
    <tabColor theme="4" tint="-0.249977111117893"/>
  </sheetPr>
  <dimension ref="A2:E22"/>
  <sheetViews>
    <sheetView showGridLines="0" rightToLeft="1" view="pageBreakPreview" zoomScale="115" zoomScaleNormal="100" zoomScaleSheetLayoutView="115" workbookViewId="0">
      <selection activeCell="K4" sqref="K4"/>
    </sheetView>
  </sheetViews>
  <sheetFormatPr defaultColWidth="9" defaultRowHeight="14.4"/>
  <cols>
    <col min="1" max="1" width="22.33203125" style="42" customWidth="1"/>
    <col min="2" max="2" width="14.6640625" style="42" customWidth="1"/>
    <col min="3" max="3" width="16.6640625" style="42" customWidth="1"/>
    <col min="4" max="4" width="14.88671875" style="42" customWidth="1"/>
    <col min="5" max="5" width="18.33203125" style="42" customWidth="1"/>
    <col min="6" max="16384" width="9" style="42"/>
  </cols>
  <sheetData>
    <row r="2" spans="1:5" ht="21" customHeight="1">
      <c r="D2" s="455" t="s">
        <v>605</v>
      </c>
      <c r="E2" s="455"/>
    </row>
    <row r="3" spans="1:5">
      <c r="A3" s="8"/>
      <c r="D3" s="445" t="s">
        <v>570</v>
      </c>
      <c r="E3" s="445"/>
    </row>
    <row r="4" spans="1:5" ht="13.2" customHeight="1">
      <c r="A4" s="8"/>
      <c r="D4" s="83"/>
      <c r="E4" s="83"/>
    </row>
    <row r="5" spans="1:5" ht="15">
      <c r="A5" s="462" t="s">
        <v>615</v>
      </c>
      <c r="B5" s="462"/>
      <c r="C5" s="462"/>
      <c r="D5" s="462"/>
      <c r="E5" s="462"/>
    </row>
    <row r="6" spans="1:5" ht="15">
      <c r="A6" s="465" t="s">
        <v>616</v>
      </c>
      <c r="B6" s="465"/>
      <c r="C6" s="465"/>
      <c r="D6" s="465"/>
      <c r="E6" s="465"/>
    </row>
    <row r="7" spans="1:5">
      <c r="A7" s="33" t="s">
        <v>186</v>
      </c>
    </row>
    <row r="8" spans="1:5" ht="15">
      <c r="A8" s="464" t="s">
        <v>23</v>
      </c>
      <c r="B8" s="449"/>
      <c r="C8" s="157" t="s">
        <v>0</v>
      </c>
      <c r="D8" s="157" t="s">
        <v>1</v>
      </c>
      <c r="E8" s="157" t="s">
        <v>11</v>
      </c>
    </row>
    <row r="9" spans="1:5" ht="15">
      <c r="A9" s="453" t="s">
        <v>24</v>
      </c>
      <c r="B9" s="448"/>
      <c r="C9" s="151" t="s">
        <v>18</v>
      </c>
      <c r="D9" s="151" t="s">
        <v>19</v>
      </c>
      <c r="E9" s="151" t="s">
        <v>5</v>
      </c>
    </row>
    <row r="10" spans="1:5" ht="15">
      <c r="A10" s="114" t="s">
        <v>606</v>
      </c>
      <c r="B10" s="114" t="s">
        <v>607</v>
      </c>
      <c r="C10" s="115">
        <v>91.908176342868543</v>
      </c>
      <c r="D10" s="115">
        <v>68.560021101270436</v>
      </c>
      <c r="E10" s="115">
        <v>84.552681094218059</v>
      </c>
    </row>
    <row r="11" spans="1:5" ht="15">
      <c r="A11" s="116" t="s">
        <v>539</v>
      </c>
      <c r="B11" s="116" t="s">
        <v>540</v>
      </c>
      <c r="C11" s="159">
        <v>94.44072042567646</v>
      </c>
      <c r="D11" s="159">
        <v>71.804916027846104</v>
      </c>
      <c r="E11" s="159">
        <v>88.217097399388393</v>
      </c>
    </row>
    <row r="12" spans="1:5" ht="16.8">
      <c r="A12" s="252" t="s">
        <v>182</v>
      </c>
      <c r="B12" s="82"/>
      <c r="C12" s="82"/>
      <c r="D12" s="82"/>
      <c r="E12" s="264" t="s">
        <v>183</v>
      </c>
    </row>
    <row r="14" spans="1:5">
      <c r="A14"/>
      <c r="B14"/>
      <c r="C14"/>
      <c r="D14"/>
      <c r="E14"/>
    </row>
    <row r="15" spans="1:5">
      <c r="A15"/>
      <c r="B15"/>
      <c r="C15" s="59"/>
      <c r="D15" s="59"/>
      <c r="E15" s="59"/>
    </row>
    <row r="16" spans="1:5">
      <c r="A16"/>
      <c r="B16"/>
      <c r="C16" s="49"/>
      <c r="D16" s="49"/>
      <c r="E16" s="49"/>
    </row>
    <row r="17" spans="1:5">
      <c r="A17"/>
      <c r="B17"/>
      <c r="C17" s="49"/>
      <c r="D17" s="49"/>
      <c r="E17" s="49"/>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sheetData>
  <mergeCells count="6">
    <mergeCell ref="A9:B9"/>
    <mergeCell ref="D2:E2"/>
    <mergeCell ref="D3:E3"/>
    <mergeCell ref="A5:E5"/>
    <mergeCell ref="A6:E6"/>
    <mergeCell ref="A8:B8"/>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249977111117893"/>
  </sheetPr>
  <dimension ref="A2:K17"/>
  <sheetViews>
    <sheetView showGridLines="0" rightToLeft="1" view="pageBreakPreview" zoomScale="115" zoomScaleNormal="80" zoomScaleSheetLayoutView="115" workbookViewId="0"/>
  </sheetViews>
  <sheetFormatPr defaultColWidth="9" defaultRowHeight="14.4"/>
  <cols>
    <col min="1" max="1" width="26" style="23" customWidth="1"/>
    <col min="2" max="2" width="27.33203125" style="23" customWidth="1"/>
    <col min="3" max="3" width="26.33203125" style="23" customWidth="1"/>
    <col min="4" max="4" width="22.33203125" style="23" customWidth="1"/>
    <col min="5" max="5" width="30" style="23" customWidth="1"/>
    <col min="6" max="16384" width="9" style="112"/>
  </cols>
  <sheetData>
    <row r="2" spans="1:11">
      <c r="D2" s="455" t="s">
        <v>605</v>
      </c>
      <c r="E2" s="455"/>
    </row>
    <row r="3" spans="1:11">
      <c r="A3" s="24"/>
      <c r="D3" s="445" t="s">
        <v>570</v>
      </c>
      <c r="E3" s="445"/>
    </row>
    <row r="4" spans="1:11">
      <c r="A4" s="24"/>
      <c r="D4" s="113"/>
      <c r="E4" s="113"/>
    </row>
    <row r="5" spans="1:11" ht="18.75" customHeight="1">
      <c r="A5" s="462" t="s">
        <v>617</v>
      </c>
      <c r="B5" s="462"/>
      <c r="C5" s="462"/>
      <c r="D5" s="462"/>
      <c r="E5" s="462"/>
    </row>
    <row r="6" spans="1:11" ht="15">
      <c r="A6" s="463" t="s">
        <v>592</v>
      </c>
      <c r="B6" s="463"/>
      <c r="C6" s="463"/>
      <c r="D6" s="463"/>
      <c r="E6" s="463"/>
    </row>
    <row r="7" spans="1:11">
      <c r="A7" s="400" t="s">
        <v>187</v>
      </c>
    </row>
    <row r="8" spans="1:11" ht="15">
      <c r="A8" s="464" t="s">
        <v>23</v>
      </c>
      <c r="B8" s="449"/>
      <c r="C8" s="401" t="s">
        <v>0</v>
      </c>
      <c r="D8" s="401" t="s">
        <v>1</v>
      </c>
      <c r="E8" s="401" t="s">
        <v>11</v>
      </c>
    </row>
    <row r="9" spans="1:11" ht="15">
      <c r="A9" s="453" t="s">
        <v>24</v>
      </c>
      <c r="B9" s="448"/>
      <c r="C9" s="395" t="s">
        <v>18</v>
      </c>
      <c r="D9" s="395" t="s">
        <v>19</v>
      </c>
      <c r="E9" s="395" t="s">
        <v>5</v>
      </c>
    </row>
    <row r="10" spans="1:11" ht="15">
      <c r="A10" s="202" t="s">
        <v>606</v>
      </c>
      <c r="B10" s="202" t="s">
        <v>607</v>
      </c>
      <c r="C10" s="115">
        <v>42.713298100809389</v>
      </c>
      <c r="D10" s="115">
        <v>40.738796233611787</v>
      </c>
      <c r="E10" s="115">
        <v>42.37730229419887</v>
      </c>
    </row>
    <row r="11" spans="1:11" ht="15">
      <c r="A11" s="116" t="s">
        <v>539</v>
      </c>
      <c r="B11" s="116" t="s">
        <v>540</v>
      </c>
      <c r="C11" s="117">
        <v>43.338272747315884</v>
      </c>
      <c r="D11" s="117">
        <v>40.789822755127773</v>
      </c>
      <c r="E11" s="117">
        <v>42.961432419617694</v>
      </c>
      <c r="F11" s="54"/>
      <c r="G11" s="54"/>
      <c r="H11" s="54"/>
      <c r="I11" s="45"/>
      <c r="J11" s="45"/>
      <c r="K11" s="45"/>
    </row>
    <row r="12" spans="1:11" ht="16.8">
      <c r="A12" s="252" t="s">
        <v>182</v>
      </c>
      <c r="B12" s="82"/>
      <c r="C12" s="82"/>
      <c r="D12" s="82"/>
      <c r="E12" s="402" t="s">
        <v>183</v>
      </c>
    </row>
    <row r="14" spans="1:11">
      <c r="C14" s="118"/>
      <c r="D14" s="118"/>
      <c r="E14" s="118"/>
    </row>
    <row r="15" spans="1:11">
      <c r="A15" s="112"/>
      <c r="B15" s="112"/>
      <c r="C15" s="112"/>
      <c r="D15" s="112"/>
      <c r="E15" s="112"/>
    </row>
    <row r="16" spans="1:11">
      <c r="A16" s="112"/>
      <c r="B16" s="112"/>
      <c r="C16" s="112"/>
      <c r="D16" s="112"/>
      <c r="E16" s="112"/>
    </row>
    <row r="17" s="112" customFormat="1"/>
  </sheetData>
  <mergeCells count="6">
    <mergeCell ref="A9:B9"/>
    <mergeCell ref="D2:E2"/>
    <mergeCell ref="D3:E3"/>
    <mergeCell ref="A5:E5"/>
    <mergeCell ref="A6:E6"/>
    <mergeCell ref="A8:B8"/>
  </mergeCells>
  <printOptions horizontalCentered="1"/>
  <pageMargins left="0.70866141732283472" right="0.70866141732283472" top="0.74803149606299213" bottom="0.74803149606299213" header="0.31496062992125984" footer="0.31496062992125984"/>
  <pageSetup paperSize="9" scale="78" orientation="landscape" horizontalDpi="300" r:id="rId1"/>
  <headerFooter>
    <oddFooter>&amp;Lstats.gov.sa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249977111117893"/>
  </sheetPr>
  <dimension ref="A2:E17"/>
  <sheetViews>
    <sheetView showGridLines="0" rightToLeft="1" view="pageBreakPreview" zoomScale="115" zoomScaleNormal="70" zoomScaleSheetLayoutView="115" workbookViewId="0"/>
  </sheetViews>
  <sheetFormatPr defaultColWidth="9" defaultRowHeight="14.4"/>
  <cols>
    <col min="1" max="1" width="23.88671875" style="112" customWidth="1"/>
    <col min="2" max="2" width="23.6640625" style="112" customWidth="1"/>
    <col min="3" max="3" width="18.6640625" style="112" customWidth="1"/>
    <col min="4" max="4" width="21.44140625" style="112" customWidth="1"/>
    <col min="5" max="5" width="22.109375" style="112" customWidth="1"/>
    <col min="6" max="16384" width="9" style="112"/>
  </cols>
  <sheetData>
    <row r="2" spans="1:5">
      <c r="D2" s="455" t="s">
        <v>605</v>
      </c>
      <c r="E2" s="455"/>
    </row>
    <row r="3" spans="1:5">
      <c r="A3" s="8"/>
      <c r="D3" s="445" t="s">
        <v>570</v>
      </c>
      <c r="E3" s="445"/>
    </row>
    <row r="4" spans="1:5">
      <c r="A4" s="8"/>
      <c r="D4" s="113"/>
      <c r="E4" s="113"/>
    </row>
    <row r="5" spans="1:5" ht="15">
      <c r="A5" s="477" t="s">
        <v>530</v>
      </c>
      <c r="B5" s="477"/>
      <c r="C5" s="477"/>
      <c r="D5" s="477"/>
      <c r="E5" s="477"/>
    </row>
    <row r="6" spans="1:5" ht="15">
      <c r="A6" s="477" t="s">
        <v>531</v>
      </c>
      <c r="B6" s="477"/>
      <c r="C6" s="477"/>
      <c r="D6" s="477"/>
      <c r="E6" s="477"/>
    </row>
    <row r="7" spans="1:5">
      <c r="A7" s="399" t="s">
        <v>192</v>
      </c>
    </row>
    <row r="8" spans="1:5" ht="15">
      <c r="A8" s="464" t="s">
        <v>180</v>
      </c>
      <c r="B8" s="449"/>
      <c r="C8" s="401" t="s">
        <v>0</v>
      </c>
      <c r="D8" s="401" t="s">
        <v>1</v>
      </c>
      <c r="E8" s="401" t="s">
        <v>11</v>
      </c>
    </row>
    <row r="9" spans="1:5" ht="15">
      <c r="A9" s="453" t="s">
        <v>181</v>
      </c>
      <c r="B9" s="448"/>
      <c r="C9" s="395" t="s">
        <v>18</v>
      </c>
      <c r="D9" s="395" t="s">
        <v>19</v>
      </c>
      <c r="E9" s="395" t="s">
        <v>5</v>
      </c>
    </row>
    <row r="10" spans="1:5" ht="15">
      <c r="A10" s="202" t="s">
        <v>9</v>
      </c>
      <c r="B10" s="202" t="s">
        <v>12</v>
      </c>
      <c r="C10" s="202">
        <v>10389.78177038536</v>
      </c>
      <c r="D10" s="202">
        <v>8691.5129298536522</v>
      </c>
      <c r="E10" s="202">
        <v>9970.2979774155629</v>
      </c>
    </row>
    <row r="11" spans="1:5" ht="15">
      <c r="A11" s="116" t="s">
        <v>10</v>
      </c>
      <c r="B11" s="116" t="s">
        <v>13</v>
      </c>
      <c r="C11" s="116">
        <v>4274.3548922156715</v>
      </c>
      <c r="D11" s="116">
        <v>2916.546221645734</v>
      </c>
      <c r="E11" s="116">
        <v>4135.5926811465624</v>
      </c>
    </row>
    <row r="12" spans="1:5" ht="15">
      <c r="A12" s="393" t="s">
        <v>11</v>
      </c>
      <c r="B12" s="133" t="s">
        <v>5</v>
      </c>
      <c r="C12" s="133">
        <v>6589.2611767486242</v>
      </c>
      <c r="D12" s="133">
        <v>6595.5818828149222</v>
      </c>
      <c r="E12" s="121">
        <v>6590.292201851873</v>
      </c>
    </row>
    <row r="13" spans="1:5" ht="16.8">
      <c r="A13" s="252" t="s">
        <v>182</v>
      </c>
      <c r="B13" s="82"/>
      <c r="C13" s="82"/>
      <c r="D13" s="82"/>
      <c r="E13" s="402" t="s">
        <v>183</v>
      </c>
    </row>
    <row r="15" spans="1:5">
      <c r="B15" s="30"/>
      <c r="C15" s="30"/>
      <c r="D15" s="30"/>
      <c r="E15" s="30"/>
    </row>
    <row r="16" spans="1:5">
      <c r="C16" s="58"/>
      <c r="D16" s="58"/>
      <c r="E16" s="58"/>
    </row>
    <row r="17" spans="3:5">
      <c r="C17" s="58"/>
      <c r="D17" s="58"/>
      <c r="E17" s="58"/>
    </row>
  </sheetData>
  <mergeCells count="6">
    <mergeCell ref="A9:B9"/>
    <mergeCell ref="D2:E2"/>
    <mergeCell ref="D3:E3"/>
    <mergeCell ref="A5:E5"/>
    <mergeCell ref="A6:E6"/>
    <mergeCell ref="A8:B8"/>
  </mergeCells>
  <conditionalFormatting sqref="C16:E17">
    <cfRule type="cellIs" dxfId="2" priority="2" operator="lessThan">
      <formula>0</formula>
    </cfRule>
    <cfRule type="cellIs" dxfId="1" priority="3" operator="greaterThan">
      <formula>0</formula>
    </cfRule>
  </conditionalFormatting>
  <conditionalFormatting sqref="C16:E17">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1" orientation="landscape" horizontalDpi="300" r:id="rId1"/>
  <headerFooter>
    <oddFooter>&amp;Lstats.gov.sa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tint="-0.249977111117893"/>
  </sheetPr>
  <dimension ref="A2:S25"/>
  <sheetViews>
    <sheetView showGridLines="0" rightToLeft="1" view="pageBreakPreview" zoomScaleNormal="85" zoomScaleSheetLayoutView="100" workbookViewId="0"/>
  </sheetViews>
  <sheetFormatPr defaultColWidth="9" defaultRowHeight="14.4"/>
  <cols>
    <col min="1" max="1" width="21.33203125" style="112" customWidth="1"/>
    <col min="2" max="2" width="11.6640625" style="112" bestFit="1" customWidth="1"/>
    <col min="3" max="3" width="11.33203125" style="112" bestFit="1" customWidth="1"/>
    <col min="4" max="4" width="11.6640625" style="112" bestFit="1" customWidth="1"/>
    <col min="5" max="5" width="10.33203125" style="112" bestFit="1" customWidth="1"/>
    <col min="6" max="6" width="14.109375" style="112" customWidth="1"/>
    <col min="7" max="7" width="10.6640625" style="112" bestFit="1" customWidth="1"/>
    <col min="8" max="8" width="10.33203125" style="112" bestFit="1" customWidth="1"/>
    <col min="9" max="9" width="14" style="112" customWidth="1"/>
    <col min="10" max="10" width="11.109375" style="112" customWidth="1"/>
    <col min="11" max="11" width="29.109375" style="112" customWidth="1"/>
    <col min="12" max="12" width="11.44140625" style="112" bestFit="1" customWidth="1"/>
    <col min="13" max="16384" width="9" style="112"/>
  </cols>
  <sheetData>
    <row r="2" spans="1:11">
      <c r="J2" s="110"/>
      <c r="K2" s="397" t="s">
        <v>605</v>
      </c>
    </row>
    <row r="3" spans="1:11">
      <c r="A3" s="8"/>
      <c r="H3" s="1"/>
      <c r="J3" s="109"/>
      <c r="K3" s="320" t="s">
        <v>570</v>
      </c>
    </row>
    <row r="4" spans="1:11">
      <c r="A4" s="8"/>
      <c r="H4" s="1"/>
      <c r="I4" s="113"/>
      <c r="J4" s="113"/>
      <c r="K4" s="113"/>
    </row>
    <row r="5" spans="1:11" ht="15">
      <c r="A5" s="462" t="s">
        <v>535</v>
      </c>
      <c r="B5" s="462"/>
      <c r="C5" s="462"/>
      <c r="D5" s="462"/>
      <c r="E5" s="462"/>
      <c r="F5" s="462"/>
      <c r="G5" s="462"/>
      <c r="H5" s="462"/>
      <c r="I5" s="462"/>
      <c r="J5" s="462"/>
      <c r="K5" s="462"/>
    </row>
    <row r="6" spans="1:11" ht="15">
      <c r="A6" s="486" t="s">
        <v>532</v>
      </c>
      <c r="B6" s="486"/>
      <c r="C6" s="486"/>
      <c r="D6" s="486"/>
      <c r="E6" s="486"/>
      <c r="F6" s="486"/>
      <c r="G6" s="486"/>
      <c r="H6" s="486"/>
      <c r="I6" s="486"/>
      <c r="J6" s="486"/>
      <c r="K6" s="486"/>
    </row>
    <row r="7" spans="1:11">
      <c r="A7" s="431" t="s">
        <v>205</v>
      </c>
      <c r="K7" s="65"/>
    </row>
    <row r="8" spans="1:11" ht="15.75" customHeight="1">
      <c r="A8" s="450" t="s">
        <v>176</v>
      </c>
      <c r="B8" s="458" t="s">
        <v>9</v>
      </c>
      <c r="C8" s="450"/>
      <c r="D8" s="450"/>
      <c r="E8" s="450" t="s">
        <v>10</v>
      </c>
      <c r="F8" s="450"/>
      <c r="G8" s="450"/>
      <c r="H8" s="450" t="s">
        <v>11</v>
      </c>
      <c r="I8" s="450"/>
      <c r="J8" s="450"/>
      <c r="K8" s="451" t="s">
        <v>177</v>
      </c>
    </row>
    <row r="9" spans="1:11" ht="18" customHeight="1">
      <c r="A9" s="450"/>
      <c r="B9" s="448" t="s">
        <v>12</v>
      </c>
      <c r="C9" s="452"/>
      <c r="D9" s="452"/>
      <c r="E9" s="452" t="s">
        <v>13</v>
      </c>
      <c r="F9" s="452"/>
      <c r="G9" s="452"/>
      <c r="H9" s="452" t="s">
        <v>5</v>
      </c>
      <c r="I9" s="452"/>
      <c r="J9" s="452"/>
      <c r="K9" s="451"/>
    </row>
    <row r="10" spans="1:11" ht="15">
      <c r="A10" s="450"/>
      <c r="B10" s="392" t="s">
        <v>0</v>
      </c>
      <c r="C10" s="401" t="s">
        <v>1</v>
      </c>
      <c r="D10" s="401" t="s">
        <v>28</v>
      </c>
      <c r="E10" s="401" t="s">
        <v>0</v>
      </c>
      <c r="F10" s="401" t="s">
        <v>1</v>
      </c>
      <c r="G10" s="401" t="s">
        <v>28</v>
      </c>
      <c r="H10" s="401" t="s">
        <v>0</v>
      </c>
      <c r="I10" s="401" t="s">
        <v>1</v>
      </c>
      <c r="J10" s="401" t="s">
        <v>28</v>
      </c>
      <c r="K10" s="451"/>
    </row>
    <row r="11" spans="1:11" ht="15">
      <c r="A11" s="450"/>
      <c r="B11" s="391" t="s">
        <v>18</v>
      </c>
      <c r="C11" s="395" t="s">
        <v>19</v>
      </c>
      <c r="D11" s="395" t="s">
        <v>5</v>
      </c>
      <c r="E11" s="395" t="s">
        <v>18</v>
      </c>
      <c r="F11" s="395" t="s">
        <v>19</v>
      </c>
      <c r="G11" s="395" t="s">
        <v>5</v>
      </c>
      <c r="H11" s="395" t="s">
        <v>18</v>
      </c>
      <c r="I11" s="395" t="s">
        <v>19</v>
      </c>
      <c r="J11" s="395" t="s">
        <v>5</v>
      </c>
      <c r="K11" s="451"/>
    </row>
    <row r="12" spans="1:11" ht="15">
      <c r="A12" s="276" t="s">
        <v>483</v>
      </c>
      <c r="B12" s="179">
        <v>11586.685425457332</v>
      </c>
      <c r="C12" s="116">
        <v>11000.682878940122</v>
      </c>
      <c r="D12" s="116">
        <v>11454.809504031447</v>
      </c>
      <c r="E12" s="116">
        <v>10470.675531835373</v>
      </c>
      <c r="F12" s="116">
        <v>9771.0243765012892</v>
      </c>
      <c r="G12" s="116">
        <v>10329.824701647134</v>
      </c>
      <c r="H12" s="116">
        <v>11490.416591091611</v>
      </c>
      <c r="I12" s="116">
        <v>10907.552729367611</v>
      </c>
      <c r="J12" s="116">
        <v>11360.407529931712</v>
      </c>
      <c r="K12" s="102" t="s">
        <v>188</v>
      </c>
    </row>
    <row r="13" spans="1:11" ht="30">
      <c r="A13" s="275" t="s">
        <v>485</v>
      </c>
      <c r="B13" s="178">
        <v>7973.3775564800799</v>
      </c>
      <c r="C13" s="202">
        <v>5332.6075558622915</v>
      </c>
      <c r="D13" s="202">
        <v>7214.3785869331687</v>
      </c>
      <c r="E13" s="202">
        <v>4548.4897632390557</v>
      </c>
      <c r="F13" s="202">
        <v>5824.6348122340751</v>
      </c>
      <c r="G13" s="202">
        <v>4578.8342567987011</v>
      </c>
      <c r="H13" s="202">
        <v>5254.4853634387709</v>
      </c>
      <c r="I13" s="202">
        <v>5425.4455605957701</v>
      </c>
      <c r="J13" s="202">
        <v>5270.3768509247966</v>
      </c>
      <c r="K13" s="100" t="s">
        <v>189</v>
      </c>
    </row>
    <row r="14" spans="1:11" ht="15">
      <c r="A14" s="276" t="s">
        <v>243</v>
      </c>
      <c r="B14" s="179">
        <v>5931.9497959907749</v>
      </c>
      <c r="C14" s="116">
        <v>4381.9316280566281</v>
      </c>
      <c r="D14" s="116">
        <v>5381.0685534591194</v>
      </c>
      <c r="E14" s="116">
        <v>1961.83880798258</v>
      </c>
      <c r="F14" s="116">
        <v>1500.8683797405602</v>
      </c>
      <c r="G14" s="116">
        <v>1821.023147416043</v>
      </c>
      <c r="H14" s="116">
        <v>1994.7593008289141</v>
      </c>
      <c r="I14" s="116">
        <v>1530.7529031493684</v>
      </c>
      <c r="J14" s="116">
        <v>1852.809380700025</v>
      </c>
      <c r="K14" s="102" t="s">
        <v>190</v>
      </c>
    </row>
    <row r="15" spans="1:11" ht="15">
      <c r="A15" s="393" t="s">
        <v>11</v>
      </c>
      <c r="B15" s="211">
        <v>10389.78177038536</v>
      </c>
      <c r="C15" s="133">
        <v>8691.5129298536522</v>
      </c>
      <c r="D15" s="133">
        <v>9970.2979774155629</v>
      </c>
      <c r="E15" s="133">
        <v>4274.3548922156715</v>
      </c>
      <c r="F15" s="133">
        <v>2916.546221645734</v>
      </c>
      <c r="G15" s="133">
        <v>4135.5926811465624</v>
      </c>
      <c r="H15" s="133">
        <v>6589.2611767486242</v>
      </c>
      <c r="I15" s="133">
        <v>6595.5818828149222</v>
      </c>
      <c r="J15" s="133">
        <v>6590.292201851873</v>
      </c>
      <c r="K15" s="121" t="s">
        <v>191</v>
      </c>
    </row>
    <row r="16" spans="1:11" ht="16.8">
      <c r="A16" s="251" t="s">
        <v>182</v>
      </c>
      <c r="B16" s="251"/>
      <c r="C16" s="251"/>
      <c r="D16" s="186"/>
      <c r="E16" s="186"/>
      <c r="F16" s="186"/>
      <c r="G16" s="186"/>
      <c r="H16" s="186"/>
      <c r="I16" s="186"/>
      <c r="J16" s="82"/>
      <c r="K16" s="403" t="s">
        <v>183</v>
      </c>
    </row>
    <row r="17" spans="1:19" ht="16.8">
      <c r="A17" s="485" t="s">
        <v>484</v>
      </c>
      <c r="B17" s="485"/>
      <c r="C17" s="485"/>
      <c r="D17" s="186"/>
      <c r="E17" s="186"/>
      <c r="F17" s="186"/>
      <c r="G17" s="186"/>
      <c r="H17" s="186"/>
      <c r="I17" s="186"/>
      <c r="J17" s="82"/>
      <c r="K17" s="403" t="s">
        <v>482</v>
      </c>
    </row>
    <row r="18" spans="1:19" ht="16.8">
      <c r="A18" s="273" t="s">
        <v>529</v>
      </c>
      <c r="B18" s="251"/>
      <c r="C18" s="251"/>
      <c r="D18" s="185"/>
      <c r="E18" s="185"/>
      <c r="F18" s="185"/>
      <c r="G18" s="185"/>
      <c r="H18" s="82"/>
      <c r="I18" s="82"/>
      <c r="J18" s="82"/>
      <c r="K18" s="402"/>
    </row>
    <row r="19" spans="1:19" ht="16.8">
      <c r="A19" s="252"/>
      <c r="B19" s="252"/>
      <c r="C19" s="252"/>
      <c r="D19" s="82"/>
      <c r="E19" s="82"/>
      <c r="F19" s="82"/>
      <c r="G19" s="82"/>
      <c r="H19" s="82"/>
      <c r="I19" s="82"/>
      <c r="J19" s="82"/>
      <c r="K19" s="402" t="s">
        <v>477</v>
      </c>
    </row>
    <row r="21" spans="1:19" ht="18" customHeight="1"/>
    <row r="22" spans="1:19" ht="18.75" customHeight="1">
      <c r="L22" s="48"/>
      <c r="M22" s="48"/>
    </row>
    <row r="23" spans="1:19" ht="18" customHeight="1"/>
    <row r="25" spans="1:19">
      <c r="L25" s="44"/>
      <c r="M25" s="44"/>
      <c r="N25" s="44"/>
      <c r="O25" s="44"/>
      <c r="P25" s="44"/>
      <c r="Q25" s="44"/>
      <c r="R25" s="44"/>
      <c r="S25" s="44"/>
    </row>
  </sheetData>
  <mergeCells count="11">
    <mergeCell ref="A17:C17"/>
    <mergeCell ref="A5:K5"/>
    <mergeCell ref="A6:K6"/>
    <mergeCell ref="A8:A11"/>
    <mergeCell ref="B8:D8"/>
    <mergeCell ref="E8:G8"/>
    <mergeCell ref="H8:J8"/>
    <mergeCell ref="K8:K11"/>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66" orientation="landscape" horizontalDpi="300" r:id="rId1"/>
  <headerFooter>
    <oddFooter>&amp;Lstats.gov.sa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tint="-0.249977111117893"/>
  </sheetPr>
  <dimension ref="A2:K23"/>
  <sheetViews>
    <sheetView showGridLines="0" rightToLeft="1" view="pageBreakPreview" zoomScaleNormal="62" zoomScaleSheetLayoutView="100" workbookViewId="0"/>
  </sheetViews>
  <sheetFormatPr defaultColWidth="9" defaultRowHeight="14.4"/>
  <cols>
    <col min="1" max="1" width="26.109375" style="112" customWidth="1"/>
    <col min="2" max="2" width="10.33203125" style="112" bestFit="1" customWidth="1"/>
    <col min="3" max="10" width="9.33203125" style="112" bestFit="1" customWidth="1"/>
    <col min="11" max="11" width="31.44140625" style="112" bestFit="1" customWidth="1"/>
    <col min="12" max="16384" width="9" style="112"/>
  </cols>
  <sheetData>
    <row r="2" spans="1:11" ht="21.75" customHeight="1">
      <c r="J2" s="110"/>
      <c r="K2" s="397" t="s">
        <v>605</v>
      </c>
    </row>
    <row r="3" spans="1:11">
      <c r="A3" s="8"/>
      <c r="H3" s="1"/>
      <c r="J3" s="109"/>
      <c r="K3" s="390" t="s">
        <v>570</v>
      </c>
    </row>
    <row r="4" spans="1:11" ht="13.5" customHeight="1">
      <c r="A4" s="8"/>
      <c r="H4" s="1"/>
      <c r="I4" s="113"/>
      <c r="J4" s="113"/>
      <c r="K4" s="113"/>
    </row>
    <row r="5" spans="1:11" ht="15">
      <c r="A5" s="462" t="s">
        <v>536</v>
      </c>
      <c r="B5" s="462"/>
      <c r="C5" s="462"/>
      <c r="D5" s="462"/>
      <c r="E5" s="462"/>
      <c r="F5" s="462"/>
      <c r="G5" s="462"/>
      <c r="H5" s="462"/>
      <c r="I5" s="462"/>
      <c r="J5" s="462"/>
      <c r="K5" s="462"/>
    </row>
    <row r="6" spans="1:11" ht="15">
      <c r="A6" s="463" t="s">
        <v>533</v>
      </c>
      <c r="B6" s="463"/>
      <c r="C6" s="463"/>
      <c r="D6" s="463"/>
      <c r="E6" s="463"/>
      <c r="F6" s="463"/>
      <c r="G6" s="463"/>
      <c r="H6" s="463"/>
      <c r="I6" s="463"/>
      <c r="J6" s="463"/>
      <c r="K6" s="463"/>
    </row>
    <row r="7" spans="1:11">
      <c r="A7" s="431" t="s">
        <v>207</v>
      </c>
    </row>
    <row r="8" spans="1:11" ht="15.75" customHeight="1">
      <c r="A8" s="450" t="s">
        <v>61</v>
      </c>
      <c r="B8" s="458" t="s">
        <v>9</v>
      </c>
      <c r="C8" s="450"/>
      <c r="D8" s="450"/>
      <c r="E8" s="450" t="s">
        <v>10</v>
      </c>
      <c r="F8" s="450"/>
      <c r="G8" s="450"/>
      <c r="H8" s="450" t="s">
        <v>11</v>
      </c>
      <c r="I8" s="450"/>
      <c r="J8" s="450"/>
      <c r="K8" s="451" t="s">
        <v>193</v>
      </c>
    </row>
    <row r="9" spans="1:11" ht="18.75" customHeight="1">
      <c r="A9" s="450"/>
      <c r="B9" s="448" t="s">
        <v>12</v>
      </c>
      <c r="C9" s="452"/>
      <c r="D9" s="452"/>
      <c r="E9" s="452" t="s">
        <v>13</v>
      </c>
      <c r="F9" s="452"/>
      <c r="G9" s="452"/>
      <c r="H9" s="452" t="s">
        <v>5</v>
      </c>
      <c r="I9" s="452"/>
      <c r="J9" s="452"/>
      <c r="K9" s="451"/>
    </row>
    <row r="10" spans="1:11" ht="18" customHeight="1">
      <c r="A10" s="450"/>
      <c r="B10" s="392" t="s">
        <v>0</v>
      </c>
      <c r="C10" s="401" t="s">
        <v>1</v>
      </c>
      <c r="D10" s="401" t="s">
        <v>28</v>
      </c>
      <c r="E10" s="401" t="s">
        <v>0</v>
      </c>
      <c r="F10" s="401" t="s">
        <v>1</v>
      </c>
      <c r="G10" s="401" t="s">
        <v>28</v>
      </c>
      <c r="H10" s="401" t="s">
        <v>0</v>
      </c>
      <c r="I10" s="401" t="s">
        <v>1</v>
      </c>
      <c r="J10" s="401" t="s">
        <v>28</v>
      </c>
      <c r="K10" s="451"/>
    </row>
    <row r="11" spans="1:11" ht="18" customHeight="1">
      <c r="A11" s="450"/>
      <c r="B11" s="391" t="s">
        <v>18</v>
      </c>
      <c r="C11" s="395" t="s">
        <v>19</v>
      </c>
      <c r="D11" s="395" t="s">
        <v>5</v>
      </c>
      <c r="E11" s="395" t="s">
        <v>18</v>
      </c>
      <c r="F11" s="395" t="s">
        <v>19</v>
      </c>
      <c r="G11" s="395" t="s">
        <v>5</v>
      </c>
      <c r="H11" s="395" t="s">
        <v>18</v>
      </c>
      <c r="I11" s="395" t="s">
        <v>19</v>
      </c>
      <c r="J11" s="395" t="s">
        <v>5</v>
      </c>
      <c r="K11" s="453"/>
    </row>
    <row r="12" spans="1:11" ht="21" customHeight="1">
      <c r="A12" s="275" t="s">
        <v>194</v>
      </c>
      <c r="B12" s="178">
        <v>4518.753700657895</v>
      </c>
      <c r="C12" s="202">
        <v>3536.4039444850255</v>
      </c>
      <c r="D12" s="202">
        <v>4164.9423835832677</v>
      </c>
      <c r="E12" s="202">
        <v>1758.7960335067319</v>
      </c>
      <c r="F12" s="202">
        <v>1178.5666997682886</v>
      </c>
      <c r="G12" s="202">
        <v>1649.87458833033</v>
      </c>
      <c r="H12" s="202">
        <v>1881.4608187134502</v>
      </c>
      <c r="I12" s="202">
        <v>1418.5041998067345</v>
      </c>
      <c r="J12" s="202">
        <v>1790.1027239522978</v>
      </c>
      <c r="K12" s="100" t="s">
        <v>135</v>
      </c>
    </row>
    <row r="13" spans="1:11" ht="21" customHeight="1">
      <c r="A13" s="276" t="s">
        <v>195</v>
      </c>
      <c r="B13" s="179">
        <v>5666.2181214870998</v>
      </c>
      <c r="C13" s="116">
        <v>4306.4947526236883</v>
      </c>
      <c r="D13" s="116">
        <v>5214.8839576547234</v>
      </c>
      <c r="E13" s="116">
        <v>1990.0766207537035</v>
      </c>
      <c r="F13" s="116">
        <v>1529.8834114096621</v>
      </c>
      <c r="G13" s="116">
        <v>1871.846993774489</v>
      </c>
      <c r="H13" s="116">
        <v>2135.9056399511087</v>
      </c>
      <c r="I13" s="116">
        <v>1685.4732307880306</v>
      </c>
      <c r="J13" s="116">
        <v>2018.6993475612544</v>
      </c>
      <c r="K13" s="102" t="s">
        <v>196</v>
      </c>
    </row>
    <row r="14" spans="1:11" ht="30">
      <c r="A14" s="275" t="s">
        <v>278</v>
      </c>
      <c r="B14" s="178">
        <v>5420.9869772101174</v>
      </c>
      <c r="C14" s="202">
        <v>3860.7248620751025</v>
      </c>
      <c r="D14" s="202">
        <v>4776.583241455347</v>
      </c>
      <c r="E14" s="202">
        <v>2097.2029183766531</v>
      </c>
      <c r="F14" s="202">
        <v>1434.5209934949735</v>
      </c>
      <c r="G14" s="202">
        <v>2007.5506968929831</v>
      </c>
      <c r="H14" s="202">
        <v>2263.8271470091586</v>
      </c>
      <c r="I14" s="202">
        <v>1899.916806062882</v>
      </c>
      <c r="J14" s="202">
        <v>2207.3040732571212</v>
      </c>
      <c r="K14" s="100" t="s">
        <v>287</v>
      </c>
    </row>
    <row r="15" spans="1:11" ht="21" customHeight="1">
      <c r="A15" s="276" t="s">
        <v>197</v>
      </c>
      <c r="B15" s="179">
        <v>6556.060675294917</v>
      </c>
      <c r="C15" s="116">
        <v>4441.5337754639131</v>
      </c>
      <c r="D15" s="116">
        <v>6057.7175258886664</v>
      </c>
      <c r="E15" s="116">
        <v>2140.9318159986065</v>
      </c>
      <c r="F15" s="116">
        <v>1449.0075825981617</v>
      </c>
      <c r="G15" s="116">
        <v>2053.2276273650464</v>
      </c>
      <c r="H15" s="116">
        <v>2621.7629533067975</v>
      </c>
      <c r="I15" s="116">
        <v>2065.7962323125284</v>
      </c>
      <c r="J15" s="116">
        <v>2543.8722689683696</v>
      </c>
      <c r="K15" s="102" t="s">
        <v>136</v>
      </c>
    </row>
    <row r="16" spans="1:11" ht="21" customHeight="1">
      <c r="A16" s="275" t="s">
        <v>198</v>
      </c>
      <c r="B16" s="178">
        <v>7611.4256707907625</v>
      </c>
      <c r="C16" s="202">
        <v>4681.723265204917</v>
      </c>
      <c r="D16" s="202">
        <v>7138.3979233510054</v>
      </c>
      <c r="E16" s="202">
        <v>2348.9831593572153</v>
      </c>
      <c r="F16" s="202">
        <v>1569.4842022457381</v>
      </c>
      <c r="G16" s="202">
        <v>2261.433967093988</v>
      </c>
      <c r="H16" s="202">
        <v>3225.7140754182706</v>
      </c>
      <c r="I16" s="202">
        <v>2295.4393120657032</v>
      </c>
      <c r="J16" s="202">
        <v>3113.2454296905044</v>
      </c>
      <c r="K16" s="100" t="s">
        <v>137</v>
      </c>
    </row>
    <row r="17" spans="1:11" ht="15">
      <c r="A17" s="276" t="s">
        <v>199</v>
      </c>
      <c r="B17" s="179">
        <v>8619.2337879678907</v>
      </c>
      <c r="C17" s="116">
        <v>5310.7712823512211</v>
      </c>
      <c r="D17" s="116">
        <v>8198.4426799532193</v>
      </c>
      <c r="E17" s="116">
        <v>2815.4773393237192</v>
      </c>
      <c r="F17" s="116">
        <v>2048.5846518114236</v>
      </c>
      <c r="G17" s="116">
        <v>2761.9832208236467</v>
      </c>
      <c r="H17" s="116">
        <v>6023.3706907313517</v>
      </c>
      <c r="I17" s="116">
        <v>4351.7285555011531</v>
      </c>
      <c r="J17" s="116">
        <v>5852.1944859988944</v>
      </c>
      <c r="K17" s="102" t="s">
        <v>200</v>
      </c>
    </row>
    <row r="18" spans="1:11" ht="21" customHeight="1">
      <c r="A18" s="275" t="s">
        <v>201</v>
      </c>
      <c r="B18" s="178">
        <v>10021.052253102222</v>
      </c>
      <c r="C18" s="202">
        <v>9006.6309080451501</v>
      </c>
      <c r="D18" s="202">
        <v>9807.4554332539574</v>
      </c>
      <c r="E18" s="202">
        <v>4084.6109705228314</v>
      </c>
      <c r="F18" s="202">
        <v>4662.6542099460339</v>
      </c>
      <c r="G18" s="202">
        <v>4104.2955467027105</v>
      </c>
      <c r="H18" s="202">
        <v>7148.7912501237261</v>
      </c>
      <c r="I18" s="202">
        <v>8527.7522373547072</v>
      </c>
      <c r="J18" s="202">
        <v>7333.5667246402654</v>
      </c>
      <c r="K18" s="100" t="s">
        <v>202</v>
      </c>
    </row>
    <row r="19" spans="1:11" ht="21" customHeight="1">
      <c r="A19" s="276" t="s">
        <v>203</v>
      </c>
      <c r="B19" s="179">
        <v>12526.848452991673</v>
      </c>
      <c r="C19" s="116">
        <v>9826.0407769429003</v>
      </c>
      <c r="D19" s="116">
        <v>11523.607407875932</v>
      </c>
      <c r="E19" s="116">
        <v>7721.5336969285072</v>
      </c>
      <c r="F19" s="116">
        <v>6197.1405473010154</v>
      </c>
      <c r="G19" s="116">
        <v>7625.4727943355419</v>
      </c>
      <c r="H19" s="116">
        <v>10053.516237473768</v>
      </c>
      <c r="I19" s="116">
        <v>9435.2152011129183</v>
      </c>
      <c r="J19" s="116">
        <v>9903.1224592766084</v>
      </c>
      <c r="K19" s="102" t="s">
        <v>138</v>
      </c>
    </row>
    <row r="20" spans="1:11" ht="30">
      <c r="A20" s="275" t="s">
        <v>204</v>
      </c>
      <c r="B20" s="178">
        <v>17276.471418855457</v>
      </c>
      <c r="C20" s="202">
        <v>11464.072052269657</v>
      </c>
      <c r="D20" s="202">
        <v>15863.393908047105</v>
      </c>
      <c r="E20" s="202">
        <v>12783.860579910615</v>
      </c>
      <c r="F20" s="202">
        <v>11021.837397815483</v>
      </c>
      <c r="G20" s="202">
        <v>12620.460740688834</v>
      </c>
      <c r="H20" s="202">
        <v>14362.997609409365</v>
      </c>
      <c r="I20" s="202">
        <v>11300.479562405499</v>
      </c>
      <c r="J20" s="202">
        <v>13897.622588212578</v>
      </c>
      <c r="K20" s="100" t="s">
        <v>139</v>
      </c>
    </row>
    <row r="21" spans="1:11" ht="22.95" customHeight="1">
      <c r="A21" s="276" t="s">
        <v>67</v>
      </c>
      <c r="B21" s="179">
        <v>24202.683751146818</v>
      </c>
      <c r="C21" s="116">
        <v>21483.350488786658</v>
      </c>
      <c r="D21" s="116">
        <v>23505.215703987757</v>
      </c>
      <c r="E21" s="116">
        <v>16736.724230793043</v>
      </c>
      <c r="F21" s="116">
        <v>13947.472864895744</v>
      </c>
      <c r="G21" s="116">
        <v>16239.870204538516</v>
      </c>
      <c r="H21" s="116">
        <v>18930.540354251822</v>
      </c>
      <c r="I21" s="116">
        <v>16949.910848273095</v>
      </c>
      <c r="J21" s="116">
        <v>18528.834890947637</v>
      </c>
      <c r="K21" s="102" t="s">
        <v>140</v>
      </c>
    </row>
    <row r="22" spans="1:11" ht="15">
      <c r="A22" s="393" t="s">
        <v>11</v>
      </c>
      <c r="B22" s="211">
        <v>10389.78177038536</v>
      </c>
      <c r="C22" s="133">
        <v>8691.5129298536522</v>
      </c>
      <c r="D22" s="133">
        <v>9970.2979774155629</v>
      </c>
      <c r="E22" s="133">
        <v>4274.3548922156715</v>
      </c>
      <c r="F22" s="133">
        <v>2916.546221645734</v>
      </c>
      <c r="G22" s="133">
        <v>4135.5926811465624</v>
      </c>
      <c r="H22" s="133">
        <v>6589.2611767486242</v>
      </c>
      <c r="I22" s="133">
        <v>6595.5818828149222</v>
      </c>
      <c r="J22" s="133">
        <v>6590.292201851873</v>
      </c>
      <c r="K22" s="121" t="s">
        <v>5</v>
      </c>
    </row>
    <row r="23" spans="1:11" ht="16.8">
      <c r="A23" s="277" t="s">
        <v>182</v>
      </c>
      <c r="B23" s="251"/>
      <c r="C23" s="251"/>
      <c r="D23" s="251"/>
      <c r="E23" s="251"/>
      <c r="F23" s="251"/>
      <c r="G23" s="279"/>
      <c r="H23" s="251"/>
      <c r="I23" s="251"/>
      <c r="J23" s="252"/>
      <c r="K23" s="402" t="s">
        <v>183</v>
      </c>
    </row>
  </sheetData>
  <mergeCells count="10">
    <mergeCell ref="A5:K5"/>
    <mergeCell ref="A6:K6"/>
    <mergeCell ref="A8:A11"/>
    <mergeCell ref="B8:D8"/>
    <mergeCell ref="E8:G8"/>
    <mergeCell ref="H8:J8"/>
    <mergeCell ref="K8:K11"/>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80" orientation="landscape" horizontalDpi="300" r:id="rId1"/>
  <headerFooter>
    <oddFooter>&amp;Lstats.gov.sa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tint="-0.249977111117893"/>
  </sheetPr>
  <dimension ref="A2:J52"/>
  <sheetViews>
    <sheetView showGridLines="0" rightToLeft="1" view="pageBreakPreview" zoomScaleNormal="70" zoomScaleSheetLayoutView="100" workbookViewId="0"/>
  </sheetViews>
  <sheetFormatPr defaultColWidth="9" defaultRowHeight="14.4"/>
  <cols>
    <col min="1" max="1" width="17.88671875" style="112" customWidth="1"/>
    <col min="2" max="10" width="11.6640625" style="112" customWidth="1"/>
    <col min="11" max="16384" width="9" style="112"/>
  </cols>
  <sheetData>
    <row r="2" spans="1:10">
      <c r="G2" s="122"/>
      <c r="H2" s="455" t="s">
        <v>605</v>
      </c>
      <c r="I2" s="455"/>
      <c r="J2" s="455"/>
    </row>
    <row r="3" spans="1:10">
      <c r="A3" s="8"/>
      <c r="G3" s="109"/>
      <c r="H3" s="445" t="s">
        <v>570</v>
      </c>
      <c r="I3" s="445"/>
      <c r="J3" s="445"/>
    </row>
    <row r="4" spans="1:10" ht="15.75" customHeight="1">
      <c r="A4" s="8"/>
      <c r="G4" s="113"/>
      <c r="H4" s="113"/>
      <c r="I4" s="113"/>
      <c r="J4" s="113"/>
    </row>
    <row r="5" spans="1:10" ht="15">
      <c r="A5" s="462" t="s">
        <v>537</v>
      </c>
      <c r="B5" s="462"/>
      <c r="C5" s="462"/>
      <c r="D5" s="462"/>
      <c r="E5" s="462"/>
      <c r="F5" s="462"/>
      <c r="G5" s="462"/>
      <c r="H5" s="462"/>
      <c r="I5" s="462"/>
      <c r="J5" s="462"/>
    </row>
    <row r="6" spans="1:10" ht="15">
      <c r="A6" s="463" t="s">
        <v>534</v>
      </c>
      <c r="B6" s="463"/>
      <c r="C6" s="463"/>
      <c r="D6" s="463"/>
      <c r="E6" s="463"/>
      <c r="F6" s="463"/>
      <c r="G6" s="463"/>
      <c r="H6" s="463"/>
      <c r="I6" s="463"/>
      <c r="J6" s="463"/>
    </row>
    <row r="7" spans="1:10">
      <c r="A7" s="479" t="s">
        <v>208</v>
      </c>
      <c r="B7" s="479"/>
    </row>
    <row r="8" spans="1:10" ht="15.75" customHeight="1">
      <c r="A8" s="458" t="s">
        <v>26</v>
      </c>
      <c r="B8" s="450" t="s">
        <v>9</v>
      </c>
      <c r="C8" s="450"/>
      <c r="D8" s="450"/>
      <c r="E8" s="450" t="s">
        <v>10</v>
      </c>
      <c r="F8" s="450"/>
      <c r="G8" s="450"/>
      <c r="H8" s="450" t="s">
        <v>11</v>
      </c>
      <c r="I8" s="450"/>
      <c r="J8" s="451"/>
    </row>
    <row r="9" spans="1:10" ht="18" customHeight="1">
      <c r="A9" s="458"/>
      <c r="B9" s="452" t="s">
        <v>12</v>
      </c>
      <c r="C9" s="452"/>
      <c r="D9" s="452"/>
      <c r="E9" s="452" t="s">
        <v>13</v>
      </c>
      <c r="F9" s="452"/>
      <c r="G9" s="452"/>
      <c r="H9" s="452" t="s">
        <v>5</v>
      </c>
      <c r="I9" s="452"/>
      <c r="J9" s="453"/>
    </row>
    <row r="10" spans="1:10" ht="15">
      <c r="A10" s="458" t="s">
        <v>206</v>
      </c>
      <c r="B10" s="401" t="s">
        <v>0</v>
      </c>
      <c r="C10" s="401" t="s">
        <v>1</v>
      </c>
      <c r="D10" s="401" t="s">
        <v>28</v>
      </c>
      <c r="E10" s="401" t="s">
        <v>0</v>
      </c>
      <c r="F10" s="401" t="s">
        <v>1</v>
      </c>
      <c r="G10" s="401" t="s">
        <v>28</v>
      </c>
      <c r="H10" s="401" t="s">
        <v>0</v>
      </c>
      <c r="I10" s="401" t="s">
        <v>1</v>
      </c>
      <c r="J10" s="398" t="s">
        <v>28</v>
      </c>
    </row>
    <row r="11" spans="1:10" ht="15">
      <c r="A11" s="448"/>
      <c r="B11" s="395" t="s">
        <v>18</v>
      </c>
      <c r="C11" s="395" t="s">
        <v>19</v>
      </c>
      <c r="D11" s="395" t="s">
        <v>5</v>
      </c>
      <c r="E11" s="395" t="s">
        <v>18</v>
      </c>
      <c r="F11" s="395" t="s">
        <v>19</v>
      </c>
      <c r="G11" s="395" t="s">
        <v>5</v>
      </c>
      <c r="H11" s="395" t="s">
        <v>18</v>
      </c>
      <c r="I11" s="395" t="s">
        <v>19</v>
      </c>
      <c r="J11" s="396" t="s">
        <v>5</v>
      </c>
    </row>
    <row r="12" spans="1:10" ht="15">
      <c r="A12" s="129" t="s">
        <v>29</v>
      </c>
      <c r="B12" s="129">
        <v>5148.2300355019461</v>
      </c>
      <c r="C12" s="129">
        <v>4702.2425672218751</v>
      </c>
      <c r="D12" s="129">
        <v>5026.311038244573</v>
      </c>
      <c r="E12" s="129">
        <v>3827.4016984457621</v>
      </c>
      <c r="F12" s="129">
        <v>862.52302025782694</v>
      </c>
      <c r="G12" s="129">
        <v>3387.9505936945543</v>
      </c>
      <c r="H12" s="129">
        <v>4992.6933338364879</v>
      </c>
      <c r="I12" s="129">
        <v>4478.9767628634145</v>
      </c>
      <c r="J12" s="202">
        <v>4858.8314498576929</v>
      </c>
    </row>
    <row r="13" spans="1:10" ht="15">
      <c r="A13" s="137" t="s">
        <v>30</v>
      </c>
      <c r="B13" s="137">
        <v>6349.3217626898286</v>
      </c>
      <c r="C13" s="137">
        <v>5398.6598501856006</v>
      </c>
      <c r="D13" s="137">
        <v>6179.0132203234598</v>
      </c>
      <c r="E13" s="137">
        <v>2165.8309316609048</v>
      </c>
      <c r="F13" s="137">
        <v>2117.7808507836166</v>
      </c>
      <c r="G13" s="137">
        <v>2160.3606199334286</v>
      </c>
      <c r="H13" s="137">
        <v>5091.214872809056</v>
      </c>
      <c r="I13" s="137">
        <v>4735.8615961758469</v>
      </c>
      <c r="J13" s="116">
        <v>5034.1650133908934</v>
      </c>
    </row>
    <row r="14" spans="1:10" ht="15">
      <c r="A14" s="129" t="s">
        <v>31</v>
      </c>
      <c r="B14" s="129">
        <v>8194.3977032592138</v>
      </c>
      <c r="C14" s="129">
        <v>7173.0657223388525</v>
      </c>
      <c r="D14" s="129">
        <v>7964.7993245332673</v>
      </c>
      <c r="E14" s="129">
        <v>2815.2218774210087</v>
      </c>
      <c r="F14" s="129">
        <v>2032.1476014098275</v>
      </c>
      <c r="G14" s="129">
        <v>2706.8830565361159</v>
      </c>
      <c r="H14" s="129">
        <v>5638.495207416343</v>
      </c>
      <c r="I14" s="129">
        <v>5456.5784419411057</v>
      </c>
      <c r="J14" s="202">
        <v>5604.6592805389973</v>
      </c>
    </row>
    <row r="15" spans="1:10" ht="15">
      <c r="A15" s="137" t="s">
        <v>32</v>
      </c>
      <c r="B15" s="137">
        <v>9823.7632679919388</v>
      </c>
      <c r="C15" s="137">
        <v>8205.8942941699643</v>
      </c>
      <c r="D15" s="137">
        <v>9426.8405775837819</v>
      </c>
      <c r="E15" s="137">
        <v>3717.8270653066893</v>
      </c>
      <c r="F15" s="137">
        <v>2313.4825904074019</v>
      </c>
      <c r="G15" s="137">
        <v>3535.5530677538386</v>
      </c>
      <c r="H15" s="137">
        <v>6501.0162319255514</v>
      </c>
      <c r="I15" s="137">
        <v>6120.5920388767936</v>
      </c>
      <c r="J15" s="116">
        <v>6430.0436903185855</v>
      </c>
    </row>
    <row r="16" spans="1:10" ht="15">
      <c r="A16" s="129" t="s">
        <v>33</v>
      </c>
      <c r="B16" s="129">
        <v>10860.478963968928</v>
      </c>
      <c r="C16" s="129">
        <v>8876.7416956041143</v>
      </c>
      <c r="D16" s="129">
        <v>10324.654940119008</v>
      </c>
      <c r="E16" s="129">
        <v>4148.2716534692572</v>
      </c>
      <c r="F16" s="129">
        <v>2901.6446676366581</v>
      </c>
      <c r="G16" s="129">
        <v>3987.6109308797595</v>
      </c>
      <c r="H16" s="129">
        <v>6402.8266025891617</v>
      </c>
      <c r="I16" s="129">
        <v>6238.9006103239535</v>
      </c>
      <c r="J16" s="202">
        <v>6372.9857515595404</v>
      </c>
    </row>
    <row r="17" spans="1:10" ht="15">
      <c r="A17" s="137" t="s">
        <v>34</v>
      </c>
      <c r="B17" s="137">
        <v>12270.559243020411</v>
      </c>
      <c r="C17" s="137">
        <v>9865.9689217452378</v>
      </c>
      <c r="D17" s="137">
        <v>11532.303898788286</v>
      </c>
      <c r="E17" s="137">
        <v>4601.2545955303513</v>
      </c>
      <c r="F17" s="137">
        <v>3201.0077684317589</v>
      </c>
      <c r="G17" s="137">
        <v>4445.3628064553704</v>
      </c>
      <c r="H17" s="137">
        <v>6918.9457681751728</v>
      </c>
      <c r="I17" s="137">
        <v>7233.2282419711237</v>
      </c>
      <c r="J17" s="116">
        <v>6975.8955625418921</v>
      </c>
    </row>
    <row r="18" spans="1:10" ht="15">
      <c r="A18" s="129" t="s">
        <v>35</v>
      </c>
      <c r="B18" s="129">
        <v>13781.778063877309</v>
      </c>
      <c r="C18" s="129">
        <v>10935.333751511876</v>
      </c>
      <c r="D18" s="129">
        <v>13041.644640873626</v>
      </c>
      <c r="E18" s="129">
        <v>4689.0135192613943</v>
      </c>
      <c r="F18" s="129">
        <v>3854.0271218755893</v>
      </c>
      <c r="G18" s="129">
        <v>4615.7271289575747</v>
      </c>
      <c r="H18" s="129">
        <v>7492.9172192447759</v>
      </c>
      <c r="I18" s="129">
        <v>8241.0988624678157</v>
      </c>
      <c r="J18" s="202">
        <v>7604.2951057979735</v>
      </c>
    </row>
    <row r="19" spans="1:10" ht="15">
      <c r="A19" s="137" t="s">
        <v>36</v>
      </c>
      <c r="B19" s="137">
        <v>13859.43090334262</v>
      </c>
      <c r="C19" s="137">
        <v>10741.600627801497</v>
      </c>
      <c r="D19" s="137">
        <v>13139.009502852085</v>
      </c>
      <c r="E19" s="137">
        <v>5019.2368041421068</v>
      </c>
      <c r="F19" s="137">
        <v>4174.6296219575352</v>
      </c>
      <c r="G19" s="137">
        <v>4995.2741516508577</v>
      </c>
      <c r="H19" s="137">
        <v>7445.7393919247306</v>
      </c>
      <c r="I19" s="137">
        <v>9399.6154000825463</v>
      </c>
      <c r="J19" s="116">
        <v>7629.2672983482971</v>
      </c>
    </row>
    <row r="20" spans="1:10" ht="15">
      <c r="A20" s="129" t="s">
        <v>37</v>
      </c>
      <c r="B20" s="129">
        <v>12525.775245787017</v>
      </c>
      <c r="C20" s="129">
        <v>8004.3294181493975</v>
      </c>
      <c r="D20" s="129">
        <v>11822.952632879205</v>
      </c>
      <c r="E20" s="129">
        <v>5561.028678165816</v>
      </c>
      <c r="F20" s="129">
        <v>4627.4163989051531</v>
      </c>
      <c r="G20" s="129">
        <v>5541.2044923888652</v>
      </c>
      <c r="H20" s="129">
        <v>7411.6486999876779</v>
      </c>
      <c r="I20" s="129">
        <v>7174.615964912281</v>
      </c>
      <c r="J20" s="202">
        <v>7397.2164555497202</v>
      </c>
    </row>
    <row r="21" spans="1:10" ht="15">
      <c r="A21" s="137" t="s">
        <v>38</v>
      </c>
      <c r="B21" s="137">
        <v>10046.753637073309</v>
      </c>
      <c r="C21" s="137">
        <v>7682.722002635046</v>
      </c>
      <c r="D21" s="137">
        <v>9627.6960063058323</v>
      </c>
      <c r="E21" s="137">
        <v>5149.9255955828412</v>
      </c>
      <c r="F21" s="137">
        <v>8706.8568263638881</v>
      </c>
      <c r="G21" s="137">
        <v>5219.3890938000259</v>
      </c>
      <c r="H21" s="137">
        <v>5808.7269220670723</v>
      </c>
      <c r="I21" s="137">
        <v>8064.6440152845189</v>
      </c>
      <c r="J21" s="116">
        <v>5908.3995108551817</v>
      </c>
    </row>
    <row r="22" spans="1:10" ht="15">
      <c r="A22" s="129" t="s">
        <v>268</v>
      </c>
      <c r="B22" s="129">
        <v>7476.1425475004608</v>
      </c>
      <c r="C22" s="129">
        <v>6838.538689496213</v>
      </c>
      <c r="D22" s="129">
        <v>7397.8122648760163</v>
      </c>
      <c r="E22" s="129">
        <v>5435.5068972567315</v>
      </c>
      <c r="F22" s="129">
        <v>9015.2522935779816</v>
      </c>
      <c r="G22" s="129">
        <v>5509.0474244048391</v>
      </c>
      <c r="H22" s="129">
        <v>5857.5986378335065</v>
      </c>
      <c r="I22" s="129">
        <v>7632.5542773478355</v>
      </c>
      <c r="J22" s="202">
        <v>5935.0163300308359</v>
      </c>
    </row>
    <row r="23" spans="1:10" ht="15">
      <c r="A23" s="168" t="s">
        <v>474</v>
      </c>
      <c r="B23" s="133">
        <v>10389.78177038536</v>
      </c>
      <c r="C23" s="133">
        <v>8691.5129298536522</v>
      </c>
      <c r="D23" s="133">
        <v>9970.2979774155629</v>
      </c>
      <c r="E23" s="133">
        <v>4274.3548922156715</v>
      </c>
      <c r="F23" s="133">
        <v>2916.546221645734</v>
      </c>
      <c r="G23" s="133">
        <v>4135.5926811465624</v>
      </c>
      <c r="H23" s="133">
        <v>6589.2611767486242</v>
      </c>
      <c r="I23" s="133">
        <v>6595.5818828149222</v>
      </c>
      <c r="J23" s="121">
        <v>6590.292201851873</v>
      </c>
    </row>
    <row r="24" spans="1:10" ht="16.8">
      <c r="A24" s="251" t="s">
        <v>182</v>
      </c>
      <c r="B24" s="186"/>
      <c r="C24" s="186"/>
      <c r="D24" s="186"/>
      <c r="E24" s="186"/>
      <c r="F24" s="186"/>
      <c r="G24" s="186"/>
      <c r="H24" s="186"/>
      <c r="I24" s="186"/>
      <c r="J24" s="238" t="s">
        <v>183</v>
      </c>
    </row>
    <row r="28" spans="1:10" ht="18" customHeight="1"/>
    <row r="42" spans="2:10">
      <c r="B42" s="52"/>
      <c r="C42" s="52"/>
      <c r="D42" s="52"/>
      <c r="E42" s="52"/>
      <c r="F42" s="52"/>
      <c r="G42" s="52"/>
      <c r="H42" s="52"/>
      <c r="I42" s="52"/>
      <c r="J42" s="52"/>
    </row>
    <row r="43" spans="2:10">
      <c r="B43" s="52"/>
      <c r="C43" s="52"/>
      <c r="D43" s="52"/>
      <c r="E43" s="52"/>
      <c r="F43" s="52"/>
      <c r="G43" s="52"/>
      <c r="H43" s="52"/>
      <c r="I43" s="52"/>
      <c r="J43" s="52"/>
    </row>
    <row r="44" spans="2:10">
      <c r="B44" s="52"/>
      <c r="C44" s="52"/>
      <c r="D44" s="52"/>
      <c r="E44" s="52"/>
      <c r="F44" s="52"/>
      <c r="G44" s="52"/>
      <c r="H44" s="52"/>
      <c r="I44" s="52"/>
      <c r="J44" s="52"/>
    </row>
    <row r="45" spans="2:10" ht="18" customHeight="1">
      <c r="B45" s="52"/>
      <c r="C45" s="52"/>
      <c r="D45" s="52"/>
      <c r="E45" s="52"/>
      <c r="F45" s="52"/>
      <c r="G45" s="52"/>
      <c r="H45" s="52"/>
      <c r="I45" s="52"/>
      <c r="J45" s="52"/>
    </row>
    <row r="46" spans="2:10">
      <c r="B46" s="52"/>
      <c r="C46" s="52"/>
      <c r="D46" s="52"/>
      <c r="E46" s="52"/>
      <c r="F46" s="52"/>
      <c r="G46" s="52"/>
      <c r="H46" s="52"/>
      <c r="I46" s="52"/>
      <c r="J46" s="52"/>
    </row>
    <row r="47" spans="2:10">
      <c r="B47" s="52"/>
      <c r="C47" s="52"/>
      <c r="D47" s="52"/>
      <c r="E47" s="52"/>
      <c r="F47" s="52"/>
      <c r="G47" s="52"/>
      <c r="H47" s="52"/>
      <c r="I47" s="52"/>
      <c r="J47" s="52"/>
    </row>
    <row r="48" spans="2:10">
      <c r="B48" s="52"/>
      <c r="C48" s="52"/>
      <c r="D48" s="52"/>
      <c r="E48" s="52"/>
      <c r="F48" s="52"/>
      <c r="G48" s="52"/>
      <c r="H48" s="52"/>
      <c r="I48" s="52"/>
      <c r="J48" s="52"/>
    </row>
    <row r="49" spans="2:10">
      <c r="B49" s="52"/>
      <c r="C49" s="52"/>
      <c r="D49" s="52"/>
      <c r="E49" s="52"/>
      <c r="F49" s="52"/>
      <c r="G49" s="52"/>
      <c r="H49" s="52"/>
      <c r="I49" s="52"/>
      <c r="J49" s="52"/>
    </row>
    <row r="50" spans="2:10">
      <c r="B50" s="52"/>
      <c r="C50" s="52"/>
      <c r="D50" s="52"/>
      <c r="E50" s="52"/>
      <c r="F50" s="52"/>
      <c r="G50" s="52"/>
      <c r="H50" s="52"/>
      <c r="I50" s="52"/>
      <c r="J50" s="52"/>
    </row>
    <row r="51" spans="2:10">
      <c r="B51" s="52"/>
      <c r="C51" s="52"/>
      <c r="D51" s="52"/>
      <c r="E51" s="52"/>
      <c r="F51" s="52"/>
      <c r="G51" s="52"/>
      <c r="H51" s="52"/>
      <c r="I51" s="52"/>
      <c r="J51" s="52"/>
    </row>
    <row r="52" spans="2:10">
      <c r="B52" s="52"/>
      <c r="C52" s="52"/>
      <c r="D52" s="52"/>
      <c r="E52" s="52"/>
      <c r="F52" s="52"/>
      <c r="G52" s="52"/>
      <c r="H52" s="52"/>
      <c r="I52" s="52"/>
      <c r="J52" s="52"/>
    </row>
  </sheetData>
  <mergeCells count="13">
    <mergeCell ref="E9:G9"/>
    <mergeCell ref="H9:J9"/>
    <mergeCell ref="A10:A11"/>
    <mergeCell ref="H2:J2"/>
    <mergeCell ref="H3:J3"/>
    <mergeCell ref="A5:J5"/>
    <mergeCell ref="A6:J6"/>
    <mergeCell ref="A7:B7"/>
    <mergeCell ref="A8:A9"/>
    <mergeCell ref="B8:D8"/>
    <mergeCell ref="E8:G8"/>
    <mergeCell ref="H8:J8"/>
    <mergeCell ref="B9:D9"/>
  </mergeCells>
  <printOptions horizontalCentered="1"/>
  <pageMargins left="0.70866141732283472" right="0.70866141732283472" top="0.74803149606299213" bottom="0.74803149606299213" header="0.31496062992125984" footer="0.31496062992125984"/>
  <pageSetup paperSize="9" scale="90" orientation="landscape" horizontalDpi="300" r:id="rId1"/>
  <headerFooter>
    <oddFooter>&amp;Lstats.gov.sa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Worksheet____38">
    <tabColor theme="4" tint="-0.249977111117893"/>
  </sheetPr>
  <dimension ref="A2:E24"/>
  <sheetViews>
    <sheetView showGridLines="0" rightToLeft="1" showWhiteSpace="0" view="pageBreakPreview" zoomScale="130" zoomScaleNormal="85" zoomScaleSheetLayoutView="130" workbookViewId="0">
      <selection activeCell="I8" sqref="I8"/>
    </sheetView>
  </sheetViews>
  <sheetFormatPr defaultColWidth="9" defaultRowHeight="14.4"/>
  <cols>
    <col min="1" max="1" width="11.88671875" style="42" customWidth="1"/>
    <col min="2" max="2" width="13.109375" style="42" customWidth="1"/>
    <col min="3" max="3" width="19.6640625" style="42" customWidth="1"/>
    <col min="4" max="4" width="18.6640625" style="42" customWidth="1"/>
    <col min="5" max="5" width="21.109375" style="42" customWidth="1"/>
    <col min="6" max="16384" width="9" style="42"/>
  </cols>
  <sheetData>
    <row r="2" spans="1:5" ht="20.25" customHeight="1">
      <c r="D2" s="455" t="s">
        <v>605</v>
      </c>
      <c r="E2" s="455"/>
    </row>
    <row r="3" spans="1:5">
      <c r="B3" s="8"/>
      <c r="D3" s="445" t="s">
        <v>570</v>
      </c>
      <c r="E3" s="445"/>
    </row>
    <row r="4" spans="1:5" ht="14.25" customHeight="1">
      <c r="B4" s="8"/>
      <c r="D4" s="67"/>
      <c r="E4" s="67"/>
    </row>
    <row r="5" spans="1:5" ht="15">
      <c r="A5" s="462" t="s">
        <v>366</v>
      </c>
      <c r="B5" s="462"/>
      <c r="C5" s="462"/>
      <c r="D5" s="462"/>
      <c r="E5" s="462"/>
    </row>
    <row r="6" spans="1:5" ht="15">
      <c r="A6" s="465" t="s">
        <v>367</v>
      </c>
      <c r="B6" s="465"/>
      <c r="C6" s="465"/>
      <c r="D6" s="465"/>
      <c r="E6" s="465"/>
    </row>
    <row r="7" spans="1:5">
      <c r="A7" s="32" t="s">
        <v>209</v>
      </c>
      <c r="B7" s="177"/>
    </row>
    <row r="8" spans="1:5" ht="15">
      <c r="A8" s="464" t="s">
        <v>180</v>
      </c>
      <c r="B8" s="449"/>
      <c r="C8" s="157" t="s">
        <v>9</v>
      </c>
      <c r="D8" s="157" t="s">
        <v>10</v>
      </c>
      <c r="E8" s="157" t="s">
        <v>11</v>
      </c>
    </row>
    <row r="9" spans="1:5" ht="18" customHeight="1">
      <c r="A9" s="453" t="s">
        <v>181</v>
      </c>
      <c r="B9" s="448"/>
      <c r="C9" s="151" t="s">
        <v>12</v>
      </c>
      <c r="D9" s="151" t="s">
        <v>13</v>
      </c>
      <c r="E9" s="151" t="s">
        <v>5</v>
      </c>
    </row>
    <row r="10" spans="1:5" ht="15">
      <c r="A10" s="114" t="s">
        <v>0</v>
      </c>
      <c r="B10" s="114" t="s">
        <v>18</v>
      </c>
      <c r="C10" s="115">
        <v>68.496460758725789</v>
      </c>
      <c r="D10" s="115">
        <v>89.001605248031296</v>
      </c>
      <c r="E10" s="115">
        <v>79.258082482539976</v>
      </c>
    </row>
    <row r="11" spans="1:5" ht="15">
      <c r="A11" s="116" t="s">
        <v>1</v>
      </c>
      <c r="B11" s="116" t="s">
        <v>19</v>
      </c>
      <c r="C11" s="159">
        <v>31.503539241274208</v>
      </c>
      <c r="D11" s="159">
        <v>10.998394751968695</v>
      </c>
      <c r="E11" s="159">
        <v>20.741917517460017</v>
      </c>
    </row>
    <row r="12" spans="1:5" ht="15">
      <c r="A12" s="149" t="s">
        <v>11</v>
      </c>
      <c r="B12" s="133" t="s">
        <v>5</v>
      </c>
      <c r="C12" s="121">
        <f>SUM(C10:C11)</f>
        <v>100</v>
      </c>
      <c r="D12" s="121">
        <f>SUM(D10:D11)</f>
        <v>99.999999999999986</v>
      </c>
      <c r="E12" s="121">
        <f>SUM(E10:E11)</f>
        <v>100</v>
      </c>
    </row>
    <row r="13" spans="1:5" ht="16.8">
      <c r="A13" s="251" t="s">
        <v>182</v>
      </c>
      <c r="B13" s="154"/>
      <c r="C13" s="154"/>
      <c r="D13" s="154"/>
      <c r="E13" s="264" t="s">
        <v>183</v>
      </c>
    </row>
    <row r="14" spans="1:5">
      <c r="A14"/>
      <c r="B14"/>
      <c r="C14"/>
      <c r="D14"/>
      <c r="E14"/>
    </row>
    <row r="15" spans="1:5">
      <c r="A15"/>
      <c r="B15" s="57"/>
      <c r="C15" s="57"/>
      <c r="D15" s="57"/>
      <c r="E15"/>
    </row>
    <row r="16" spans="1:5">
      <c r="B16" s="57"/>
      <c r="C16" s="57"/>
      <c r="D16" s="57"/>
      <c r="E16"/>
    </row>
    <row r="18" spans="5:5" ht="13.5" customHeight="1"/>
    <row r="19" spans="5:5" ht="18" customHeight="1"/>
    <row r="20" spans="5:5" ht="18" customHeight="1">
      <c r="E20"/>
    </row>
    <row r="21" spans="5:5">
      <c r="E21"/>
    </row>
    <row r="22" spans="5:5">
      <c r="E22" s="53"/>
    </row>
    <row r="23" spans="5:5">
      <c r="E23" s="53"/>
    </row>
    <row r="24" spans="5:5">
      <c r="E24" s="53"/>
    </row>
  </sheetData>
  <mergeCells count="6">
    <mergeCell ref="A9:B9"/>
    <mergeCell ref="A8:B8"/>
    <mergeCell ref="A5:E5"/>
    <mergeCell ref="A6:E6"/>
    <mergeCell ref="D2:E2"/>
    <mergeCell ref="D3:E3"/>
  </mergeCells>
  <printOptions horizontalCentered="1"/>
  <pageMargins left="0.70866141732283472" right="0.70866141732283472" top="0.74803149606299213" bottom="0.74803149606299213" header="0.31496062992125984" footer="0.31496062992125984"/>
  <pageSetup paperSize="9" scale="93" orientation="landscape" horizontalDpi="300" r:id="rId1"/>
  <headerFooter>
    <oddFooter>&amp;Lstats.gov.sa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Worksheet____39">
    <tabColor theme="4" tint="-0.249977111117893"/>
  </sheetPr>
  <dimension ref="A2:F16"/>
  <sheetViews>
    <sheetView showGridLines="0" rightToLeft="1" view="pageBreakPreview" zoomScaleNormal="80" zoomScaleSheetLayoutView="100" workbookViewId="0"/>
  </sheetViews>
  <sheetFormatPr defaultColWidth="9" defaultRowHeight="14.4"/>
  <cols>
    <col min="1" max="1" width="22.33203125" style="42" customWidth="1"/>
    <col min="2" max="2" width="19.6640625" style="42" customWidth="1"/>
    <col min="3" max="3" width="18.44140625" style="42" customWidth="1"/>
    <col min="4" max="4" width="17" style="42" customWidth="1"/>
    <col min="5" max="5" width="21.109375" style="42" customWidth="1"/>
    <col min="6" max="16384" width="9" style="42"/>
  </cols>
  <sheetData>
    <row r="2" spans="1:6">
      <c r="D2" s="455" t="s">
        <v>605</v>
      </c>
      <c r="E2" s="455"/>
      <c r="F2" s="43"/>
    </row>
    <row r="3" spans="1:6">
      <c r="A3" s="8"/>
      <c r="D3" s="445" t="s">
        <v>570</v>
      </c>
      <c r="E3" s="445"/>
      <c r="F3" s="109"/>
    </row>
    <row r="4" spans="1:6">
      <c r="A4" s="8"/>
      <c r="D4" s="68"/>
      <c r="E4" s="68"/>
      <c r="F4" s="68"/>
    </row>
    <row r="5" spans="1:6" ht="15">
      <c r="A5" s="462" t="s">
        <v>618</v>
      </c>
      <c r="B5" s="462"/>
      <c r="C5" s="462"/>
      <c r="D5" s="462"/>
      <c r="E5" s="462"/>
    </row>
    <row r="6" spans="1:6" ht="15">
      <c r="A6" s="465" t="s">
        <v>594</v>
      </c>
      <c r="B6" s="465"/>
      <c r="C6" s="465"/>
      <c r="D6" s="465"/>
      <c r="E6" s="465"/>
    </row>
    <row r="7" spans="1:6">
      <c r="A7" s="33" t="s">
        <v>210</v>
      </c>
      <c r="B7" s="43"/>
      <c r="C7" s="43"/>
      <c r="D7" s="43"/>
      <c r="E7" s="43"/>
    </row>
    <row r="8" spans="1:6" ht="15">
      <c r="A8" s="464" t="s">
        <v>23</v>
      </c>
      <c r="B8" s="449"/>
      <c r="C8" s="157" t="s">
        <v>0</v>
      </c>
      <c r="D8" s="157" t="s">
        <v>1</v>
      </c>
      <c r="E8" s="157" t="s">
        <v>11</v>
      </c>
    </row>
    <row r="9" spans="1:6" ht="15">
      <c r="A9" s="453" t="s">
        <v>24</v>
      </c>
      <c r="B9" s="448"/>
      <c r="C9" s="151" t="s">
        <v>18</v>
      </c>
      <c r="D9" s="151" t="s">
        <v>19</v>
      </c>
      <c r="E9" s="151" t="s">
        <v>5</v>
      </c>
    </row>
    <row r="10" spans="1:6" ht="15">
      <c r="A10" s="114" t="s">
        <v>606</v>
      </c>
      <c r="B10" s="114" t="s">
        <v>607</v>
      </c>
      <c r="C10" s="115">
        <v>68.496460758725789</v>
      </c>
      <c r="D10" s="115">
        <v>31.503539241274208</v>
      </c>
      <c r="E10" s="202">
        <f>SUM(C10:D10)</f>
        <v>100</v>
      </c>
    </row>
    <row r="11" spans="1:6" ht="15">
      <c r="A11" s="116" t="s">
        <v>539</v>
      </c>
      <c r="B11" s="116" t="s">
        <v>540</v>
      </c>
      <c r="C11" s="159">
        <v>72.50540375368945</v>
      </c>
      <c r="D11" s="159">
        <v>27.494596246310554</v>
      </c>
      <c r="E11" s="116">
        <f>SUM(C11:D11)</f>
        <v>100</v>
      </c>
    </row>
    <row r="12" spans="1:6" ht="16.8">
      <c r="A12" s="251" t="s">
        <v>182</v>
      </c>
      <c r="B12" s="154"/>
      <c r="C12" s="154"/>
      <c r="D12" s="154"/>
      <c r="E12" s="264" t="s">
        <v>183</v>
      </c>
    </row>
    <row r="13" spans="1:6" ht="16.8">
      <c r="A13" s="82"/>
      <c r="B13" s="82"/>
      <c r="C13" s="82"/>
      <c r="D13" s="82"/>
      <c r="E13" s="82"/>
    </row>
    <row r="16" spans="1:6">
      <c r="D16" s="112"/>
      <c r="E16" s="112"/>
    </row>
  </sheetData>
  <mergeCells count="6">
    <mergeCell ref="A9:B9"/>
    <mergeCell ref="A5:E5"/>
    <mergeCell ref="A6:E6"/>
    <mergeCell ref="A8:B8"/>
    <mergeCell ref="D2:E2"/>
    <mergeCell ref="D3:E3"/>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 xml:space="preserve">&amp;Lstats.gov.sa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249977111117893"/>
  </sheetPr>
  <dimension ref="A2:R63"/>
  <sheetViews>
    <sheetView showGridLines="0" rightToLeft="1" view="pageBreakPreview" zoomScaleNormal="60" zoomScaleSheetLayoutView="100" workbookViewId="0"/>
  </sheetViews>
  <sheetFormatPr defaultColWidth="9" defaultRowHeight="14.4"/>
  <cols>
    <col min="1" max="1" width="16.88671875" style="112" customWidth="1"/>
    <col min="2" max="3" width="10.33203125" style="112" customWidth="1"/>
    <col min="4" max="4" width="13" style="112" customWidth="1"/>
    <col min="5" max="5" width="10.6640625" style="112" customWidth="1"/>
    <col min="6" max="6" width="11.33203125" style="112" customWidth="1"/>
    <col min="7" max="7" width="11.109375" style="47" customWidth="1"/>
    <col min="8" max="8" width="11.6640625" style="112" customWidth="1"/>
    <col min="9" max="9" width="10.6640625" style="112" customWidth="1"/>
    <col min="10" max="10" width="15" style="112" customWidth="1"/>
    <col min="11" max="18" width="10.33203125" style="112" bestFit="1" customWidth="1"/>
    <col min="19" max="16384" width="9" style="112"/>
  </cols>
  <sheetData>
    <row r="2" spans="1:18">
      <c r="H2" s="455" t="s">
        <v>605</v>
      </c>
      <c r="I2" s="455"/>
      <c r="J2" s="455"/>
    </row>
    <row r="3" spans="1:18">
      <c r="A3" s="8"/>
      <c r="H3" s="445" t="s">
        <v>570</v>
      </c>
      <c r="I3" s="445"/>
      <c r="J3" s="445"/>
    </row>
    <row r="4" spans="1:18">
      <c r="A4" s="8"/>
      <c r="H4" s="113"/>
      <c r="I4" s="113"/>
      <c r="J4" s="113"/>
    </row>
    <row r="5" spans="1:18" ht="15">
      <c r="A5" s="477" t="s">
        <v>364</v>
      </c>
      <c r="B5" s="477"/>
      <c r="C5" s="477"/>
      <c r="D5" s="477"/>
      <c r="E5" s="477"/>
      <c r="F5" s="477"/>
      <c r="G5" s="477"/>
      <c r="H5" s="477"/>
      <c r="I5" s="477"/>
      <c r="J5" s="477"/>
    </row>
    <row r="6" spans="1:18" ht="15">
      <c r="A6" s="487" t="s">
        <v>365</v>
      </c>
      <c r="B6" s="487"/>
      <c r="C6" s="487"/>
      <c r="D6" s="487"/>
      <c r="E6" s="487"/>
      <c r="F6" s="487"/>
      <c r="G6" s="487"/>
      <c r="H6" s="487"/>
      <c r="I6" s="487"/>
      <c r="J6" s="487"/>
    </row>
    <row r="7" spans="1:18">
      <c r="A7" s="92" t="s">
        <v>211</v>
      </c>
      <c r="B7" s="25"/>
    </row>
    <row r="8" spans="1:18" ht="15" customHeight="1">
      <c r="A8" s="458" t="s">
        <v>26</v>
      </c>
      <c r="B8" s="450" t="s">
        <v>9</v>
      </c>
      <c r="C8" s="450"/>
      <c r="D8" s="450"/>
      <c r="E8" s="450" t="s">
        <v>10</v>
      </c>
      <c r="F8" s="450"/>
      <c r="G8" s="450"/>
      <c r="H8" s="450" t="s">
        <v>11</v>
      </c>
      <c r="I8" s="450"/>
      <c r="J8" s="451"/>
    </row>
    <row r="9" spans="1:18" ht="15" customHeight="1">
      <c r="A9" s="458" t="s">
        <v>27</v>
      </c>
      <c r="B9" s="452" t="s">
        <v>12</v>
      </c>
      <c r="C9" s="452"/>
      <c r="D9" s="452"/>
      <c r="E9" s="452" t="s">
        <v>13</v>
      </c>
      <c r="F9" s="452"/>
      <c r="G9" s="452"/>
      <c r="H9" s="452" t="s">
        <v>5</v>
      </c>
      <c r="I9" s="452"/>
      <c r="J9" s="453"/>
    </row>
    <row r="10" spans="1:18" ht="15" customHeight="1">
      <c r="A10" s="458" t="s">
        <v>206</v>
      </c>
      <c r="B10" s="401" t="s">
        <v>0</v>
      </c>
      <c r="C10" s="401" t="s">
        <v>1</v>
      </c>
      <c r="D10" s="401" t="s">
        <v>28</v>
      </c>
      <c r="E10" s="401" t="s">
        <v>0</v>
      </c>
      <c r="F10" s="401" t="s">
        <v>1</v>
      </c>
      <c r="G10" s="401" t="s">
        <v>28</v>
      </c>
      <c r="H10" s="401" t="s">
        <v>0</v>
      </c>
      <c r="I10" s="401" t="s">
        <v>1</v>
      </c>
      <c r="J10" s="398" t="s">
        <v>28</v>
      </c>
    </row>
    <row r="11" spans="1:18" ht="15">
      <c r="A11" s="448"/>
      <c r="B11" s="395" t="s">
        <v>18</v>
      </c>
      <c r="C11" s="395" t="s">
        <v>19</v>
      </c>
      <c r="D11" s="395" t="s">
        <v>5</v>
      </c>
      <c r="E11" s="395" t="s">
        <v>18</v>
      </c>
      <c r="F11" s="395" t="s">
        <v>19</v>
      </c>
      <c r="G11" s="395" t="s">
        <v>5</v>
      </c>
      <c r="H11" s="395" t="s">
        <v>18</v>
      </c>
      <c r="I11" s="395" t="s">
        <v>19</v>
      </c>
      <c r="J11" s="396" t="s">
        <v>5</v>
      </c>
    </row>
    <row r="12" spans="1:18" ht="18.75" customHeight="1">
      <c r="A12" s="203" t="s">
        <v>29</v>
      </c>
      <c r="B12" s="119">
        <v>1.6835778491602331</v>
      </c>
      <c r="C12" s="119">
        <v>1.2136277297157074</v>
      </c>
      <c r="D12" s="119">
        <v>1.5355269288666118</v>
      </c>
      <c r="E12" s="119">
        <v>0.31477509608131093</v>
      </c>
      <c r="F12" s="119">
        <v>0.77311034403353862</v>
      </c>
      <c r="G12" s="119">
        <v>0.36518461593851143</v>
      </c>
      <c r="H12" s="119">
        <v>0.87688160100728019</v>
      </c>
      <c r="I12" s="119">
        <v>1.0910367990892738</v>
      </c>
      <c r="J12" s="115">
        <v>0.92130149555280039</v>
      </c>
    </row>
    <row r="13" spans="1:18" ht="15">
      <c r="A13" s="144" t="s">
        <v>30</v>
      </c>
      <c r="B13" s="120">
        <v>11.471230837540944</v>
      </c>
      <c r="C13" s="120">
        <v>11.172617793663701</v>
      </c>
      <c r="D13" s="120">
        <v>11.377157160083511</v>
      </c>
      <c r="E13" s="120">
        <v>2.9565787241830299</v>
      </c>
      <c r="F13" s="120">
        <v>4.2163805928872495</v>
      </c>
      <c r="G13" s="120">
        <v>3.0951367067957984</v>
      </c>
      <c r="H13" s="120">
        <v>6.4531682286491838</v>
      </c>
      <c r="I13" s="120">
        <v>9.2367768488600532</v>
      </c>
      <c r="J13" s="159">
        <v>7.030542032662229</v>
      </c>
      <c r="K13" s="54"/>
      <c r="L13" s="54"/>
      <c r="M13" s="54"/>
      <c r="N13" s="54"/>
      <c r="O13" s="54"/>
      <c r="P13" s="54"/>
      <c r="Q13" s="54"/>
      <c r="R13" s="54"/>
    </row>
    <row r="14" spans="1:18" ht="15">
      <c r="A14" s="203" t="s">
        <v>31</v>
      </c>
      <c r="B14" s="119">
        <v>18.505903732978549</v>
      </c>
      <c r="C14" s="119">
        <v>23.115336201388295</v>
      </c>
      <c r="D14" s="119">
        <v>19.958038099464048</v>
      </c>
      <c r="E14" s="119">
        <v>10.221793272299569</v>
      </c>
      <c r="F14" s="119">
        <v>15.976710742271719</v>
      </c>
      <c r="G14" s="119">
        <v>10.854741813297116</v>
      </c>
      <c r="H14" s="119">
        <v>13.623709557899291</v>
      </c>
      <c r="I14" s="119">
        <v>21.128738698382922</v>
      </c>
      <c r="J14" s="115">
        <v>15.180396511879746</v>
      </c>
      <c r="K14" s="54"/>
      <c r="L14" s="54"/>
      <c r="M14" s="54"/>
      <c r="N14" s="54"/>
      <c r="O14" s="54"/>
      <c r="P14" s="54"/>
      <c r="Q14" s="54"/>
      <c r="R14" s="54"/>
    </row>
    <row r="15" spans="1:18" ht="15">
      <c r="A15" s="144" t="s">
        <v>32</v>
      </c>
      <c r="B15" s="120">
        <v>17.699668128970472</v>
      </c>
      <c r="C15" s="120">
        <v>19.580655775950468</v>
      </c>
      <c r="D15" s="120">
        <v>18.292245810460336</v>
      </c>
      <c r="E15" s="120">
        <v>13.766563145842724</v>
      </c>
      <c r="F15" s="120">
        <v>17.541669394583149</v>
      </c>
      <c r="G15" s="120">
        <v>14.181764233385435</v>
      </c>
      <c r="H15" s="120">
        <v>15.381714701170859</v>
      </c>
      <c r="I15" s="120">
        <v>19.013229276677659</v>
      </c>
      <c r="J15" s="159">
        <v>16.134960459057019</v>
      </c>
      <c r="K15" s="54"/>
      <c r="L15" s="54"/>
      <c r="M15" s="54"/>
      <c r="N15" s="54"/>
      <c r="O15" s="54"/>
      <c r="P15" s="54"/>
      <c r="Q15" s="54"/>
      <c r="R15" s="54"/>
    </row>
    <row r="16" spans="1:18" ht="15">
      <c r="A16" s="203" t="s">
        <v>33</v>
      </c>
      <c r="B16" s="119">
        <v>15.659696267341753</v>
      </c>
      <c r="C16" s="119">
        <v>16.821255525590516</v>
      </c>
      <c r="D16" s="119">
        <v>16.025628544074806</v>
      </c>
      <c r="E16" s="119">
        <v>20.412187149877916</v>
      </c>
      <c r="F16" s="119">
        <v>25.572693142130849</v>
      </c>
      <c r="G16" s="119">
        <v>20.979759970104894</v>
      </c>
      <c r="H16" s="119">
        <v>18.460550192934338</v>
      </c>
      <c r="I16" s="119">
        <v>19.25668013447283</v>
      </c>
      <c r="J16" s="115">
        <v>18.625682808740056</v>
      </c>
      <c r="K16" s="54"/>
      <c r="L16" s="54"/>
      <c r="M16" s="54"/>
      <c r="N16" s="54"/>
      <c r="O16" s="54"/>
      <c r="P16" s="54"/>
      <c r="Q16" s="54"/>
      <c r="R16" s="54"/>
    </row>
    <row r="17" spans="1:18" ht="15">
      <c r="A17" s="144" t="s">
        <v>34</v>
      </c>
      <c r="B17" s="120">
        <v>12.686109421750064</v>
      </c>
      <c r="C17" s="120">
        <v>13.227423642824437</v>
      </c>
      <c r="D17" s="120">
        <v>12.856642559804826</v>
      </c>
      <c r="E17" s="120">
        <v>19.292912413125087</v>
      </c>
      <c r="F17" s="120">
        <v>20.646979011222459</v>
      </c>
      <c r="G17" s="120">
        <v>19.441838002788391</v>
      </c>
      <c r="H17" s="120">
        <v>16.579791819334076</v>
      </c>
      <c r="I17" s="120">
        <v>15.29220071408063</v>
      </c>
      <c r="J17" s="159">
        <v>16.312720734320258</v>
      </c>
      <c r="K17" s="54"/>
      <c r="L17" s="54"/>
      <c r="M17" s="54"/>
      <c r="N17" s="54"/>
      <c r="O17" s="54"/>
      <c r="P17" s="54"/>
      <c r="Q17" s="54"/>
      <c r="R17" s="54"/>
    </row>
    <row r="18" spans="1:18" ht="15">
      <c r="A18" s="203" t="s">
        <v>35</v>
      </c>
      <c r="B18" s="119">
        <v>9.7900152022475471</v>
      </c>
      <c r="C18" s="119">
        <v>7.9599406657346359</v>
      </c>
      <c r="D18" s="119">
        <v>9.2134769524926341</v>
      </c>
      <c r="E18" s="119">
        <v>14.133089354503211</v>
      </c>
      <c r="F18" s="119">
        <v>11.178663102690816</v>
      </c>
      <c r="G18" s="119">
        <v>13.808149892673091</v>
      </c>
      <c r="H18" s="119">
        <v>12.349581667316386</v>
      </c>
      <c r="I18" s="119">
        <v>8.8556741641154062</v>
      </c>
      <c r="J18" s="115">
        <v>11.624878254866092</v>
      </c>
      <c r="K18" s="54"/>
      <c r="L18" s="54"/>
      <c r="M18" s="54"/>
      <c r="N18" s="54"/>
      <c r="O18" s="54"/>
      <c r="P18" s="54"/>
      <c r="Q18" s="54"/>
      <c r="R18" s="54"/>
    </row>
    <row r="19" spans="1:18" ht="15">
      <c r="A19" s="144" t="s">
        <v>36</v>
      </c>
      <c r="B19" s="120">
        <v>5.8839744608647226</v>
      </c>
      <c r="C19" s="120">
        <v>3.9364228471742231</v>
      </c>
      <c r="D19" s="120">
        <v>5.2704267740016668</v>
      </c>
      <c r="E19" s="120">
        <v>9.4687239152074074</v>
      </c>
      <c r="F19" s="120">
        <v>2.3680948908570021</v>
      </c>
      <c r="G19" s="120">
        <v>8.6877687052364863</v>
      </c>
      <c r="H19" s="120">
        <v>7.9966265057863861</v>
      </c>
      <c r="I19" s="120">
        <v>3.4999751837190116</v>
      </c>
      <c r="J19" s="159">
        <v>7.0639347975153965</v>
      </c>
      <c r="K19" s="54"/>
      <c r="L19" s="54"/>
      <c r="M19" s="54"/>
      <c r="N19" s="54"/>
      <c r="O19" s="54"/>
      <c r="P19" s="54"/>
      <c r="Q19" s="54"/>
      <c r="R19" s="54"/>
    </row>
    <row r="20" spans="1:18" ht="15">
      <c r="A20" s="203" t="s">
        <v>37</v>
      </c>
      <c r="B20" s="119">
        <v>3.6383098239670217</v>
      </c>
      <c r="C20" s="119">
        <v>1.7140429651115217</v>
      </c>
      <c r="D20" s="119">
        <v>3.0320976589806445</v>
      </c>
      <c r="E20" s="119">
        <v>5.5833033892933503</v>
      </c>
      <c r="F20" s="119">
        <v>0.95145964226291402</v>
      </c>
      <c r="G20" s="119">
        <v>5.0738749297005645</v>
      </c>
      <c r="H20" s="119">
        <v>4.7845809052467061</v>
      </c>
      <c r="I20" s="119">
        <v>1.5018247819779771</v>
      </c>
      <c r="J20" s="115">
        <v>4.103674337858938</v>
      </c>
      <c r="K20" s="54"/>
      <c r="L20" s="54"/>
      <c r="M20" s="54"/>
      <c r="N20" s="54"/>
      <c r="O20" s="54"/>
      <c r="P20" s="54"/>
      <c r="Q20" s="54"/>
      <c r="R20" s="54"/>
    </row>
    <row r="21" spans="1:18" ht="15">
      <c r="A21" s="144" t="s">
        <v>38</v>
      </c>
      <c r="B21" s="120">
        <v>1.2994778706603829</v>
      </c>
      <c r="C21" s="120">
        <v>0.7046379269220524</v>
      </c>
      <c r="D21" s="120">
        <v>1.1120822355620044</v>
      </c>
      <c r="E21" s="120">
        <v>2.6534232175298733</v>
      </c>
      <c r="F21" s="120">
        <v>0.40760716196599628</v>
      </c>
      <c r="G21" s="120">
        <v>2.4064195023358654</v>
      </c>
      <c r="H21" s="120">
        <v>2.0974179895467389</v>
      </c>
      <c r="I21" s="120">
        <v>0.62197767539927507</v>
      </c>
      <c r="J21" s="159">
        <v>1.7913833765669189</v>
      </c>
      <c r="K21" s="54"/>
      <c r="L21" s="54"/>
      <c r="M21" s="54"/>
      <c r="N21" s="54"/>
      <c r="O21" s="54"/>
      <c r="P21" s="54"/>
      <c r="Q21" s="54"/>
      <c r="R21" s="54"/>
    </row>
    <row r="22" spans="1:18" ht="15">
      <c r="A22" s="203" t="s">
        <v>39</v>
      </c>
      <c r="B22" s="119">
        <v>1.6820364045183147</v>
      </c>
      <c r="C22" s="119">
        <v>0.55403892592444282</v>
      </c>
      <c r="D22" s="119">
        <v>1.3266772762089105</v>
      </c>
      <c r="E22" s="119">
        <v>1.1966503220565194</v>
      </c>
      <c r="F22" s="119">
        <v>0.36663197509431067</v>
      </c>
      <c r="G22" s="119">
        <v>1.1053616277438507</v>
      </c>
      <c r="H22" s="119">
        <v>1.395976831108753</v>
      </c>
      <c r="I22" s="119">
        <v>0.50188572322496061</v>
      </c>
      <c r="J22" s="115">
        <v>1.2105251909805523</v>
      </c>
      <c r="K22" s="54"/>
      <c r="L22" s="54"/>
      <c r="M22" s="54"/>
      <c r="N22" s="54"/>
      <c r="O22" s="54"/>
      <c r="P22" s="54"/>
      <c r="Q22" s="54"/>
      <c r="R22" s="54"/>
    </row>
    <row r="23" spans="1:18" ht="15">
      <c r="A23" s="174" t="s">
        <v>474</v>
      </c>
      <c r="B23" s="133">
        <f>SUM(B12:B22)</f>
        <v>100</v>
      </c>
      <c r="C23" s="133">
        <f t="shared" ref="C23:J23" si="0">SUM(C12:C22)</f>
        <v>100</v>
      </c>
      <c r="D23" s="133">
        <f t="shared" si="0"/>
        <v>99.999999999999986</v>
      </c>
      <c r="E23" s="133">
        <f t="shared" si="0"/>
        <v>100</v>
      </c>
      <c r="F23" s="133">
        <f t="shared" si="0"/>
        <v>100.00000000000001</v>
      </c>
      <c r="G23" s="133">
        <f t="shared" si="0"/>
        <v>99.999999999999986</v>
      </c>
      <c r="H23" s="133">
        <f t="shared" si="0"/>
        <v>99.999999999999986</v>
      </c>
      <c r="I23" s="133">
        <f t="shared" si="0"/>
        <v>100.00000000000001</v>
      </c>
      <c r="J23" s="133">
        <f t="shared" si="0"/>
        <v>100</v>
      </c>
      <c r="K23" s="54"/>
      <c r="L23" s="54"/>
      <c r="M23" s="54"/>
      <c r="N23" s="54"/>
      <c r="O23" s="54"/>
      <c r="P23" s="54"/>
      <c r="Q23" s="54"/>
      <c r="R23" s="54"/>
    </row>
    <row r="24" spans="1:18" ht="16.8">
      <c r="A24" s="251" t="s">
        <v>182</v>
      </c>
      <c r="B24" s="186"/>
      <c r="C24" s="186"/>
      <c r="D24" s="186"/>
      <c r="E24" s="82"/>
      <c r="F24" s="175"/>
      <c r="G24" s="176"/>
      <c r="H24" s="175"/>
      <c r="I24" s="175"/>
      <c r="J24" s="272" t="s">
        <v>183</v>
      </c>
      <c r="K24" s="54"/>
      <c r="L24" s="54"/>
      <c r="M24" s="54"/>
      <c r="N24" s="54"/>
      <c r="O24" s="54"/>
      <c r="P24" s="54"/>
      <c r="Q24" s="54"/>
      <c r="R24" s="54"/>
    </row>
    <row r="25" spans="1:18">
      <c r="K25" s="51"/>
      <c r="L25" s="51"/>
      <c r="M25" s="51"/>
      <c r="N25" s="51"/>
      <c r="O25" s="51"/>
      <c r="P25" s="51"/>
      <c r="Q25" s="51"/>
      <c r="R25" s="51"/>
    </row>
    <row r="26" spans="1:18">
      <c r="G26" s="112"/>
    </row>
    <row r="27" spans="1:18">
      <c r="G27" s="112"/>
    </row>
    <row r="28" spans="1:18">
      <c r="G28" s="112"/>
    </row>
    <row r="29" spans="1:18">
      <c r="G29" s="112"/>
    </row>
    <row r="30" spans="1:18">
      <c r="G30" s="112"/>
    </row>
    <row r="31" spans="1:18">
      <c r="G31" s="112"/>
    </row>
    <row r="32" spans="1:18">
      <c r="G32" s="112"/>
    </row>
    <row r="33" spans="7:7">
      <c r="G33" s="112"/>
    </row>
    <row r="34" spans="7:7">
      <c r="G34" s="112"/>
    </row>
    <row r="35" spans="7:7">
      <c r="G35" s="112"/>
    </row>
    <row r="36" spans="7:7">
      <c r="G36" s="112"/>
    </row>
    <row r="37" spans="7:7">
      <c r="G37" s="112"/>
    </row>
    <row r="38" spans="7:7">
      <c r="G38" s="112"/>
    </row>
    <row r="39" spans="7:7">
      <c r="G39" s="112"/>
    </row>
    <row r="40" spans="7:7">
      <c r="G40" s="112"/>
    </row>
    <row r="41" spans="7:7">
      <c r="G41" s="112"/>
    </row>
    <row r="42" spans="7:7">
      <c r="G42" s="112"/>
    </row>
    <row r="43" spans="7:7">
      <c r="G43" s="112"/>
    </row>
    <row r="44" spans="7:7">
      <c r="G44" s="112"/>
    </row>
    <row r="45" spans="7:7">
      <c r="G45" s="112"/>
    </row>
    <row r="46" spans="7:7">
      <c r="G46" s="112"/>
    </row>
    <row r="47" spans="7:7">
      <c r="G47" s="112"/>
    </row>
    <row r="48" spans="7:7">
      <c r="G48" s="112"/>
    </row>
    <row r="49" spans="7:7">
      <c r="G49" s="112"/>
    </row>
    <row r="50" spans="7:7">
      <c r="G50" s="112"/>
    </row>
    <row r="51" spans="7:7">
      <c r="G51" s="112"/>
    </row>
    <row r="52" spans="7:7">
      <c r="G52" s="112"/>
    </row>
    <row r="53" spans="7:7">
      <c r="G53" s="112"/>
    </row>
    <row r="54" spans="7:7">
      <c r="G54" s="112"/>
    </row>
    <row r="55" spans="7:7">
      <c r="G55" s="112"/>
    </row>
    <row r="56" spans="7:7">
      <c r="G56" s="112"/>
    </row>
    <row r="57" spans="7:7">
      <c r="G57" s="112"/>
    </row>
    <row r="58" spans="7:7">
      <c r="G58" s="112"/>
    </row>
    <row r="59" spans="7:7">
      <c r="G59" s="112"/>
    </row>
    <row r="60" spans="7:7">
      <c r="G60" s="112"/>
    </row>
    <row r="61" spans="7:7">
      <c r="G61" s="112"/>
    </row>
    <row r="62" spans="7:7">
      <c r="G62" s="112"/>
    </row>
    <row r="63" spans="7:7">
      <c r="G63" s="112"/>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93" orientation="landscape" horizontalDpi="300" r:id="rId1"/>
  <headerFooter>
    <oddFooter>&amp;Lstats.gov.sa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249977111117893"/>
  </sheetPr>
  <dimension ref="A2:K24"/>
  <sheetViews>
    <sheetView showGridLines="0" rightToLeft="1" view="pageBreakPreview" zoomScaleNormal="55" zoomScaleSheetLayoutView="100" workbookViewId="0"/>
  </sheetViews>
  <sheetFormatPr defaultColWidth="9" defaultRowHeight="14.4"/>
  <cols>
    <col min="1" max="1" width="28.33203125" style="112" customWidth="1"/>
    <col min="2" max="10" width="11.33203125" style="112" customWidth="1"/>
    <col min="11" max="11" width="36.44140625" style="112" customWidth="1"/>
    <col min="12" max="16384" width="9" style="112"/>
  </cols>
  <sheetData>
    <row r="2" spans="1:11">
      <c r="J2" s="455" t="s">
        <v>605</v>
      </c>
      <c r="K2" s="455"/>
    </row>
    <row r="3" spans="1:11">
      <c r="A3" s="8"/>
      <c r="H3" s="1"/>
      <c r="J3" s="445" t="s">
        <v>570</v>
      </c>
      <c r="K3" s="445"/>
    </row>
    <row r="4" spans="1:11">
      <c r="A4" s="8"/>
      <c r="H4" s="1"/>
      <c r="J4" s="113"/>
      <c r="K4" s="113"/>
    </row>
    <row r="5" spans="1:11" ht="15">
      <c r="A5" s="462" t="s">
        <v>362</v>
      </c>
      <c r="B5" s="462"/>
      <c r="C5" s="462"/>
      <c r="D5" s="462"/>
      <c r="E5" s="462"/>
      <c r="F5" s="462"/>
      <c r="G5" s="462"/>
      <c r="H5" s="462"/>
      <c r="I5" s="462"/>
      <c r="J5" s="462"/>
      <c r="K5" s="462"/>
    </row>
    <row r="6" spans="1:11" ht="15">
      <c r="A6" s="465" t="s">
        <v>363</v>
      </c>
      <c r="B6" s="465"/>
      <c r="C6" s="465"/>
      <c r="D6" s="465"/>
      <c r="E6" s="465"/>
      <c r="F6" s="465"/>
      <c r="G6" s="465"/>
      <c r="H6" s="465"/>
      <c r="I6" s="465"/>
      <c r="J6" s="465"/>
      <c r="K6" s="465"/>
    </row>
    <row r="7" spans="1:11">
      <c r="A7" s="32" t="s">
        <v>212</v>
      </c>
      <c r="B7" s="4"/>
      <c r="C7" s="4"/>
      <c r="D7" s="4"/>
      <c r="E7" s="4"/>
      <c r="F7" s="4"/>
      <c r="G7" s="4"/>
      <c r="H7" s="4"/>
      <c r="I7" s="4"/>
      <c r="J7" s="4"/>
    </row>
    <row r="8" spans="1:11" ht="15">
      <c r="A8" s="450" t="s">
        <v>61</v>
      </c>
      <c r="B8" s="458" t="s">
        <v>9</v>
      </c>
      <c r="C8" s="450"/>
      <c r="D8" s="450"/>
      <c r="E8" s="450" t="s">
        <v>10</v>
      </c>
      <c r="F8" s="450"/>
      <c r="G8" s="450"/>
      <c r="H8" s="450" t="s">
        <v>11</v>
      </c>
      <c r="I8" s="450"/>
      <c r="J8" s="451"/>
      <c r="K8" s="451" t="s">
        <v>193</v>
      </c>
    </row>
    <row r="9" spans="1:11" ht="15">
      <c r="A9" s="450"/>
      <c r="B9" s="448" t="s">
        <v>12</v>
      </c>
      <c r="C9" s="452"/>
      <c r="D9" s="452"/>
      <c r="E9" s="452" t="s">
        <v>13</v>
      </c>
      <c r="F9" s="452"/>
      <c r="G9" s="452"/>
      <c r="H9" s="452" t="s">
        <v>5</v>
      </c>
      <c r="I9" s="452"/>
      <c r="J9" s="453"/>
      <c r="K9" s="451"/>
    </row>
    <row r="10" spans="1:11" ht="15">
      <c r="A10" s="450"/>
      <c r="B10" s="392" t="s">
        <v>0</v>
      </c>
      <c r="C10" s="401" t="s">
        <v>1</v>
      </c>
      <c r="D10" s="401" t="s">
        <v>28</v>
      </c>
      <c r="E10" s="401" t="s">
        <v>0</v>
      </c>
      <c r="F10" s="401" t="s">
        <v>1</v>
      </c>
      <c r="G10" s="401" t="s">
        <v>28</v>
      </c>
      <c r="H10" s="401" t="s">
        <v>0</v>
      </c>
      <c r="I10" s="401" t="s">
        <v>1</v>
      </c>
      <c r="J10" s="398" t="s">
        <v>28</v>
      </c>
      <c r="K10" s="451"/>
    </row>
    <row r="11" spans="1:11" ht="15">
      <c r="A11" s="450"/>
      <c r="B11" s="391" t="s">
        <v>18</v>
      </c>
      <c r="C11" s="395" t="s">
        <v>19</v>
      </c>
      <c r="D11" s="395" t="s">
        <v>5</v>
      </c>
      <c r="E11" s="395" t="s">
        <v>18</v>
      </c>
      <c r="F11" s="395" t="s">
        <v>19</v>
      </c>
      <c r="G11" s="395" t="s">
        <v>5</v>
      </c>
      <c r="H11" s="395" t="s">
        <v>18</v>
      </c>
      <c r="I11" s="395" t="s">
        <v>19</v>
      </c>
      <c r="J11" s="396" t="s">
        <v>5</v>
      </c>
      <c r="K11" s="453"/>
    </row>
    <row r="12" spans="1:11" ht="15">
      <c r="A12" s="275" t="s">
        <v>194</v>
      </c>
      <c r="B12" s="281">
        <v>9.6450393308608828E-2</v>
      </c>
      <c r="C12" s="115">
        <v>0.15599619062873776</v>
      </c>
      <c r="D12" s="115">
        <v>0.11520942693388526</v>
      </c>
      <c r="E12" s="115">
        <v>0.79341011654741123</v>
      </c>
      <c r="F12" s="115">
        <v>1.4427103675124338</v>
      </c>
      <c r="G12" s="115">
        <v>0.8648227212740679</v>
      </c>
      <c r="H12" s="115">
        <v>0.50719970878580023</v>
      </c>
      <c r="I12" s="115">
        <v>0.51407397262167365</v>
      </c>
      <c r="J12" s="115">
        <v>0.50862556292056971</v>
      </c>
      <c r="K12" s="100" t="s">
        <v>135</v>
      </c>
    </row>
    <row r="13" spans="1:11" ht="15">
      <c r="A13" s="276" t="s">
        <v>195</v>
      </c>
      <c r="B13" s="282">
        <v>0.71961442263689523</v>
      </c>
      <c r="C13" s="159">
        <v>1.0161079995055478</v>
      </c>
      <c r="D13" s="159">
        <v>0.81302039297356865</v>
      </c>
      <c r="E13" s="159">
        <v>5.1397084752420445</v>
      </c>
      <c r="F13" s="159">
        <v>14.39673914270427</v>
      </c>
      <c r="G13" s="159">
        <v>6.1578332503603432</v>
      </c>
      <c r="H13" s="159">
        <v>3.3245721352797819</v>
      </c>
      <c r="I13" s="159">
        <v>4.7397840166815666</v>
      </c>
      <c r="J13" s="159">
        <v>3.618114216417434</v>
      </c>
      <c r="K13" s="102" t="s">
        <v>196</v>
      </c>
    </row>
    <row r="14" spans="1:11" ht="20.399999999999999" customHeight="1">
      <c r="A14" s="275" t="s">
        <v>278</v>
      </c>
      <c r="B14" s="281">
        <v>0.32694641417936887</v>
      </c>
      <c r="C14" s="115">
        <v>0.39295022572439864</v>
      </c>
      <c r="D14" s="115">
        <v>0.34773995085019399</v>
      </c>
      <c r="E14" s="115">
        <v>2.1491497752523112</v>
      </c>
      <c r="F14" s="115">
        <v>2.7841680005237599</v>
      </c>
      <c r="G14" s="115">
        <v>2.218991586414611</v>
      </c>
      <c r="H14" s="115">
        <v>1.4008517752277536</v>
      </c>
      <c r="I14" s="115">
        <v>1.0583986776377665</v>
      </c>
      <c r="J14" s="115">
        <v>1.3298204361896515</v>
      </c>
      <c r="K14" s="100" t="s">
        <v>287</v>
      </c>
    </row>
    <row r="15" spans="1:11" ht="15">
      <c r="A15" s="276" t="s">
        <v>197</v>
      </c>
      <c r="B15" s="282">
        <v>4.3247531586602967</v>
      </c>
      <c r="C15" s="159">
        <v>3.5295879158665189</v>
      </c>
      <c r="D15" s="159">
        <v>4.0742479643637859</v>
      </c>
      <c r="E15" s="159">
        <v>17.592393172312512</v>
      </c>
      <c r="F15" s="159">
        <v>21.092174980979838</v>
      </c>
      <c r="G15" s="159">
        <v>17.977312991087334</v>
      </c>
      <c r="H15" s="159">
        <v>12.143962607781068</v>
      </c>
      <c r="I15" s="159">
        <v>8.4170542509032824</v>
      </c>
      <c r="J15" s="159">
        <v>11.370930350446153</v>
      </c>
      <c r="K15" s="102" t="s">
        <v>136</v>
      </c>
    </row>
    <row r="16" spans="1:11" ht="15">
      <c r="A16" s="275" t="s">
        <v>198</v>
      </c>
      <c r="B16" s="281">
        <v>7.6377781256593682</v>
      </c>
      <c r="C16" s="115">
        <v>4.768155884764778</v>
      </c>
      <c r="D16" s="115">
        <v>6.7337455569228082</v>
      </c>
      <c r="E16" s="115">
        <v>21.004646719844306</v>
      </c>
      <c r="F16" s="115">
        <v>22.165431390831039</v>
      </c>
      <c r="G16" s="115">
        <v>21.132314400179769</v>
      </c>
      <c r="H16" s="115">
        <v>15.515467383828765</v>
      </c>
      <c r="I16" s="115">
        <v>9.6096179109466195</v>
      </c>
      <c r="J16" s="115">
        <v>14.290480957458204</v>
      </c>
      <c r="K16" s="100" t="s">
        <v>137</v>
      </c>
    </row>
    <row r="17" spans="1:11" ht="15">
      <c r="A17" s="276" t="s">
        <v>199</v>
      </c>
      <c r="B17" s="282">
        <v>38.628322463813085</v>
      </c>
      <c r="C17" s="159">
        <v>18.993145569168469</v>
      </c>
      <c r="D17" s="159">
        <v>32.442546805715111</v>
      </c>
      <c r="E17" s="159">
        <v>19.432082453610917</v>
      </c>
      <c r="F17" s="159">
        <v>14.407349797155893</v>
      </c>
      <c r="G17" s="159">
        <v>18.879442520822909</v>
      </c>
      <c r="H17" s="159">
        <v>27.31512575958288</v>
      </c>
      <c r="I17" s="159">
        <v>17.716971257720534</v>
      </c>
      <c r="J17" s="159">
        <v>25.324284469608216</v>
      </c>
      <c r="K17" s="102" t="s">
        <v>200</v>
      </c>
    </row>
    <row r="18" spans="1:11" ht="15">
      <c r="A18" s="275" t="s">
        <v>201</v>
      </c>
      <c r="B18" s="281">
        <v>11.742585150803334</v>
      </c>
      <c r="C18" s="115">
        <v>7.8615725321350416</v>
      </c>
      <c r="D18" s="115">
        <v>10.519928817522365</v>
      </c>
      <c r="E18" s="115">
        <v>7.0673606988380975</v>
      </c>
      <c r="F18" s="115">
        <v>2.3414553754252729</v>
      </c>
      <c r="G18" s="115">
        <v>6.5475869757648519</v>
      </c>
      <c r="H18" s="115">
        <v>8.9872677639921985</v>
      </c>
      <c r="I18" s="115">
        <v>6.3253873067549913</v>
      </c>
      <c r="J18" s="115">
        <v>8.4351427151386709</v>
      </c>
      <c r="K18" s="100" t="s">
        <v>202</v>
      </c>
    </row>
    <row r="19" spans="1:11" ht="24.6" customHeight="1">
      <c r="A19" s="276" t="s">
        <v>203</v>
      </c>
      <c r="B19" s="282">
        <v>32.156336918960449</v>
      </c>
      <c r="C19" s="159">
        <v>60.127304034138099</v>
      </c>
      <c r="D19" s="159">
        <v>40.96818152025434</v>
      </c>
      <c r="E19" s="159">
        <v>21.425476723995555</v>
      </c>
      <c r="F19" s="159">
        <v>15.392898988827206</v>
      </c>
      <c r="G19" s="159">
        <v>20.761990010962368</v>
      </c>
      <c r="H19" s="159">
        <v>25.832164470256348</v>
      </c>
      <c r="I19" s="159">
        <v>47.678232728967892</v>
      </c>
      <c r="J19" s="159">
        <v>30.363457929286309</v>
      </c>
      <c r="K19" s="102" t="s">
        <v>138</v>
      </c>
    </row>
    <row r="20" spans="1:11" ht="15">
      <c r="A20" s="275" t="s">
        <v>204</v>
      </c>
      <c r="B20" s="281">
        <v>3.3801478745880638</v>
      </c>
      <c r="C20" s="115">
        <v>2.5271034676072865</v>
      </c>
      <c r="D20" s="115">
        <v>3.1114086950893802</v>
      </c>
      <c r="E20" s="115">
        <v>4.0300307103098261</v>
      </c>
      <c r="F20" s="115">
        <v>3.5983664107316611</v>
      </c>
      <c r="G20" s="115">
        <v>3.9825545666388988</v>
      </c>
      <c r="H20" s="115">
        <v>3.7631526896620437</v>
      </c>
      <c r="I20" s="115">
        <v>2.8252236449525254</v>
      </c>
      <c r="J20" s="115">
        <v>3.5686082208360945</v>
      </c>
      <c r="K20" s="100" t="s">
        <v>139</v>
      </c>
    </row>
    <row r="21" spans="1:11" ht="15">
      <c r="A21" s="276" t="s">
        <v>67</v>
      </c>
      <c r="B21" s="282">
        <v>0.9870650773905304</v>
      </c>
      <c r="C21" s="159">
        <v>0.6280761804611289</v>
      </c>
      <c r="D21" s="159">
        <v>0.87397086937455892</v>
      </c>
      <c r="E21" s="159">
        <v>1.3657411540470206</v>
      </c>
      <c r="F21" s="159">
        <v>2.3787055453086232</v>
      </c>
      <c r="G21" s="159">
        <v>1.4771509764948485</v>
      </c>
      <c r="H21" s="159">
        <v>1.2102357056033579</v>
      </c>
      <c r="I21" s="159">
        <v>1.1152562328131548</v>
      </c>
      <c r="J21" s="159">
        <v>1.1905351416986956</v>
      </c>
      <c r="K21" s="102" t="s">
        <v>140</v>
      </c>
    </row>
    <row r="22" spans="1:11" ht="15">
      <c r="A22" s="401" t="s">
        <v>134</v>
      </c>
      <c r="B22" s="283">
        <f>SUM(B12:B21)</f>
        <v>100</v>
      </c>
      <c r="C22" s="283">
        <f t="shared" ref="C22:J22" si="0">SUM(C12:C21)</f>
        <v>100.00000000000001</v>
      </c>
      <c r="D22" s="283">
        <f t="shared" si="0"/>
        <v>100</v>
      </c>
      <c r="E22" s="283">
        <f t="shared" si="0"/>
        <v>100.00000000000001</v>
      </c>
      <c r="F22" s="283">
        <f t="shared" si="0"/>
        <v>99.999999999999972</v>
      </c>
      <c r="G22" s="283">
        <f t="shared" si="0"/>
        <v>100</v>
      </c>
      <c r="H22" s="283">
        <f t="shared" si="0"/>
        <v>99.999999999999986</v>
      </c>
      <c r="I22" s="283">
        <f t="shared" si="0"/>
        <v>100</v>
      </c>
      <c r="J22" s="283">
        <f t="shared" si="0"/>
        <v>100</v>
      </c>
      <c r="K22" s="394" t="s">
        <v>5</v>
      </c>
    </row>
    <row r="23" spans="1:11" ht="16.8">
      <c r="A23" s="280" t="s">
        <v>182</v>
      </c>
      <c r="B23" s="103"/>
      <c r="C23" s="103"/>
      <c r="D23" s="103"/>
      <c r="E23" s="128"/>
      <c r="F23" s="173"/>
      <c r="G23" s="173"/>
      <c r="H23" s="173"/>
      <c r="I23" s="173"/>
      <c r="J23" s="173"/>
      <c r="K23" s="403" t="s">
        <v>183</v>
      </c>
    </row>
    <row r="24" spans="1:11">
      <c r="A24" s="77"/>
      <c r="B24" s="77"/>
      <c r="C24" s="77"/>
      <c r="D24" s="77"/>
      <c r="E24" s="77"/>
      <c r="F24" s="77"/>
      <c r="G24" s="77"/>
      <c r="H24" s="77"/>
      <c r="I24" s="77"/>
      <c r="J24" s="77"/>
      <c r="K24" s="77"/>
    </row>
  </sheetData>
  <mergeCells count="12">
    <mergeCell ref="E9:G9"/>
    <mergeCell ref="H9:J9"/>
    <mergeCell ref="J2:K2"/>
    <mergeCell ref="J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orksheet____4">
    <tabColor theme="7" tint="0.59999389629810485"/>
  </sheetPr>
  <dimension ref="A1:J32"/>
  <sheetViews>
    <sheetView showGridLines="0" rightToLeft="1" view="pageBreakPreview" zoomScale="70" zoomScaleNormal="70" zoomScaleSheetLayoutView="70" workbookViewId="0">
      <selection activeCell="A7" sqref="A7"/>
    </sheetView>
  </sheetViews>
  <sheetFormatPr defaultRowHeight="14.4"/>
  <cols>
    <col min="1" max="1" width="32.33203125" customWidth="1"/>
    <col min="2" max="2" width="11.88671875" bestFit="1" customWidth="1"/>
    <col min="3" max="4" width="12" customWidth="1"/>
    <col min="5" max="5" width="12.88671875" customWidth="1"/>
    <col min="6" max="6" width="12" bestFit="1" customWidth="1"/>
    <col min="7" max="8" width="13.109375" customWidth="1"/>
    <col min="9" max="9" width="12" customWidth="1"/>
    <col min="10" max="10" width="21" customWidth="1"/>
  </cols>
  <sheetData>
    <row r="1" spans="1:10" s="42" customFormat="1"/>
    <row r="2" spans="1:10">
      <c r="A2" t="s">
        <v>300</v>
      </c>
      <c r="I2" s="455" t="s">
        <v>605</v>
      </c>
      <c r="J2" s="455"/>
    </row>
    <row r="3" spans="1:10" s="42" customFormat="1">
      <c r="I3" s="445" t="s">
        <v>570</v>
      </c>
      <c r="J3" s="445"/>
    </row>
    <row r="4" spans="1:10">
      <c r="A4" s="1"/>
      <c r="B4" s="1"/>
      <c r="C4" s="1"/>
      <c r="D4" s="1"/>
      <c r="E4" s="1"/>
      <c r="F4" s="1"/>
    </row>
    <row r="5" spans="1:10" ht="15">
      <c r="A5" s="447" t="s">
        <v>273</v>
      </c>
      <c r="B5" s="447"/>
      <c r="C5" s="447"/>
      <c r="D5" s="447"/>
      <c r="E5" s="447"/>
      <c r="F5" s="447"/>
      <c r="G5" s="447"/>
      <c r="H5" s="447"/>
      <c r="I5" s="447"/>
      <c r="J5" s="447"/>
    </row>
    <row r="6" spans="1:10" ht="15">
      <c r="A6" s="447" t="s">
        <v>470</v>
      </c>
      <c r="B6" s="447"/>
      <c r="C6" s="447"/>
      <c r="D6" s="447"/>
      <c r="E6" s="447"/>
      <c r="F6" s="447"/>
      <c r="G6" s="447"/>
      <c r="H6" s="447"/>
      <c r="I6" s="447"/>
      <c r="J6" s="447"/>
    </row>
    <row r="7" spans="1:10">
      <c r="A7" s="73" t="s">
        <v>157</v>
      </c>
      <c r="B7" s="16"/>
      <c r="C7" s="16"/>
      <c r="D7" s="16"/>
      <c r="E7" s="16"/>
      <c r="F7" s="16"/>
      <c r="G7" s="16"/>
      <c r="H7" s="16"/>
      <c r="I7" s="16"/>
      <c r="J7" s="16"/>
    </row>
    <row r="8" spans="1:10" ht="15">
      <c r="A8" s="448" t="s">
        <v>176</v>
      </c>
      <c r="B8" s="450" t="s">
        <v>9</v>
      </c>
      <c r="C8" s="450"/>
      <c r="D8" s="450"/>
      <c r="E8" s="450" t="s">
        <v>10</v>
      </c>
      <c r="F8" s="450"/>
      <c r="G8" s="450"/>
      <c r="H8" s="450" t="s">
        <v>11</v>
      </c>
      <c r="I8" s="450"/>
      <c r="J8" s="451"/>
    </row>
    <row r="9" spans="1:10" ht="15">
      <c r="A9" s="449"/>
      <c r="B9" s="452" t="s">
        <v>12</v>
      </c>
      <c r="C9" s="452"/>
      <c r="D9" s="452"/>
      <c r="E9" s="452" t="s">
        <v>13</v>
      </c>
      <c r="F9" s="452"/>
      <c r="G9" s="452"/>
      <c r="H9" s="452" t="s">
        <v>5</v>
      </c>
      <c r="I9" s="452"/>
      <c r="J9" s="453"/>
    </row>
    <row r="10" spans="1:10" ht="15">
      <c r="A10" s="448" t="s">
        <v>177</v>
      </c>
      <c r="B10" s="157" t="s">
        <v>15</v>
      </c>
      <c r="C10" s="157" t="s">
        <v>16</v>
      </c>
      <c r="D10" s="157" t="s">
        <v>17</v>
      </c>
      <c r="E10" s="157" t="s">
        <v>15</v>
      </c>
      <c r="F10" s="157" t="s">
        <v>16</v>
      </c>
      <c r="G10" s="157" t="s">
        <v>17</v>
      </c>
      <c r="H10" s="157" t="s">
        <v>15</v>
      </c>
      <c r="I10" s="157" t="s">
        <v>16</v>
      </c>
      <c r="J10" s="158" t="s">
        <v>17</v>
      </c>
    </row>
    <row r="11" spans="1:10" ht="15">
      <c r="A11" s="454"/>
      <c r="B11" s="151" t="s">
        <v>18</v>
      </c>
      <c r="C11" s="151" t="s">
        <v>19</v>
      </c>
      <c r="D11" s="151" t="s">
        <v>5</v>
      </c>
      <c r="E11" s="151" t="s">
        <v>18</v>
      </c>
      <c r="F11" s="151" t="s">
        <v>19</v>
      </c>
      <c r="G11" s="151" t="s">
        <v>5</v>
      </c>
      <c r="H11" s="151" t="s">
        <v>18</v>
      </c>
      <c r="I11" s="151" t="s">
        <v>19</v>
      </c>
      <c r="J11" s="152" t="s">
        <v>5</v>
      </c>
    </row>
    <row r="12" spans="1:10" ht="30">
      <c r="A12" s="143" t="s">
        <v>674</v>
      </c>
      <c r="B12" s="129">
        <v>924938</v>
      </c>
      <c r="C12" s="129">
        <v>568391</v>
      </c>
      <c r="D12" s="129">
        <f>SUM(B12:C12)</f>
        <v>1493329</v>
      </c>
      <c r="E12" s="129">
        <v>68407</v>
      </c>
      <c r="F12" s="129">
        <v>40048</v>
      </c>
      <c r="G12" s="129">
        <f>SUM(E12:F12)</f>
        <v>108455</v>
      </c>
      <c r="H12" s="129">
        <f>B12+E12</f>
        <v>993345</v>
      </c>
      <c r="I12" s="129">
        <f>C12+F12</f>
        <v>608439</v>
      </c>
      <c r="J12" s="114">
        <f>SUM(H12:I12)</f>
        <v>1601784</v>
      </c>
    </row>
    <row r="13" spans="1:10" ht="30">
      <c r="A13" s="142" t="s">
        <v>275</v>
      </c>
      <c r="B13" s="137">
        <v>1130829</v>
      </c>
      <c r="C13" s="137">
        <v>547264</v>
      </c>
      <c r="D13" s="137">
        <f>SUM(B13:C13)</f>
        <v>1678093</v>
      </c>
      <c r="E13" s="137">
        <v>6405151</v>
      </c>
      <c r="F13" s="137">
        <v>240785</v>
      </c>
      <c r="G13" s="137">
        <f>SUM(E13:F13)</f>
        <v>6645936</v>
      </c>
      <c r="H13" s="137">
        <f>B13+E13</f>
        <v>7535980</v>
      </c>
      <c r="I13" s="137">
        <f>C13+F13</f>
        <v>788049</v>
      </c>
      <c r="J13" s="116">
        <f>SUM(H13:I13)</f>
        <v>8324029</v>
      </c>
    </row>
    <row r="14" spans="1:10" ht="15">
      <c r="A14" s="143" t="s">
        <v>20</v>
      </c>
      <c r="B14" s="129">
        <f t="shared" ref="B14:J14" si="0">SUM(B12:B13)</f>
        <v>2055767</v>
      </c>
      <c r="C14" s="129">
        <f t="shared" si="0"/>
        <v>1115655</v>
      </c>
      <c r="D14" s="129">
        <f t="shared" si="0"/>
        <v>3171422</v>
      </c>
      <c r="E14" s="129">
        <f t="shared" si="0"/>
        <v>6473558</v>
      </c>
      <c r="F14" s="129">
        <f t="shared" si="0"/>
        <v>280833</v>
      </c>
      <c r="G14" s="129">
        <f t="shared" si="0"/>
        <v>6754391</v>
      </c>
      <c r="H14" s="129">
        <f t="shared" si="0"/>
        <v>8529325</v>
      </c>
      <c r="I14" s="129">
        <f t="shared" si="0"/>
        <v>1396488</v>
      </c>
      <c r="J14" s="114">
        <f t="shared" si="0"/>
        <v>9925813</v>
      </c>
    </row>
    <row r="15" spans="1:10" ht="30">
      <c r="A15" s="142" t="s">
        <v>274</v>
      </c>
      <c r="B15" s="137">
        <v>0</v>
      </c>
      <c r="C15" s="137">
        <v>0</v>
      </c>
      <c r="D15" s="137">
        <f>SUM(B15:C15)</f>
        <v>0</v>
      </c>
      <c r="E15" s="137">
        <v>2627728</v>
      </c>
      <c r="F15" s="137">
        <v>1076913</v>
      </c>
      <c r="G15" s="137">
        <f>SUM(E15:F15)</f>
        <v>3704641</v>
      </c>
      <c r="H15" s="137">
        <f>B15+E15</f>
        <v>2627728</v>
      </c>
      <c r="I15" s="137">
        <f>C15+F15</f>
        <v>1076913</v>
      </c>
      <c r="J15" s="116">
        <f>SUM(H15:I15)</f>
        <v>3704641</v>
      </c>
    </row>
    <row r="16" spans="1:10" ht="15">
      <c r="A16" s="141" t="s">
        <v>21</v>
      </c>
      <c r="B16" s="133">
        <f>SUM(B14:B15)</f>
        <v>2055767</v>
      </c>
      <c r="C16" s="133">
        <f t="shared" ref="C16:J16" si="1">SUM(C14:C15)</f>
        <v>1115655</v>
      </c>
      <c r="D16" s="133">
        <f t="shared" si="1"/>
        <v>3171422</v>
      </c>
      <c r="E16" s="133">
        <f t="shared" si="1"/>
        <v>9101286</v>
      </c>
      <c r="F16" s="133">
        <f t="shared" si="1"/>
        <v>1357746</v>
      </c>
      <c r="G16" s="133">
        <f t="shared" si="1"/>
        <v>10459032</v>
      </c>
      <c r="H16" s="133">
        <f t="shared" si="1"/>
        <v>11157053</v>
      </c>
      <c r="I16" s="133">
        <f t="shared" si="1"/>
        <v>2473401</v>
      </c>
      <c r="J16" s="133">
        <f t="shared" si="1"/>
        <v>13630454</v>
      </c>
    </row>
    <row r="17" spans="1:10" ht="16.8">
      <c r="A17" s="332" t="s">
        <v>642</v>
      </c>
      <c r="B17" s="186"/>
      <c r="C17" s="186"/>
      <c r="D17" s="124"/>
      <c r="E17" s="124"/>
      <c r="F17" s="124"/>
      <c r="G17" s="124"/>
      <c r="H17" s="124"/>
      <c r="I17" s="124"/>
      <c r="J17" s="346" t="s">
        <v>664</v>
      </c>
    </row>
    <row r="18" spans="1:10" ht="16.8">
      <c r="A18" s="388" t="s">
        <v>675</v>
      </c>
      <c r="B18" s="383"/>
      <c r="C18" s="383"/>
      <c r="D18" s="348"/>
      <c r="E18" s="124"/>
      <c r="F18" s="124"/>
      <c r="G18" s="124"/>
      <c r="H18" s="124"/>
      <c r="I18" s="124"/>
      <c r="J18" s="294"/>
    </row>
    <row r="19" spans="1:10" ht="16.8">
      <c r="A19" s="253"/>
      <c r="B19" s="139"/>
      <c r="C19" s="139"/>
      <c r="D19" s="124"/>
      <c r="E19" s="124"/>
      <c r="F19" s="124"/>
      <c r="G19" s="124"/>
      <c r="H19" s="124"/>
      <c r="I19" s="124"/>
      <c r="J19" s="346" t="s">
        <v>550</v>
      </c>
    </row>
    <row r="20" spans="1:10" ht="16.8">
      <c r="A20" s="251" t="s">
        <v>457</v>
      </c>
      <c r="B20" s="186"/>
      <c r="C20" s="140"/>
      <c r="D20" s="124"/>
      <c r="E20" s="124"/>
      <c r="F20" s="124"/>
      <c r="G20" s="124"/>
      <c r="H20" s="124"/>
      <c r="I20" s="124"/>
      <c r="J20" s="278" t="s">
        <v>369</v>
      </c>
    </row>
    <row r="21" spans="1:10" s="42" customFormat="1" ht="16.8">
      <c r="A21" s="339" t="s">
        <v>652</v>
      </c>
      <c r="B21" s="347"/>
      <c r="C21" s="342"/>
      <c r="D21" s="348"/>
      <c r="E21" s="124"/>
      <c r="F21" s="124"/>
      <c r="G21" s="124"/>
      <c r="H21" s="124"/>
      <c r="I21" s="124"/>
      <c r="J21" s="295"/>
    </row>
    <row r="22" spans="1:10" ht="16.8">
      <c r="A22" s="332" t="s">
        <v>649</v>
      </c>
      <c r="B22" s="186"/>
      <c r="C22" s="186"/>
      <c r="D22" s="186"/>
      <c r="E22" s="186"/>
      <c r="F22" s="186"/>
      <c r="G22" s="124"/>
      <c r="H22" s="145"/>
      <c r="I22" s="145"/>
      <c r="J22" s="346" t="s">
        <v>662</v>
      </c>
    </row>
    <row r="23" spans="1:10" ht="16.8">
      <c r="A23" s="254"/>
      <c r="B23" s="186"/>
      <c r="C23" s="186"/>
      <c r="D23" s="186"/>
      <c r="E23" s="186"/>
      <c r="F23" s="186"/>
      <c r="G23" s="138"/>
      <c r="H23" s="124"/>
      <c r="I23" s="186"/>
      <c r="J23" s="346" t="s">
        <v>665</v>
      </c>
    </row>
    <row r="32" spans="1:10" ht="21" customHeight="1"/>
  </sheetData>
  <mergeCells count="12">
    <mergeCell ref="I2:J2"/>
    <mergeCell ref="A10:A11"/>
    <mergeCell ref="A5:J5"/>
    <mergeCell ref="A6:J6"/>
    <mergeCell ref="A8:A9"/>
    <mergeCell ref="B8:D8"/>
    <mergeCell ref="E8:G8"/>
    <mergeCell ref="H8:J8"/>
    <mergeCell ref="B9:D9"/>
    <mergeCell ref="E9:G9"/>
    <mergeCell ref="H9:J9"/>
    <mergeCell ref="I3:J3"/>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Worksheet____42">
    <tabColor theme="4" tint="-0.249977111117893"/>
  </sheetPr>
  <dimension ref="A2:E14"/>
  <sheetViews>
    <sheetView showGridLines="0" rightToLeft="1" view="pageBreakPreview" zoomScale="115" zoomScaleNormal="85" zoomScaleSheetLayoutView="115" workbookViewId="0">
      <selection activeCell="A7" sqref="A7"/>
    </sheetView>
  </sheetViews>
  <sheetFormatPr defaultColWidth="9" defaultRowHeight="14.4"/>
  <cols>
    <col min="1" max="5" width="19.6640625" style="42" customWidth="1"/>
    <col min="6" max="6" width="10.6640625" style="42" bestFit="1" customWidth="1"/>
    <col min="7" max="16384" width="9" style="42"/>
  </cols>
  <sheetData>
    <row r="2" spans="1:5" ht="19.5" customHeight="1">
      <c r="D2" s="455" t="s">
        <v>605</v>
      </c>
      <c r="E2" s="455"/>
    </row>
    <row r="3" spans="1:5">
      <c r="A3" s="8"/>
      <c r="D3" s="445" t="s">
        <v>570</v>
      </c>
      <c r="E3" s="445"/>
    </row>
    <row r="4" spans="1:5">
      <c r="A4" s="8"/>
      <c r="D4" s="83"/>
      <c r="E4" s="83"/>
    </row>
    <row r="5" spans="1:5" ht="15">
      <c r="A5" s="462" t="s">
        <v>486</v>
      </c>
      <c r="B5" s="462"/>
      <c r="C5" s="462"/>
      <c r="D5" s="462"/>
      <c r="E5" s="462"/>
    </row>
    <row r="6" spans="1:5" ht="15">
      <c r="A6" s="465" t="s">
        <v>487</v>
      </c>
      <c r="B6" s="465"/>
      <c r="C6" s="465"/>
      <c r="D6" s="465"/>
      <c r="E6" s="465"/>
    </row>
    <row r="7" spans="1:5">
      <c r="A7" s="33" t="s">
        <v>213</v>
      </c>
      <c r="B7" s="43"/>
      <c r="C7" s="43"/>
      <c r="D7" s="43"/>
      <c r="E7" s="43"/>
    </row>
    <row r="8" spans="1:5" ht="15">
      <c r="A8" s="464" t="s">
        <v>180</v>
      </c>
      <c r="B8" s="449"/>
      <c r="C8" s="157" t="s">
        <v>0</v>
      </c>
      <c r="D8" s="157" t="s">
        <v>1</v>
      </c>
      <c r="E8" s="158" t="s">
        <v>11</v>
      </c>
    </row>
    <row r="9" spans="1:5" ht="15">
      <c r="A9" s="453" t="s">
        <v>181</v>
      </c>
      <c r="B9" s="448"/>
      <c r="C9" s="151" t="s">
        <v>18</v>
      </c>
      <c r="D9" s="151" t="s">
        <v>19</v>
      </c>
      <c r="E9" s="152" t="s">
        <v>5</v>
      </c>
    </row>
    <row r="10" spans="1:5" ht="15">
      <c r="A10" s="114" t="s">
        <v>9</v>
      </c>
      <c r="B10" s="114" t="s">
        <v>12</v>
      </c>
      <c r="C10" s="115">
        <v>65.642678962298504</v>
      </c>
      <c r="D10" s="115">
        <v>31.358832418225504</v>
      </c>
      <c r="E10" s="115">
        <v>48.826002342210757</v>
      </c>
    </row>
    <row r="11" spans="1:5" ht="15">
      <c r="A11" s="116" t="s">
        <v>10</v>
      </c>
      <c r="B11" s="116" t="s">
        <v>13</v>
      </c>
      <c r="C11" s="159">
        <v>91.76791662079718</v>
      </c>
      <c r="D11" s="159">
        <v>28.655890083771148</v>
      </c>
      <c r="E11" s="159">
        <v>73.873544532059228</v>
      </c>
    </row>
    <row r="12" spans="1:5" ht="15">
      <c r="A12" s="149" t="s">
        <v>11</v>
      </c>
      <c r="B12" s="133" t="s">
        <v>5</v>
      </c>
      <c r="C12" s="161">
        <v>78.876533641138494</v>
      </c>
      <c r="D12" s="161">
        <v>30.556738606737184</v>
      </c>
      <c r="E12" s="162">
        <v>59.395211753131427</v>
      </c>
    </row>
    <row r="13" spans="1:5" ht="16.8">
      <c r="A13" s="251" t="s">
        <v>182</v>
      </c>
      <c r="B13" s="251"/>
      <c r="C13" s="251"/>
      <c r="D13" s="154"/>
      <c r="E13" s="264" t="s">
        <v>183</v>
      </c>
    </row>
    <row r="14" spans="1:5">
      <c r="A14"/>
      <c r="B14"/>
      <c r="C14"/>
      <c r="D14"/>
      <c r="E14"/>
    </row>
  </sheetData>
  <mergeCells count="6">
    <mergeCell ref="A9:B9"/>
    <mergeCell ref="A5:E5"/>
    <mergeCell ref="A6:E6"/>
    <mergeCell ref="A8:B8"/>
    <mergeCell ref="D2:E2"/>
    <mergeCell ref="D3:E3"/>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Worksheet____43">
    <tabColor theme="4" tint="-0.249977111117893"/>
  </sheetPr>
  <dimension ref="A1:G28"/>
  <sheetViews>
    <sheetView showGridLines="0" rightToLeft="1" view="pageBreakPreview" zoomScaleNormal="100" zoomScaleSheetLayoutView="100" workbookViewId="0"/>
  </sheetViews>
  <sheetFormatPr defaultRowHeight="14.4"/>
  <cols>
    <col min="1" max="1" width="17.88671875" customWidth="1"/>
    <col min="2" max="2" width="14.109375" customWidth="1"/>
    <col min="3" max="3" width="11.44140625" customWidth="1"/>
    <col min="4" max="4" width="10.88671875" customWidth="1"/>
    <col min="5" max="5" width="11.109375" customWidth="1"/>
    <col min="6" max="6" width="10.33203125" customWidth="1"/>
    <col min="7" max="7" width="16.6640625" customWidth="1"/>
  </cols>
  <sheetData>
    <row r="1" spans="1:7">
      <c r="A1" s="112"/>
      <c r="B1" s="112"/>
      <c r="C1" s="112"/>
      <c r="D1" s="112"/>
      <c r="E1" s="112"/>
      <c r="F1" s="112"/>
      <c r="G1" s="112"/>
    </row>
    <row r="2" spans="1:7">
      <c r="A2" s="112"/>
      <c r="B2" s="112"/>
      <c r="C2" s="112"/>
      <c r="D2" s="112"/>
      <c r="E2" s="455" t="s">
        <v>605</v>
      </c>
      <c r="F2" s="455"/>
      <c r="G2" s="455"/>
    </row>
    <row r="3" spans="1:7">
      <c r="A3" s="112"/>
      <c r="B3" s="8"/>
      <c r="C3" s="112"/>
      <c r="D3" s="112"/>
      <c r="E3" s="445" t="s">
        <v>570</v>
      </c>
      <c r="F3" s="445"/>
      <c r="G3" s="445"/>
    </row>
    <row r="4" spans="1:7">
      <c r="A4" s="112"/>
      <c r="B4" s="8"/>
      <c r="C4" s="112"/>
      <c r="D4" s="112"/>
      <c r="E4" s="111"/>
      <c r="F4" s="111"/>
      <c r="G4" s="63"/>
    </row>
    <row r="5" spans="1:7" ht="15">
      <c r="A5" s="462" t="s">
        <v>528</v>
      </c>
      <c r="B5" s="462"/>
      <c r="C5" s="462"/>
      <c r="D5" s="462"/>
      <c r="E5" s="462"/>
      <c r="F5" s="462"/>
      <c r="G5" s="462"/>
    </row>
    <row r="6" spans="1:7" ht="15">
      <c r="A6" s="465" t="s">
        <v>527</v>
      </c>
      <c r="B6" s="465"/>
      <c r="C6" s="465"/>
      <c r="D6" s="465"/>
      <c r="E6" s="465"/>
      <c r="F6" s="465"/>
      <c r="G6" s="465"/>
    </row>
    <row r="7" spans="1:7">
      <c r="A7" s="32" t="s">
        <v>704</v>
      </c>
      <c r="B7" s="112"/>
      <c r="C7" s="4"/>
      <c r="D7" s="4"/>
      <c r="E7" s="4"/>
      <c r="F7" s="4"/>
      <c r="G7" s="112"/>
    </row>
    <row r="8" spans="1:7" ht="34.200000000000003" customHeight="1">
      <c r="A8" s="464" t="s">
        <v>517</v>
      </c>
      <c r="B8" s="449"/>
      <c r="C8" s="464" t="s">
        <v>519</v>
      </c>
      <c r="D8" s="488" t="s">
        <v>520</v>
      </c>
      <c r="E8" s="489"/>
      <c r="F8" s="454"/>
      <c r="G8" s="464" t="s">
        <v>524</v>
      </c>
    </row>
    <row r="9" spans="1:7" ht="38.4" customHeight="1">
      <c r="A9" s="453"/>
      <c r="B9" s="448"/>
      <c r="C9" s="453"/>
      <c r="D9" s="157" t="s">
        <v>521</v>
      </c>
      <c r="E9" s="157" t="s">
        <v>522</v>
      </c>
      <c r="F9" s="157" t="s">
        <v>523</v>
      </c>
      <c r="G9" s="453"/>
    </row>
    <row r="10" spans="1:7" ht="19.95" customHeight="1">
      <c r="A10" s="114" t="s">
        <v>492</v>
      </c>
      <c r="B10" s="114" t="s">
        <v>504</v>
      </c>
      <c r="C10" s="119">
        <v>54.947114205747262</v>
      </c>
      <c r="D10" s="119">
        <v>40.245569919533089</v>
      </c>
      <c r="E10" s="119">
        <v>63.162619099497419</v>
      </c>
      <c r="F10" s="119">
        <v>17.672248602634603</v>
      </c>
      <c r="G10" s="115">
        <v>79.356194769122339</v>
      </c>
    </row>
    <row r="11" spans="1:7" ht="19.95" customHeight="1">
      <c r="A11" s="116" t="s">
        <v>493</v>
      </c>
      <c r="B11" s="116" t="s">
        <v>505</v>
      </c>
      <c r="C11" s="120">
        <v>55.273014634696736</v>
      </c>
      <c r="D11" s="120">
        <v>42.006211232622093</v>
      </c>
      <c r="E11" s="120">
        <v>64.562844629022138</v>
      </c>
      <c r="F11" s="120">
        <v>18.953713273894397</v>
      </c>
      <c r="G11" s="159">
        <v>73.063860865040027</v>
      </c>
    </row>
    <row r="12" spans="1:7" ht="19.95" customHeight="1">
      <c r="A12" s="114" t="s">
        <v>494</v>
      </c>
      <c r="B12" s="114" t="s">
        <v>506</v>
      </c>
      <c r="C12" s="119">
        <v>56.467201082431842</v>
      </c>
      <c r="D12" s="119">
        <v>42.172442102263247</v>
      </c>
      <c r="E12" s="119">
        <v>64.624399662711269</v>
      </c>
      <c r="F12" s="119">
        <v>19.273583352463902</v>
      </c>
      <c r="G12" s="115">
        <v>76.209298991013426</v>
      </c>
    </row>
    <row r="13" spans="1:7" ht="19.95" customHeight="1">
      <c r="A13" s="116" t="s">
        <v>518</v>
      </c>
      <c r="B13" s="116" t="s">
        <v>507</v>
      </c>
      <c r="C13" s="120">
        <v>55.064871642589829</v>
      </c>
      <c r="D13" s="120">
        <v>40.259118360406411</v>
      </c>
      <c r="E13" s="120">
        <v>61.926520580214607</v>
      </c>
      <c r="F13" s="120">
        <v>17.437391561209022</v>
      </c>
      <c r="G13" s="159">
        <v>75.605848060218861</v>
      </c>
    </row>
    <row r="14" spans="1:7" ht="19.95" customHeight="1">
      <c r="A14" s="114" t="s">
        <v>495</v>
      </c>
      <c r="B14" s="114" t="s">
        <v>508</v>
      </c>
      <c r="C14" s="119">
        <v>54.183991464058487</v>
      </c>
      <c r="D14" s="119">
        <v>40.270040250954594</v>
      </c>
      <c r="E14" s="119">
        <v>62.10914221332019</v>
      </c>
      <c r="F14" s="119">
        <v>17.449504975480696</v>
      </c>
      <c r="G14" s="115">
        <v>73.421229831012965</v>
      </c>
    </row>
    <row r="15" spans="1:7" ht="19.95" customHeight="1">
      <c r="A15" s="116" t="s">
        <v>496</v>
      </c>
      <c r="B15" s="116" t="s">
        <v>509</v>
      </c>
      <c r="C15" s="120">
        <v>54.791056143682184</v>
      </c>
      <c r="D15" s="120">
        <v>40.659048393462513</v>
      </c>
      <c r="E15" s="120">
        <v>62.643864591544506</v>
      </c>
      <c r="F15" s="120">
        <v>17.776692785012251</v>
      </c>
      <c r="G15" s="159">
        <v>74.193084298628051</v>
      </c>
    </row>
    <row r="16" spans="1:7" ht="19.95" customHeight="1">
      <c r="A16" s="114" t="s">
        <v>497</v>
      </c>
      <c r="B16" s="114" t="s">
        <v>510</v>
      </c>
      <c r="C16" s="119">
        <v>55.568598156581672</v>
      </c>
      <c r="D16" s="119">
        <v>41.860414861979145</v>
      </c>
      <c r="E16" s="119">
        <v>63.435067817307477</v>
      </c>
      <c r="F16" s="119">
        <v>19.446168893779998</v>
      </c>
      <c r="G16" s="115">
        <v>74.202099952955109</v>
      </c>
    </row>
    <row r="17" spans="1:7" ht="19.95" customHeight="1">
      <c r="A17" s="116" t="s">
        <v>498</v>
      </c>
      <c r="B17" s="116" t="s">
        <v>511</v>
      </c>
      <c r="C17" s="120">
        <v>55.493520373697535</v>
      </c>
      <c r="D17" s="120">
        <v>41.89229045620808</v>
      </c>
      <c r="E17" s="120">
        <v>63.484280774230115</v>
      </c>
      <c r="F17" s="120">
        <v>19.47877689660908</v>
      </c>
      <c r="G17" s="159">
        <v>73.908294153240206</v>
      </c>
    </row>
    <row r="18" spans="1:7" ht="19.95" customHeight="1">
      <c r="A18" s="114" t="s">
        <v>499</v>
      </c>
      <c r="B18" s="114" t="s">
        <v>512</v>
      </c>
      <c r="C18" s="119">
        <v>56.210532214872956</v>
      </c>
      <c r="D18" s="119">
        <v>41.994394755117916</v>
      </c>
      <c r="E18" s="119">
        <v>63.507355236890504</v>
      </c>
      <c r="F18" s="119">
        <v>19.621859673621813</v>
      </c>
      <c r="G18" s="115">
        <v>75.465230097860797</v>
      </c>
    </row>
    <row r="19" spans="1:7" ht="19.95" customHeight="1">
      <c r="A19" s="116" t="s">
        <v>500</v>
      </c>
      <c r="B19" s="116" t="s">
        <v>513</v>
      </c>
      <c r="C19" s="120">
        <v>56.368868680507831</v>
      </c>
      <c r="D19" s="120">
        <v>42.019906187044519</v>
      </c>
      <c r="E19" s="120">
        <v>63.489758963443776</v>
      </c>
      <c r="F19" s="120">
        <v>19.674506032904805</v>
      </c>
      <c r="G19" s="159">
        <v>75.713977006836629</v>
      </c>
    </row>
    <row r="20" spans="1:7" ht="19.95" customHeight="1">
      <c r="A20" s="114" t="s">
        <v>501</v>
      </c>
      <c r="B20" s="114" t="s">
        <v>514</v>
      </c>
      <c r="C20" s="119">
        <v>55.858784094929213</v>
      </c>
      <c r="D20" s="119">
        <v>41.977523829887367</v>
      </c>
      <c r="E20" s="119">
        <v>63.011382402715753</v>
      </c>
      <c r="F20" s="119">
        <v>20.20089462530818</v>
      </c>
      <c r="G20" s="115">
        <v>74.549114590105944</v>
      </c>
    </row>
    <row r="21" spans="1:7" ht="19.95" customHeight="1">
      <c r="A21" s="116" t="s">
        <v>502</v>
      </c>
      <c r="B21" s="116" t="s">
        <v>515</v>
      </c>
      <c r="C21" s="120">
        <v>56.399756976783635</v>
      </c>
      <c r="D21" s="120">
        <v>42.305985025335481</v>
      </c>
      <c r="E21" s="120">
        <v>63.330444895877179</v>
      </c>
      <c r="F21" s="120">
        <v>20.488995431166977</v>
      </c>
      <c r="G21" s="159">
        <v>75.264327271609517</v>
      </c>
    </row>
    <row r="22" spans="1:7" ht="19.95" customHeight="1">
      <c r="A22" s="114" t="s">
        <v>503</v>
      </c>
      <c r="B22" s="114" t="s">
        <v>516</v>
      </c>
      <c r="C22" s="119">
        <v>57.916243155690296</v>
      </c>
      <c r="D22" s="119">
        <v>44.984242886232586</v>
      </c>
      <c r="E22" s="119">
        <v>65.990949648118246</v>
      </c>
      <c r="F22" s="119">
        <v>23.175440874489922</v>
      </c>
      <c r="G22" s="115">
        <v>75.192447956718439</v>
      </c>
    </row>
    <row r="23" spans="1:7" ht="19.95" customHeight="1">
      <c r="A23" s="116" t="s">
        <v>411</v>
      </c>
      <c r="B23" s="116" t="s">
        <v>412</v>
      </c>
      <c r="C23" s="120">
        <v>58.393100002425477</v>
      </c>
      <c r="D23" s="120">
        <v>45.505543069018991</v>
      </c>
      <c r="E23" s="120">
        <v>66.981835166576843</v>
      </c>
      <c r="F23" s="120">
        <v>23.191198097107463</v>
      </c>
      <c r="G23" s="159">
        <v>75.569529585518652</v>
      </c>
    </row>
    <row r="24" spans="1:7" ht="19.95" customHeight="1">
      <c r="A24" s="114" t="s">
        <v>459</v>
      </c>
      <c r="B24" s="114" t="s">
        <v>460</v>
      </c>
      <c r="C24" s="119">
        <v>58.825232224035801</v>
      </c>
      <c r="D24" s="119">
        <v>46.651782213888801</v>
      </c>
      <c r="E24" s="119">
        <v>66.551143524571003</v>
      </c>
      <c r="F24" s="119">
        <v>25.976530899171301</v>
      </c>
      <c r="G24" s="115">
        <v>75.244157596719603</v>
      </c>
    </row>
    <row r="25" spans="1:7" s="112" customFormat="1" ht="19.95" customHeight="1">
      <c r="A25" s="116" t="s">
        <v>539</v>
      </c>
      <c r="B25" s="116" t="s">
        <v>540</v>
      </c>
      <c r="C25" s="120">
        <v>58.23310991265862</v>
      </c>
      <c r="D25" s="120">
        <v>46.200525768709873</v>
      </c>
      <c r="E25" s="120">
        <v>65.762091234255251</v>
      </c>
      <c r="F25" s="120">
        <v>25.890998351247795</v>
      </c>
      <c r="G25" s="159">
        <v>74.517498431778733</v>
      </c>
    </row>
    <row r="26" spans="1:7" s="112" customFormat="1" ht="19.95" customHeight="1">
      <c r="A26" s="202" t="s">
        <v>606</v>
      </c>
      <c r="B26" s="202" t="s">
        <v>607</v>
      </c>
      <c r="C26" s="119">
        <v>59.395211753131427</v>
      </c>
      <c r="D26" s="119">
        <v>48.826002342210757</v>
      </c>
      <c r="E26" s="119">
        <v>65.642678962298504</v>
      </c>
      <c r="F26" s="119">
        <v>31.358832418225504</v>
      </c>
      <c r="G26" s="115">
        <v>73.873544532059228</v>
      </c>
    </row>
    <row r="27" spans="1:7" ht="16.8">
      <c r="A27" s="251" t="s">
        <v>182</v>
      </c>
      <c r="B27" s="154"/>
      <c r="C27" s="82"/>
      <c r="D27" s="163"/>
      <c r="E27" s="163"/>
      <c r="F27" s="82"/>
      <c r="G27" s="264" t="s">
        <v>183</v>
      </c>
    </row>
    <row r="28" spans="1:7">
      <c r="A28" s="112"/>
      <c r="B28" s="112"/>
      <c r="C28" s="112"/>
      <c r="D28" s="112"/>
      <c r="E28" s="112"/>
      <c r="F28" s="112"/>
      <c r="G28" s="112"/>
    </row>
  </sheetData>
  <mergeCells count="8">
    <mergeCell ref="E2:G2"/>
    <mergeCell ref="E3:G3"/>
    <mergeCell ref="A5:G5"/>
    <mergeCell ref="A6:G6"/>
    <mergeCell ref="A8:B9"/>
    <mergeCell ref="C8:C9"/>
    <mergeCell ref="D8:F8"/>
    <mergeCell ref="G8:G9"/>
  </mergeCells>
  <pageMargins left="0.7" right="0.7" top="0.75" bottom="0.75" header="0.3" footer="0.3"/>
  <pageSetup paperSize="9" scale="76" orientation="portrait" horizont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Worksheet____44">
    <tabColor theme="4" tint="-0.249977111117893"/>
  </sheetPr>
  <dimension ref="A2:E13"/>
  <sheetViews>
    <sheetView showGridLines="0" rightToLeft="1" view="pageBreakPreview" zoomScale="115" zoomScaleNormal="100" zoomScaleSheetLayoutView="115" workbookViewId="0">
      <selection activeCell="K12" sqref="K12"/>
    </sheetView>
  </sheetViews>
  <sheetFormatPr defaultColWidth="9" defaultRowHeight="14.4"/>
  <cols>
    <col min="1" max="1" width="28.33203125" style="42" customWidth="1"/>
    <col min="2" max="2" width="25.6640625" style="42" customWidth="1"/>
    <col min="3" max="3" width="14.88671875" style="42" customWidth="1"/>
    <col min="4" max="4" width="14.44140625" style="42" customWidth="1"/>
    <col min="5" max="5" width="15.44140625" style="42" customWidth="1"/>
    <col min="6" max="16384" width="9" style="42"/>
  </cols>
  <sheetData>
    <row r="2" spans="1:5">
      <c r="D2" s="455" t="s">
        <v>605</v>
      </c>
      <c r="E2" s="455"/>
    </row>
    <row r="3" spans="1:5">
      <c r="A3" s="8"/>
      <c r="D3" s="445" t="s">
        <v>570</v>
      </c>
      <c r="E3" s="445"/>
    </row>
    <row r="4" spans="1:5">
      <c r="A4" s="8"/>
      <c r="D4" s="83"/>
      <c r="E4" s="83"/>
    </row>
    <row r="5" spans="1:5" ht="15">
      <c r="A5" s="462" t="s">
        <v>595</v>
      </c>
      <c r="B5" s="462"/>
      <c r="C5" s="462"/>
      <c r="D5" s="462"/>
      <c r="E5" s="462"/>
    </row>
    <row r="6" spans="1:5" ht="15">
      <c r="A6" s="465" t="s">
        <v>596</v>
      </c>
      <c r="B6" s="465"/>
      <c r="C6" s="465"/>
      <c r="D6" s="465"/>
      <c r="E6" s="465"/>
    </row>
    <row r="7" spans="1:5">
      <c r="A7" s="33" t="s">
        <v>215</v>
      </c>
    </row>
    <row r="8" spans="1:5" ht="15">
      <c r="A8" s="464" t="s">
        <v>23</v>
      </c>
      <c r="B8" s="449"/>
      <c r="C8" s="157" t="s">
        <v>0</v>
      </c>
      <c r="D8" s="157" t="s">
        <v>1</v>
      </c>
      <c r="E8" s="157" t="s">
        <v>11</v>
      </c>
    </row>
    <row r="9" spans="1:5" ht="15">
      <c r="A9" s="453" t="s">
        <v>24</v>
      </c>
      <c r="B9" s="448"/>
      <c r="C9" s="151" t="s">
        <v>18</v>
      </c>
      <c r="D9" s="151" t="s">
        <v>19</v>
      </c>
      <c r="E9" s="151" t="s">
        <v>5</v>
      </c>
    </row>
    <row r="10" spans="1:5" ht="15">
      <c r="A10" s="114" t="s">
        <v>606</v>
      </c>
      <c r="B10" s="114" t="s">
        <v>607</v>
      </c>
      <c r="C10" s="115">
        <v>65.642678962298504</v>
      </c>
      <c r="D10" s="115">
        <v>31.358832418225504</v>
      </c>
      <c r="E10" s="115">
        <v>48.826002342210757</v>
      </c>
    </row>
    <row r="11" spans="1:5" ht="15">
      <c r="A11" s="116" t="s">
        <v>539</v>
      </c>
      <c r="B11" s="116" t="s">
        <v>540</v>
      </c>
      <c r="C11" s="159">
        <v>65.762091234255251</v>
      </c>
      <c r="D11" s="159">
        <v>25.890998351247795</v>
      </c>
      <c r="E11" s="159">
        <v>46.200525768709873</v>
      </c>
    </row>
    <row r="12" spans="1:5" ht="16.8">
      <c r="A12" s="251" t="s">
        <v>182</v>
      </c>
      <c r="B12" s="154"/>
      <c r="C12" s="154"/>
      <c r="D12" s="154"/>
      <c r="E12" s="264" t="s">
        <v>183</v>
      </c>
    </row>
    <row r="13" spans="1:5">
      <c r="A13"/>
      <c r="B13"/>
      <c r="C13"/>
      <c r="D13"/>
      <c r="E13"/>
    </row>
  </sheetData>
  <mergeCells count="6">
    <mergeCell ref="D2:E2"/>
    <mergeCell ref="A9:B9"/>
    <mergeCell ref="A5:E5"/>
    <mergeCell ref="A6:E6"/>
    <mergeCell ref="A8:B8"/>
    <mergeCell ref="D3:E3"/>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249977111117893"/>
  </sheetPr>
  <dimension ref="A2:D62"/>
  <sheetViews>
    <sheetView showGridLines="0" rightToLeft="1" view="pageBreakPreview" zoomScaleNormal="70" zoomScaleSheetLayoutView="100" workbookViewId="0">
      <selection activeCell="M9" sqref="M9"/>
    </sheetView>
  </sheetViews>
  <sheetFormatPr defaultColWidth="9" defaultRowHeight="14.4"/>
  <cols>
    <col min="1" max="1" width="25.88671875" style="112" customWidth="1"/>
    <col min="2" max="4" width="20.6640625" style="112" customWidth="1"/>
    <col min="5" max="16384" width="9" style="112"/>
  </cols>
  <sheetData>
    <row r="2" spans="1:4">
      <c r="C2" s="455" t="s">
        <v>605</v>
      </c>
      <c r="D2" s="455"/>
    </row>
    <row r="3" spans="1:4">
      <c r="A3" s="8"/>
      <c r="C3" s="445" t="s">
        <v>570</v>
      </c>
      <c r="D3" s="445"/>
    </row>
    <row r="4" spans="1:4">
      <c r="A4" s="8"/>
      <c r="C4" s="113"/>
      <c r="D4" s="113"/>
    </row>
    <row r="5" spans="1:4" ht="15">
      <c r="A5" s="477" t="s">
        <v>488</v>
      </c>
      <c r="B5" s="477"/>
      <c r="C5" s="477"/>
      <c r="D5" s="477"/>
    </row>
    <row r="6" spans="1:4" ht="15">
      <c r="A6" s="490" t="s">
        <v>489</v>
      </c>
      <c r="B6" s="490"/>
      <c r="C6" s="490"/>
      <c r="D6" s="490"/>
    </row>
    <row r="7" spans="1:4">
      <c r="A7" s="93" t="s">
        <v>216</v>
      </c>
      <c r="B7" s="65"/>
      <c r="C7" s="65"/>
      <c r="D7" s="65"/>
    </row>
    <row r="8" spans="1:4" ht="15">
      <c r="A8" s="401" t="s">
        <v>26</v>
      </c>
      <c r="B8" s="401" t="s">
        <v>0</v>
      </c>
      <c r="C8" s="401" t="s">
        <v>1</v>
      </c>
      <c r="D8" s="401" t="s">
        <v>11</v>
      </c>
    </row>
    <row r="9" spans="1:4" ht="15">
      <c r="A9" s="395" t="s">
        <v>214</v>
      </c>
      <c r="B9" s="395" t="s">
        <v>18</v>
      </c>
      <c r="C9" s="395" t="s">
        <v>19</v>
      </c>
      <c r="D9" s="395" t="s">
        <v>5</v>
      </c>
    </row>
    <row r="10" spans="1:4" ht="22.95" customHeight="1">
      <c r="A10" s="129" t="s">
        <v>29</v>
      </c>
      <c r="B10" s="119">
        <v>8.8068175868272629</v>
      </c>
      <c r="C10" s="119">
        <v>3.01847044533887</v>
      </c>
      <c r="D10" s="119">
        <v>5.960702362499787</v>
      </c>
    </row>
    <row r="11" spans="1:4" ht="22.95" customHeight="1">
      <c r="A11" s="137" t="s">
        <v>30</v>
      </c>
      <c r="B11" s="120">
        <v>51.828811089634762</v>
      </c>
      <c r="C11" s="120">
        <v>25.422553763813593</v>
      </c>
      <c r="D11" s="120">
        <v>39.224356983373063</v>
      </c>
    </row>
    <row r="12" spans="1:4" ht="22.95" customHeight="1">
      <c r="A12" s="129" t="s">
        <v>31</v>
      </c>
      <c r="B12" s="119">
        <v>89.973040050610734</v>
      </c>
      <c r="C12" s="119">
        <v>52.691981799456677</v>
      </c>
      <c r="D12" s="119">
        <v>71.511723885832879</v>
      </c>
    </row>
    <row r="13" spans="1:4" ht="22.95" customHeight="1">
      <c r="A13" s="137" t="s">
        <v>32</v>
      </c>
      <c r="B13" s="120">
        <v>95.585766255669014</v>
      </c>
      <c r="C13" s="120">
        <v>49.377978666654961</v>
      </c>
      <c r="D13" s="120">
        <v>72.657072504135243</v>
      </c>
    </row>
    <row r="14" spans="1:4" ht="22.95" customHeight="1">
      <c r="A14" s="129" t="s">
        <v>33</v>
      </c>
      <c r="B14" s="119">
        <v>96.352349220621662</v>
      </c>
      <c r="C14" s="119">
        <v>48.650754686103454</v>
      </c>
      <c r="D14" s="119">
        <v>72.761333179765103</v>
      </c>
    </row>
    <row r="15" spans="1:4" ht="22.95" customHeight="1">
      <c r="A15" s="137" t="s">
        <v>34</v>
      </c>
      <c r="B15" s="120">
        <v>92.248871110024183</v>
      </c>
      <c r="C15" s="120">
        <v>45.905499916919688</v>
      </c>
      <c r="D15" s="120">
        <v>69.505725858582267</v>
      </c>
    </row>
    <row r="16" spans="1:4" ht="22.95" customHeight="1">
      <c r="A16" s="129" t="s">
        <v>35</v>
      </c>
      <c r="B16" s="119">
        <v>84.710027316204545</v>
      </c>
      <c r="C16" s="119">
        <v>33.448437948674801</v>
      </c>
      <c r="D16" s="119">
        <v>59.7761511375707</v>
      </c>
    </row>
    <row r="17" spans="1:4" ht="22.95" customHeight="1">
      <c r="A17" s="137" t="s">
        <v>36</v>
      </c>
      <c r="B17" s="120">
        <v>63.842038615003339</v>
      </c>
      <c r="C17" s="120">
        <v>20.760698397249016</v>
      </c>
      <c r="D17" s="120">
        <v>42.896730753992394</v>
      </c>
    </row>
    <row r="18" spans="1:4" ht="22.95" customHeight="1">
      <c r="A18" s="129" t="s">
        <v>37</v>
      </c>
      <c r="B18" s="119">
        <v>50.56534585700534</v>
      </c>
      <c r="C18" s="119">
        <v>11.928598041383571</v>
      </c>
      <c r="D18" s="119">
        <v>32.067689835648103</v>
      </c>
    </row>
    <row r="19" spans="1:4" ht="22.95" customHeight="1">
      <c r="A19" s="137" t="s">
        <v>38</v>
      </c>
      <c r="B19" s="120">
        <v>24.941405199376014</v>
      </c>
      <c r="C19" s="120">
        <v>6.6444487311561398</v>
      </c>
      <c r="D19" s="120">
        <v>16.09457263116952</v>
      </c>
    </row>
    <row r="20" spans="1:4" ht="22.95" customHeight="1">
      <c r="A20" s="129" t="s">
        <v>39</v>
      </c>
      <c r="B20" s="119">
        <v>19.067708144221342</v>
      </c>
      <c r="C20" s="119">
        <v>2.7579288558787716</v>
      </c>
      <c r="D20" s="119">
        <v>10.724031753561857</v>
      </c>
    </row>
    <row r="21" spans="1:4" ht="22.95" customHeight="1">
      <c r="A21" s="393" t="s">
        <v>21</v>
      </c>
      <c r="B21" s="161">
        <v>65.642678962298504</v>
      </c>
      <c r="C21" s="161">
        <v>31.358832418225504</v>
      </c>
      <c r="D21" s="161">
        <v>48.826002342210757</v>
      </c>
    </row>
    <row r="22" spans="1:4" ht="16.8">
      <c r="A22" s="251" t="s">
        <v>182</v>
      </c>
      <c r="B22" s="186"/>
      <c r="C22" s="186"/>
      <c r="D22" s="402" t="s">
        <v>183</v>
      </c>
    </row>
    <row r="49" spans="2:4">
      <c r="C49" s="59"/>
      <c r="D49" s="59"/>
    </row>
    <row r="50" spans="2:4">
      <c r="C50" s="59"/>
      <c r="D50" s="59"/>
    </row>
    <row r="51" spans="2:4">
      <c r="C51" s="59"/>
      <c r="D51" s="59"/>
    </row>
    <row r="52" spans="2:4">
      <c r="C52" s="59"/>
      <c r="D52" s="59"/>
    </row>
    <row r="53" spans="2:4">
      <c r="C53" s="59"/>
      <c r="D53" s="59"/>
    </row>
    <row r="54" spans="2:4">
      <c r="C54" s="59"/>
      <c r="D54" s="59"/>
    </row>
    <row r="55" spans="2:4">
      <c r="C55" s="59"/>
      <c r="D55" s="59"/>
    </row>
    <row r="56" spans="2:4">
      <c r="C56" s="59"/>
      <c r="D56" s="59"/>
    </row>
    <row r="57" spans="2:4">
      <c r="C57" s="59"/>
      <c r="D57" s="59"/>
    </row>
    <row r="58" spans="2:4">
      <c r="C58" s="59"/>
      <c r="D58" s="59"/>
    </row>
    <row r="59" spans="2:4">
      <c r="C59" s="59"/>
      <c r="D59" s="59"/>
    </row>
    <row r="60" spans="2:4">
      <c r="C60" s="59"/>
      <c r="D60" s="59"/>
    </row>
    <row r="61" spans="2:4">
      <c r="C61" s="51"/>
      <c r="D61" s="51"/>
    </row>
    <row r="62" spans="2:4">
      <c r="B62" s="51"/>
      <c r="C62" s="51"/>
      <c r="D62" s="51"/>
    </row>
  </sheetData>
  <mergeCells count="4">
    <mergeCell ref="C2:D2"/>
    <mergeCell ref="C3:D3"/>
    <mergeCell ref="A5:D5"/>
    <mergeCell ref="A6:D6"/>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249977111117893"/>
  </sheetPr>
  <dimension ref="A2:M37"/>
  <sheetViews>
    <sheetView showGridLines="0" rightToLeft="1" view="pageBreakPreview" zoomScaleNormal="70" zoomScaleSheetLayoutView="100" workbookViewId="0"/>
  </sheetViews>
  <sheetFormatPr defaultColWidth="9" defaultRowHeight="14.4"/>
  <cols>
    <col min="1" max="1" width="28.88671875" style="112" customWidth="1"/>
    <col min="2" max="4" width="15.109375" style="112" customWidth="1"/>
    <col min="5" max="5" width="36.109375" style="112" customWidth="1"/>
    <col min="6" max="16384" width="9" style="112"/>
  </cols>
  <sheetData>
    <row r="2" spans="1:13">
      <c r="E2" s="397" t="s">
        <v>605</v>
      </c>
    </row>
    <row r="3" spans="1:13">
      <c r="A3" s="8"/>
      <c r="E3" s="390" t="s">
        <v>570</v>
      </c>
    </row>
    <row r="4" spans="1:13">
      <c r="A4" s="8"/>
      <c r="E4" s="113"/>
    </row>
    <row r="5" spans="1:13" ht="15">
      <c r="A5" s="462" t="s">
        <v>490</v>
      </c>
      <c r="B5" s="462"/>
      <c r="C5" s="462"/>
      <c r="D5" s="462"/>
      <c r="E5" s="462"/>
    </row>
    <row r="6" spans="1:13" ht="15">
      <c r="A6" s="465" t="s">
        <v>491</v>
      </c>
      <c r="B6" s="465"/>
      <c r="C6" s="465"/>
      <c r="D6" s="465"/>
      <c r="E6" s="465"/>
    </row>
    <row r="7" spans="1:13">
      <c r="A7" s="32" t="s">
        <v>458</v>
      </c>
      <c r="B7" s="4"/>
      <c r="C7" s="4"/>
      <c r="D7" s="104"/>
    </row>
    <row r="8" spans="1:13" ht="18" customHeight="1">
      <c r="A8" s="450" t="s">
        <v>61</v>
      </c>
      <c r="B8" s="393" t="s">
        <v>0</v>
      </c>
      <c r="C8" s="393" t="s">
        <v>1</v>
      </c>
      <c r="D8" s="393" t="s">
        <v>11</v>
      </c>
      <c r="E8" s="450" t="s">
        <v>193</v>
      </c>
    </row>
    <row r="9" spans="1:13" ht="15">
      <c r="A9" s="452"/>
      <c r="B9" s="395" t="s">
        <v>18</v>
      </c>
      <c r="C9" s="395" t="s">
        <v>19</v>
      </c>
      <c r="D9" s="395" t="s">
        <v>5</v>
      </c>
      <c r="E9" s="452"/>
    </row>
    <row r="10" spans="1:13" ht="21" customHeight="1">
      <c r="A10" s="171" t="s">
        <v>194</v>
      </c>
      <c r="B10" s="115">
        <v>12.065209225452634</v>
      </c>
      <c r="C10" s="115">
        <v>2.0602200480564723</v>
      </c>
      <c r="D10" s="115">
        <v>3.9280955609060522</v>
      </c>
      <c r="E10" s="100" t="s">
        <v>135</v>
      </c>
      <c r="H10" s="45"/>
      <c r="I10" s="45"/>
      <c r="J10" s="45"/>
      <c r="K10" s="45"/>
      <c r="L10" s="45"/>
      <c r="M10" s="45"/>
    </row>
    <row r="11" spans="1:13" ht="21" customHeight="1">
      <c r="A11" s="172" t="s">
        <v>195</v>
      </c>
      <c r="B11" s="159">
        <v>23.327211727525814</v>
      </c>
      <c r="C11" s="159">
        <v>3.9727852721898222</v>
      </c>
      <c r="D11" s="159">
        <v>7.9938305726404231</v>
      </c>
      <c r="E11" s="102" t="s">
        <v>196</v>
      </c>
      <c r="H11" s="45"/>
      <c r="I11" s="45"/>
      <c r="J11" s="45"/>
      <c r="K11" s="45"/>
      <c r="L11" s="45"/>
      <c r="M11" s="45"/>
    </row>
    <row r="12" spans="1:13" ht="24.6" customHeight="1">
      <c r="A12" s="171" t="s">
        <v>278</v>
      </c>
      <c r="B12" s="115">
        <v>26.386622505856693</v>
      </c>
      <c r="C12" s="115">
        <v>6.3205354392450079</v>
      </c>
      <c r="D12" s="115">
        <v>12.386985849724761</v>
      </c>
      <c r="E12" s="100" t="s">
        <v>287</v>
      </c>
      <c r="H12" s="45"/>
      <c r="I12" s="45"/>
      <c r="J12" s="45"/>
      <c r="K12" s="45"/>
      <c r="L12" s="45"/>
      <c r="M12" s="45"/>
    </row>
    <row r="13" spans="1:13" ht="21" customHeight="1">
      <c r="A13" s="172" t="s">
        <v>197</v>
      </c>
      <c r="B13" s="159">
        <v>37.970823446700066</v>
      </c>
      <c r="C13" s="159">
        <v>10.210024942114401</v>
      </c>
      <c r="D13" s="159">
        <v>21.796464026631671</v>
      </c>
      <c r="E13" s="102" t="s">
        <v>136</v>
      </c>
      <c r="H13" s="45"/>
      <c r="I13" s="45"/>
      <c r="J13" s="45"/>
      <c r="K13" s="45"/>
      <c r="L13" s="45"/>
      <c r="M13" s="45"/>
    </row>
    <row r="14" spans="1:13" ht="21" customHeight="1">
      <c r="A14" s="171" t="s">
        <v>198</v>
      </c>
      <c r="B14" s="115">
        <v>32.503752749602576</v>
      </c>
      <c r="C14" s="115">
        <v>9.7937508381386618</v>
      </c>
      <c r="D14" s="115">
        <v>21.422457942832615</v>
      </c>
      <c r="E14" s="100" t="s">
        <v>137</v>
      </c>
      <c r="H14" s="45"/>
      <c r="I14" s="45"/>
      <c r="J14" s="45"/>
      <c r="K14" s="45"/>
      <c r="L14" s="45"/>
      <c r="M14" s="45"/>
    </row>
    <row r="15" spans="1:13" ht="21" customHeight="1">
      <c r="A15" s="172" t="s">
        <v>199</v>
      </c>
      <c r="B15" s="159">
        <v>65.657601572293231</v>
      </c>
      <c r="C15" s="159">
        <v>20.622094770729088</v>
      </c>
      <c r="D15" s="159">
        <v>46.805478402755028</v>
      </c>
      <c r="E15" s="102" t="s">
        <v>200</v>
      </c>
      <c r="H15" s="45"/>
      <c r="I15" s="45"/>
      <c r="J15" s="45"/>
      <c r="K15" s="45"/>
      <c r="L15" s="45"/>
      <c r="M15" s="45"/>
    </row>
    <row r="16" spans="1:13" ht="21" customHeight="1">
      <c r="A16" s="171" t="s">
        <v>201</v>
      </c>
      <c r="B16" s="115">
        <v>87.049802402043213</v>
      </c>
      <c r="C16" s="115">
        <v>64.590291734313638</v>
      </c>
      <c r="D16" s="115">
        <v>80.462851383509488</v>
      </c>
      <c r="E16" s="100" t="s">
        <v>202</v>
      </c>
      <c r="H16" s="45"/>
      <c r="I16" s="45"/>
      <c r="J16" s="45"/>
      <c r="K16" s="45"/>
      <c r="L16" s="45"/>
      <c r="M16" s="45"/>
    </row>
    <row r="17" spans="1:13" ht="21" customHeight="1">
      <c r="A17" s="172" t="s">
        <v>203</v>
      </c>
      <c r="B17" s="159">
        <v>91.297440925302297</v>
      </c>
      <c r="C17" s="159">
        <v>68.201600102690946</v>
      </c>
      <c r="D17" s="159">
        <v>78.937731841095712</v>
      </c>
      <c r="E17" s="102" t="s">
        <v>138</v>
      </c>
      <c r="H17" s="45"/>
      <c r="I17" s="45"/>
      <c r="J17" s="45"/>
      <c r="K17" s="45"/>
      <c r="L17" s="45"/>
      <c r="M17" s="45"/>
    </row>
    <row r="18" spans="1:13" ht="30" customHeight="1">
      <c r="A18" s="171" t="s">
        <v>204</v>
      </c>
      <c r="B18" s="115">
        <v>91.119505679825153</v>
      </c>
      <c r="C18" s="115">
        <v>81.326777885167601</v>
      </c>
      <c r="D18" s="115">
        <v>88.396001495932936</v>
      </c>
      <c r="E18" s="100" t="s">
        <v>139</v>
      </c>
    </row>
    <row r="19" spans="1:13" ht="21" customHeight="1">
      <c r="A19" s="172" t="s">
        <v>67</v>
      </c>
      <c r="B19" s="159">
        <v>91.803980710867833</v>
      </c>
      <c r="C19" s="159">
        <v>86.339974869861777</v>
      </c>
      <c r="D19" s="159">
        <v>90.507227854931699</v>
      </c>
      <c r="E19" s="102" t="s">
        <v>140</v>
      </c>
    </row>
    <row r="20" spans="1:13" ht="15">
      <c r="A20" s="393" t="s">
        <v>134</v>
      </c>
      <c r="B20" s="161">
        <v>65.642678962298504</v>
      </c>
      <c r="C20" s="161">
        <v>31.358832418225504</v>
      </c>
      <c r="D20" s="161">
        <v>48.826002342210757</v>
      </c>
      <c r="E20" s="398" t="s">
        <v>5</v>
      </c>
      <c r="H20" s="45"/>
      <c r="I20" s="45"/>
      <c r="J20" s="45"/>
    </row>
    <row r="21" spans="1:13" ht="16.8">
      <c r="A21" s="251" t="s">
        <v>182</v>
      </c>
      <c r="B21" s="186"/>
      <c r="C21" s="186"/>
      <c r="D21" s="186"/>
      <c r="E21" s="402" t="s">
        <v>183</v>
      </c>
    </row>
    <row r="24" spans="1:13">
      <c r="B24" s="60"/>
      <c r="C24" s="60"/>
      <c r="D24" s="60"/>
    </row>
    <row r="25" spans="1:13">
      <c r="B25" s="49"/>
      <c r="C25" s="49"/>
      <c r="D25" s="49"/>
    </row>
    <row r="26" spans="1:13">
      <c r="B26" s="49"/>
      <c r="C26" s="49"/>
      <c r="D26" s="49"/>
    </row>
    <row r="27" spans="1:13">
      <c r="B27" s="49"/>
      <c r="C27" s="49"/>
      <c r="D27" s="49"/>
    </row>
    <row r="28" spans="1:13">
      <c r="B28" s="49"/>
      <c r="C28" s="49"/>
      <c r="D28" s="49"/>
    </row>
    <row r="29" spans="1:13">
      <c r="B29" s="49"/>
      <c r="C29" s="49"/>
      <c r="D29" s="49"/>
    </row>
    <row r="30" spans="1:13">
      <c r="B30" s="49"/>
      <c r="C30" s="49"/>
      <c r="D30" s="49"/>
    </row>
    <row r="31" spans="1:13">
      <c r="B31" s="49"/>
      <c r="C31" s="49"/>
      <c r="D31" s="49"/>
    </row>
    <row r="32" spans="1:13">
      <c r="B32" s="49"/>
      <c r="C32" s="49"/>
      <c r="D32" s="49"/>
    </row>
    <row r="33" spans="2:4">
      <c r="B33" s="49"/>
      <c r="C33" s="49"/>
      <c r="D33" s="49"/>
    </row>
    <row r="34" spans="2:4">
      <c r="B34" s="49"/>
      <c r="C34" s="49"/>
      <c r="D34" s="49"/>
    </row>
    <row r="35" spans="2:4">
      <c r="B35" s="49"/>
      <c r="C35" s="49"/>
      <c r="D35" s="49"/>
    </row>
    <row r="36" spans="2:4">
      <c r="B36" s="50"/>
      <c r="C36" s="50"/>
      <c r="D36" s="50"/>
    </row>
    <row r="37" spans="2:4">
      <c r="B37" s="50"/>
      <c r="C37" s="50"/>
      <c r="D37" s="50"/>
    </row>
  </sheetData>
  <mergeCells count="4">
    <mergeCell ref="A5:E5"/>
    <mergeCell ref="A6:E6"/>
    <mergeCell ref="A8:A9"/>
    <mergeCell ref="E8:E9"/>
  </mergeCells>
  <printOptions horizontalCentered="1"/>
  <pageMargins left="0.70866141732283472" right="0.70866141732283472" top="0.74803149606299213" bottom="0.74803149606299213" header="0.31496062992125984" footer="0.31496062992125984"/>
  <pageSetup paperSize="9" scale="94" orientation="landscape" horizontalDpi="300" r:id="rId1"/>
  <headerFooter>
    <oddFooter>&amp;Lstats.gov.sa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Worksheet____53">
    <tabColor theme="4" tint="-0.249977111117893"/>
  </sheetPr>
  <dimension ref="A2:F14"/>
  <sheetViews>
    <sheetView showGridLines="0" rightToLeft="1" view="pageBreakPreview" zoomScale="115" zoomScaleNormal="70" zoomScaleSheetLayoutView="115" workbookViewId="0">
      <selection activeCell="H6" sqref="H6"/>
    </sheetView>
  </sheetViews>
  <sheetFormatPr defaultColWidth="9" defaultRowHeight="14.4"/>
  <cols>
    <col min="1" max="1" width="17.33203125" style="42" customWidth="1"/>
    <col min="2" max="2" width="18.109375" style="42" customWidth="1"/>
    <col min="3" max="3" width="19.109375" style="42" customWidth="1"/>
    <col min="4" max="4" width="17.109375" style="42" customWidth="1"/>
    <col min="5" max="5" width="23.33203125" style="42" customWidth="1"/>
    <col min="6" max="16384" width="9" style="42"/>
  </cols>
  <sheetData>
    <row r="2" spans="1:6">
      <c r="D2" s="455" t="s">
        <v>605</v>
      </c>
      <c r="E2" s="455"/>
      <c r="F2" s="233"/>
    </row>
    <row r="3" spans="1:6">
      <c r="A3" s="66"/>
      <c r="B3" s="65"/>
      <c r="C3" s="65"/>
      <c r="D3" s="445" t="s">
        <v>570</v>
      </c>
      <c r="E3" s="445"/>
      <c r="F3" s="229"/>
    </row>
    <row r="4" spans="1:6">
      <c r="A4" s="66"/>
      <c r="B4" s="65"/>
      <c r="C4" s="65"/>
      <c r="D4" s="70"/>
      <c r="E4" s="70"/>
      <c r="F4" s="70"/>
    </row>
    <row r="5" spans="1:6" ht="15">
      <c r="A5" s="491" t="s">
        <v>360</v>
      </c>
      <c r="B5" s="491"/>
      <c r="C5" s="491"/>
      <c r="D5" s="491"/>
      <c r="E5" s="491"/>
      <c r="F5" s="65"/>
    </row>
    <row r="6" spans="1:6" ht="15">
      <c r="A6" s="465" t="s">
        <v>361</v>
      </c>
      <c r="B6" s="465"/>
      <c r="C6" s="465"/>
      <c r="D6" s="465"/>
      <c r="E6" s="465"/>
    </row>
    <row r="7" spans="1:6">
      <c r="A7" s="32" t="s">
        <v>277</v>
      </c>
    </row>
    <row r="8" spans="1:6" ht="19.2" customHeight="1">
      <c r="A8" s="464" t="s">
        <v>217</v>
      </c>
      <c r="B8" s="449"/>
      <c r="C8" s="157" t="s">
        <v>9</v>
      </c>
      <c r="D8" s="157" t="s">
        <v>10</v>
      </c>
      <c r="E8" s="158" t="s">
        <v>11</v>
      </c>
    </row>
    <row r="9" spans="1:6" ht="19.2" customHeight="1">
      <c r="A9" s="453" t="s">
        <v>538</v>
      </c>
      <c r="B9" s="448"/>
      <c r="C9" s="151" t="s">
        <v>12</v>
      </c>
      <c r="D9" s="151" t="s">
        <v>13</v>
      </c>
      <c r="E9" s="152" t="s">
        <v>5</v>
      </c>
    </row>
    <row r="10" spans="1:6" ht="15">
      <c r="A10" s="114" t="s">
        <v>0</v>
      </c>
      <c r="B10" s="114" t="s">
        <v>18</v>
      </c>
      <c r="C10" s="119">
        <v>35.880743122987759</v>
      </c>
      <c r="D10" s="119">
        <v>66.516455655961153</v>
      </c>
      <c r="E10" s="115">
        <v>41.474572790814612</v>
      </c>
    </row>
    <row r="11" spans="1:6" ht="15">
      <c r="A11" s="116" t="s">
        <v>1</v>
      </c>
      <c r="B11" s="116" t="s">
        <v>19</v>
      </c>
      <c r="C11" s="120">
        <v>64.119256877012248</v>
      </c>
      <c r="D11" s="120">
        <v>33.483544344038847</v>
      </c>
      <c r="E11" s="159">
        <v>58.525427209185388</v>
      </c>
    </row>
    <row r="12" spans="1:6" ht="15">
      <c r="A12" s="149" t="s">
        <v>11</v>
      </c>
      <c r="B12" s="133" t="s">
        <v>5</v>
      </c>
      <c r="C12" s="121">
        <f>SUM(C10:C11)</f>
        <v>100</v>
      </c>
      <c r="D12" s="121">
        <f>SUM(D10:D11)</f>
        <v>100</v>
      </c>
      <c r="E12" s="121">
        <f>SUM(E10:E11)</f>
        <v>100</v>
      </c>
      <c r="F12" s="44"/>
    </row>
    <row r="13" spans="1:6" ht="16.8">
      <c r="A13" s="251" t="s">
        <v>182</v>
      </c>
      <c r="B13" s="154"/>
      <c r="C13" s="154"/>
      <c r="D13" s="154"/>
      <c r="E13" s="274" t="s">
        <v>183</v>
      </c>
    </row>
    <row r="14" spans="1:6">
      <c r="E14" s="65"/>
    </row>
  </sheetData>
  <mergeCells count="6">
    <mergeCell ref="D3:E3"/>
    <mergeCell ref="A8:B8"/>
    <mergeCell ref="A9:B9"/>
    <mergeCell ref="D2:E2"/>
    <mergeCell ref="A5:E5"/>
    <mergeCell ref="A6:E6"/>
  </mergeCells>
  <printOptions horizontalCentered="1"/>
  <pageMargins left="0.70866141732283472" right="0.70866141732283472" top="0.74803149606299213" bottom="0.74803149606299213" header="0.31496062992125984" footer="0.31496062992125984"/>
  <pageSetup paperSize="9" orientation="landscape" r:id="rId1"/>
  <headerFooter>
    <oddFooter>&amp;Lstats.gov.sa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Worksheet____54">
    <tabColor theme="4" tint="-0.249977111117893"/>
  </sheetPr>
  <dimension ref="A2:N16"/>
  <sheetViews>
    <sheetView showGridLines="0" rightToLeft="1" view="pageBreakPreview" zoomScaleNormal="55" zoomScaleSheetLayoutView="100" workbookViewId="0">
      <selection activeCell="A7" sqref="A7:B7"/>
    </sheetView>
  </sheetViews>
  <sheetFormatPr defaultColWidth="9" defaultRowHeight="14.4"/>
  <cols>
    <col min="1" max="1" width="19.6640625" style="42" customWidth="1"/>
    <col min="2" max="2" width="14.33203125" style="42" customWidth="1"/>
    <col min="3" max="10" width="9.88671875" style="42" customWidth="1"/>
    <col min="11" max="11" width="11.88671875" style="42" customWidth="1"/>
    <col min="12" max="16384" width="9" style="42"/>
  </cols>
  <sheetData>
    <row r="2" spans="1:14">
      <c r="I2" s="455" t="s">
        <v>605</v>
      </c>
      <c r="J2" s="455"/>
      <c r="K2" s="455"/>
    </row>
    <row r="3" spans="1:14">
      <c r="A3" s="8"/>
      <c r="B3" s="8"/>
      <c r="I3" s="445" t="s">
        <v>570</v>
      </c>
      <c r="J3" s="445"/>
      <c r="K3" s="445"/>
    </row>
    <row r="4" spans="1:14">
      <c r="A4" s="8"/>
      <c r="B4" s="8"/>
      <c r="I4" s="88"/>
      <c r="J4" s="88"/>
      <c r="K4" s="88"/>
    </row>
    <row r="5" spans="1:14" ht="15">
      <c r="A5" s="462" t="s">
        <v>619</v>
      </c>
      <c r="B5" s="462"/>
      <c r="C5" s="462"/>
      <c r="D5" s="462"/>
      <c r="E5" s="462"/>
      <c r="F5" s="462"/>
      <c r="G5" s="462"/>
      <c r="H5" s="462"/>
      <c r="I5" s="462"/>
      <c r="J5" s="462"/>
      <c r="K5" s="462"/>
    </row>
    <row r="6" spans="1:14" ht="15">
      <c r="A6" s="465" t="s">
        <v>598</v>
      </c>
      <c r="B6" s="465"/>
      <c r="C6" s="465"/>
      <c r="D6" s="465"/>
      <c r="E6" s="465"/>
      <c r="F6" s="465"/>
      <c r="G6" s="465"/>
      <c r="H6" s="465"/>
      <c r="I6" s="465"/>
      <c r="J6" s="465"/>
      <c r="K6" s="465"/>
    </row>
    <row r="7" spans="1:14" ht="18" customHeight="1">
      <c r="A7" s="479" t="s">
        <v>705</v>
      </c>
      <c r="B7" s="479"/>
    </row>
    <row r="8" spans="1:14" ht="15">
      <c r="A8" s="451" t="s">
        <v>23</v>
      </c>
      <c r="B8" s="458"/>
      <c r="C8" s="458" t="s">
        <v>9</v>
      </c>
      <c r="D8" s="450"/>
      <c r="E8" s="450"/>
      <c r="F8" s="450" t="s">
        <v>10</v>
      </c>
      <c r="G8" s="450"/>
      <c r="H8" s="450"/>
      <c r="I8" s="450" t="s">
        <v>11</v>
      </c>
      <c r="J8" s="450"/>
      <c r="K8" s="451"/>
    </row>
    <row r="9" spans="1:14" ht="15">
      <c r="A9" s="451"/>
      <c r="B9" s="458"/>
      <c r="C9" s="448" t="s">
        <v>12</v>
      </c>
      <c r="D9" s="452"/>
      <c r="E9" s="452"/>
      <c r="F9" s="452" t="s">
        <v>13</v>
      </c>
      <c r="G9" s="452"/>
      <c r="H9" s="452"/>
      <c r="I9" s="452" t="s">
        <v>5</v>
      </c>
      <c r="J9" s="452"/>
      <c r="K9" s="453"/>
    </row>
    <row r="10" spans="1:14" ht="15">
      <c r="A10" s="451" t="s">
        <v>24</v>
      </c>
      <c r="B10" s="458"/>
      <c r="C10" s="157" t="s">
        <v>15</v>
      </c>
      <c r="D10" s="157" t="s">
        <v>16</v>
      </c>
      <c r="E10" s="157" t="s">
        <v>17</v>
      </c>
      <c r="F10" s="157" t="s">
        <v>15</v>
      </c>
      <c r="G10" s="157" t="s">
        <v>16</v>
      </c>
      <c r="H10" s="157" t="s">
        <v>17</v>
      </c>
      <c r="I10" s="157" t="s">
        <v>15</v>
      </c>
      <c r="J10" s="157" t="s">
        <v>16</v>
      </c>
      <c r="K10" s="158" t="s">
        <v>17</v>
      </c>
    </row>
    <row r="11" spans="1:14" ht="15">
      <c r="A11" s="453"/>
      <c r="B11" s="448"/>
      <c r="C11" s="151" t="s">
        <v>18</v>
      </c>
      <c r="D11" s="151" t="s">
        <v>19</v>
      </c>
      <c r="E11" s="151" t="s">
        <v>5</v>
      </c>
      <c r="F11" s="151" t="s">
        <v>18</v>
      </c>
      <c r="G11" s="151" t="s">
        <v>19</v>
      </c>
      <c r="H11" s="151" t="s">
        <v>5</v>
      </c>
      <c r="I11" s="151" t="s">
        <v>18</v>
      </c>
      <c r="J11" s="151" t="s">
        <v>19</v>
      </c>
      <c r="K11" s="152" t="s">
        <v>5</v>
      </c>
    </row>
    <row r="12" spans="1:14" ht="15">
      <c r="A12" s="114" t="s">
        <v>606</v>
      </c>
      <c r="B12" s="129" t="s">
        <v>607</v>
      </c>
      <c r="C12" s="285">
        <v>35.880743122987759</v>
      </c>
      <c r="D12" s="119">
        <v>64.119256877012248</v>
      </c>
      <c r="E12" s="129">
        <f>SUM(C12:D12)</f>
        <v>100</v>
      </c>
      <c r="F12" s="119">
        <v>66.516455655961153</v>
      </c>
      <c r="G12" s="119">
        <v>33.483544344038847</v>
      </c>
      <c r="H12" s="129">
        <f>SUM(F12:G12)</f>
        <v>100</v>
      </c>
      <c r="I12" s="119">
        <v>41.474572790814612</v>
      </c>
      <c r="J12" s="119">
        <v>58.525427209185388</v>
      </c>
      <c r="K12" s="129">
        <f>SUM(I12:J12)</f>
        <v>100</v>
      </c>
      <c r="L12" s="44"/>
      <c r="M12" s="44"/>
      <c r="N12" s="44"/>
    </row>
    <row r="13" spans="1:14" ht="15">
      <c r="A13" s="116" t="s">
        <v>539</v>
      </c>
      <c r="B13" s="137" t="s">
        <v>540</v>
      </c>
      <c r="C13" s="286">
        <v>34.208702539478239</v>
      </c>
      <c r="D13" s="120">
        <v>65.791297460521761</v>
      </c>
      <c r="E13" s="137">
        <f>SUM(C13:D13)</f>
        <v>100</v>
      </c>
      <c r="F13" s="120">
        <v>66.130238672680704</v>
      </c>
      <c r="G13" s="120">
        <v>33.869761327319296</v>
      </c>
      <c r="H13" s="137">
        <f>SUM(F13:G13)</f>
        <v>100</v>
      </c>
      <c r="I13" s="120">
        <v>35.861382676237653</v>
      </c>
      <c r="J13" s="120">
        <v>64.138617323762347</v>
      </c>
      <c r="K13" s="116">
        <f>SUM(I13:J13)</f>
        <v>100</v>
      </c>
      <c r="L13" s="44"/>
      <c r="M13" s="44"/>
      <c r="N13" s="44"/>
    </row>
    <row r="14" spans="1:14" ht="16.8">
      <c r="A14" s="251" t="s">
        <v>182</v>
      </c>
      <c r="B14" s="154"/>
      <c r="C14" s="15"/>
      <c r="D14" s="15"/>
      <c r="E14" s="15"/>
      <c r="F14" s="82"/>
      <c r="G14" s="82"/>
      <c r="H14" s="169"/>
      <c r="I14" s="169"/>
      <c r="J14" s="169"/>
      <c r="K14" s="284" t="s">
        <v>183</v>
      </c>
    </row>
    <row r="15" spans="1:14">
      <c r="A15"/>
      <c r="B15"/>
      <c r="C15" s="53"/>
    </row>
    <row r="16" spans="1:14">
      <c r="A16"/>
      <c r="B16"/>
      <c r="C16"/>
    </row>
  </sheetData>
  <mergeCells count="13">
    <mergeCell ref="I2:K2"/>
    <mergeCell ref="I9:K9"/>
    <mergeCell ref="A10:B11"/>
    <mergeCell ref="I3:K3"/>
    <mergeCell ref="A5:K5"/>
    <mergeCell ref="A6:K6"/>
    <mergeCell ref="A7:B7"/>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68" orientation="landscape" horizontalDpi="300" r:id="rId1"/>
  <headerFooter>
    <oddFooter>&amp;Lstats.gov.sa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249977111117893"/>
  </sheetPr>
  <dimension ref="A2:J24"/>
  <sheetViews>
    <sheetView showGridLines="0" rightToLeft="1" view="pageBreakPreview" zoomScaleNormal="40" zoomScaleSheetLayoutView="100" workbookViewId="0">
      <selection activeCell="L8" sqref="L8"/>
    </sheetView>
  </sheetViews>
  <sheetFormatPr defaultColWidth="9" defaultRowHeight="14.4"/>
  <cols>
    <col min="1" max="1" width="17" style="112" customWidth="1"/>
    <col min="2" max="10" width="12.6640625" style="112" customWidth="1"/>
    <col min="11" max="11" width="10.33203125" style="112" bestFit="1" customWidth="1"/>
    <col min="12" max="16384" width="9" style="112"/>
  </cols>
  <sheetData>
    <row r="2" spans="1:10">
      <c r="H2" s="455" t="s">
        <v>605</v>
      </c>
      <c r="I2" s="455"/>
      <c r="J2" s="455"/>
    </row>
    <row r="3" spans="1:10">
      <c r="A3" s="8"/>
      <c r="H3" s="445" t="s">
        <v>570</v>
      </c>
      <c r="I3" s="445"/>
      <c r="J3" s="445"/>
    </row>
    <row r="4" spans="1:10" ht="20.25" customHeight="1">
      <c r="A4" s="8"/>
      <c r="H4" s="71"/>
      <c r="I4" s="71"/>
      <c r="J4" s="71"/>
    </row>
    <row r="5" spans="1:10" ht="15">
      <c r="A5" s="463" t="s">
        <v>358</v>
      </c>
      <c r="B5" s="463"/>
      <c r="C5" s="463"/>
      <c r="D5" s="463"/>
      <c r="E5" s="463"/>
      <c r="F5" s="463"/>
      <c r="G5" s="463"/>
      <c r="H5" s="463"/>
      <c r="I5" s="463"/>
      <c r="J5" s="463"/>
    </row>
    <row r="6" spans="1:10" ht="15">
      <c r="A6" s="465" t="s">
        <v>359</v>
      </c>
      <c r="B6" s="465"/>
      <c r="C6" s="465"/>
      <c r="D6" s="465"/>
      <c r="E6" s="465"/>
      <c r="F6" s="465"/>
      <c r="G6" s="465"/>
      <c r="H6" s="465"/>
      <c r="I6" s="465"/>
      <c r="J6" s="465"/>
    </row>
    <row r="7" spans="1:10">
      <c r="A7" s="33" t="s">
        <v>706</v>
      </c>
      <c r="B7" s="26"/>
      <c r="C7" s="26"/>
      <c r="D7" s="26"/>
      <c r="E7" s="26"/>
      <c r="F7" s="26"/>
      <c r="G7" s="26"/>
      <c r="H7" s="26"/>
      <c r="I7" s="26"/>
      <c r="J7" s="26"/>
    </row>
    <row r="8" spans="1:10" ht="19.5" customHeight="1">
      <c r="A8" s="458" t="s">
        <v>26</v>
      </c>
      <c r="B8" s="451" t="s">
        <v>9</v>
      </c>
      <c r="C8" s="457"/>
      <c r="D8" s="458"/>
      <c r="E8" s="451" t="s">
        <v>10</v>
      </c>
      <c r="F8" s="457"/>
      <c r="G8" s="458"/>
      <c r="H8" s="451" t="s">
        <v>11</v>
      </c>
      <c r="I8" s="457"/>
      <c r="J8" s="457"/>
    </row>
    <row r="9" spans="1:10" ht="19.95" customHeight="1">
      <c r="A9" s="458"/>
      <c r="B9" s="453" t="s">
        <v>12</v>
      </c>
      <c r="C9" s="459"/>
      <c r="D9" s="448"/>
      <c r="E9" s="453" t="s">
        <v>13</v>
      </c>
      <c r="F9" s="459"/>
      <c r="G9" s="448"/>
      <c r="H9" s="453" t="s">
        <v>5</v>
      </c>
      <c r="I9" s="459"/>
      <c r="J9" s="459"/>
    </row>
    <row r="10" spans="1:10" ht="15">
      <c r="A10" s="458" t="s">
        <v>27</v>
      </c>
      <c r="B10" s="401" t="s">
        <v>0</v>
      </c>
      <c r="C10" s="401" t="s">
        <v>1</v>
      </c>
      <c r="D10" s="401" t="s">
        <v>28</v>
      </c>
      <c r="E10" s="401" t="s">
        <v>0</v>
      </c>
      <c r="F10" s="401" t="s">
        <v>1</v>
      </c>
      <c r="G10" s="401" t="s">
        <v>28</v>
      </c>
      <c r="H10" s="401" t="s">
        <v>0</v>
      </c>
      <c r="I10" s="401" t="s">
        <v>1</v>
      </c>
      <c r="J10" s="398" t="s">
        <v>28</v>
      </c>
    </row>
    <row r="11" spans="1:10" ht="15">
      <c r="A11" s="448"/>
      <c r="B11" s="395" t="s">
        <v>18</v>
      </c>
      <c r="C11" s="395" t="s">
        <v>19</v>
      </c>
      <c r="D11" s="395" t="s">
        <v>5</v>
      </c>
      <c r="E11" s="395" t="s">
        <v>18</v>
      </c>
      <c r="F11" s="395" t="s">
        <v>19</v>
      </c>
      <c r="G11" s="395" t="s">
        <v>5</v>
      </c>
      <c r="H11" s="395" t="s">
        <v>18</v>
      </c>
      <c r="I11" s="395" t="s">
        <v>19</v>
      </c>
      <c r="J11" s="396" t="s">
        <v>5</v>
      </c>
    </row>
    <row r="12" spans="1:10" ht="19.95" customHeight="1">
      <c r="A12" s="129" t="s">
        <v>29</v>
      </c>
      <c r="B12" s="119">
        <v>7.6986828693853715</v>
      </c>
      <c r="C12" s="119">
        <v>1.0538105106938509</v>
      </c>
      <c r="D12" s="119">
        <v>3.4380400925663732</v>
      </c>
      <c r="E12" s="119">
        <v>9.1268086936780861</v>
      </c>
      <c r="F12" s="119">
        <v>6.0372656064562067</v>
      </c>
      <c r="G12" s="119">
        <v>8.0923201640399611</v>
      </c>
      <c r="H12" s="119">
        <v>8.1168933411243565</v>
      </c>
      <c r="I12" s="119">
        <v>1.5744038800333748</v>
      </c>
      <c r="J12" s="119">
        <v>4.2878734339049291</v>
      </c>
    </row>
    <row r="13" spans="1:10" ht="19.95" customHeight="1">
      <c r="A13" s="137" t="s">
        <v>30</v>
      </c>
      <c r="B13" s="120">
        <v>34.353012775474255</v>
      </c>
      <c r="C13" s="120">
        <v>21.448615662348701</v>
      </c>
      <c r="D13" s="120">
        <v>26.078809242079533</v>
      </c>
      <c r="E13" s="120">
        <v>18.39998566188331</v>
      </c>
      <c r="F13" s="120">
        <v>16.051507239496797</v>
      </c>
      <c r="G13" s="120">
        <v>17.613631847913339</v>
      </c>
      <c r="H13" s="120">
        <v>29.681349479879216</v>
      </c>
      <c r="I13" s="120">
        <v>20.884810269393039</v>
      </c>
      <c r="J13" s="120">
        <v>24.533137327318677</v>
      </c>
    </row>
    <row r="14" spans="1:10" ht="19.95" customHeight="1">
      <c r="A14" s="129" t="s">
        <v>31</v>
      </c>
      <c r="B14" s="119">
        <v>33.633588315042601</v>
      </c>
      <c r="C14" s="119">
        <v>38.862100615922621</v>
      </c>
      <c r="D14" s="119">
        <v>36.986071548090045</v>
      </c>
      <c r="E14" s="119">
        <v>18.57025079755774</v>
      </c>
      <c r="F14" s="119">
        <v>33.629242819843341</v>
      </c>
      <c r="G14" s="119">
        <v>23.612535069105011</v>
      </c>
      <c r="H14" s="119">
        <v>29.222460540449756</v>
      </c>
      <c r="I14" s="119">
        <v>38.315453557007203</v>
      </c>
      <c r="J14" s="119">
        <v>34.544173549491397</v>
      </c>
    </row>
    <row r="15" spans="1:10" ht="19.95" customHeight="1">
      <c r="A15" s="137" t="s">
        <v>32</v>
      </c>
      <c r="B15" s="120">
        <v>12.70719325502459</v>
      </c>
      <c r="C15" s="120">
        <v>21.669290117688426</v>
      </c>
      <c r="D15" s="120">
        <v>18.453623163962671</v>
      </c>
      <c r="E15" s="120">
        <v>13.028568697501584</v>
      </c>
      <c r="F15" s="120">
        <v>14.210776169000713</v>
      </c>
      <c r="G15" s="120">
        <v>13.424413660459534</v>
      </c>
      <c r="H15" s="120">
        <v>12.801304413241473</v>
      </c>
      <c r="I15" s="120">
        <v>20.890141347969418</v>
      </c>
      <c r="J15" s="120">
        <v>17.535330785545376</v>
      </c>
    </row>
    <row r="16" spans="1:10" ht="19.95" customHeight="1">
      <c r="A16" s="129" t="s">
        <v>33</v>
      </c>
      <c r="B16" s="119">
        <v>6.0544961554827665</v>
      </c>
      <c r="C16" s="119">
        <v>12.247432271354821</v>
      </c>
      <c r="D16" s="119">
        <v>10.025360771848034</v>
      </c>
      <c r="E16" s="119">
        <v>12.792587193672112</v>
      </c>
      <c r="F16" s="119">
        <v>16.147638262520768</v>
      </c>
      <c r="G16" s="119">
        <v>13.915977206075199</v>
      </c>
      <c r="H16" s="119">
        <v>8.0276697959055134</v>
      </c>
      <c r="I16" s="119">
        <v>12.654864733179515</v>
      </c>
      <c r="J16" s="119">
        <v>10.735755400746923</v>
      </c>
    </row>
    <row r="17" spans="1:10" ht="19.95" customHeight="1">
      <c r="A17" s="137" t="s">
        <v>34</v>
      </c>
      <c r="B17" s="120">
        <v>2.7893778512265843</v>
      </c>
      <c r="C17" s="120">
        <v>3.1522944467287157</v>
      </c>
      <c r="D17" s="120">
        <v>3.0220772753459033</v>
      </c>
      <c r="E17" s="120">
        <v>7.126641415650055</v>
      </c>
      <c r="F17" s="120">
        <v>9.9014953714692613</v>
      </c>
      <c r="G17" s="120">
        <v>8.0557608704290953</v>
      </c>
      <c r="H17" s="120">
        <v>4.0594963593294588</v>
      </c>
      <c r="I17" s="120">
        <v>3.8573452964389632</v>
      </c>
      <c r="J17" s="120">
        <v>3.9411865861648874</v>
      </c>
    </row>
    <row r="18" spans="1:10" ht="19.95" customHeight="1">
      <c r="A18" s="129" t="s">
        <v>35</v>
      </c>
      <c r="B18" s="119">
        <v>1.7065302366085124</v>
      </c>
      <c r="C18" s="119">
        <v>1.0849596653057947</v>
      </c>
      <c r="D18" s="119">
        <v>1.3079838053230102</v>
      </c>
      <c r="E18" s="119">
        <v>8.877086494688923</v>
      </c>
      <c r="F18" s="119">
        <v>2.0413007358177073</v>
      </c>
      <c r="G18" s="119">
        <v>6.5882231388537864</v>
      </c>
      <c r="H18" s="119">
        <v>3.806346418286978</v>
      </c>
      <c r="I18" s="119">
        <v>1.1848632082430872</v>
      </c>
      <c r="J18" s="119">
        <v>2.2721121703917242</v>
      </c>
    </row>
    <row r="19" spans="1:10" ht="19.95" customHeight="1">
      <c r="A19" s="137" t="s">
        <v>36</v>
      </c>
      <c r="B19" s="120">
        <v>0.62021909295122357</v>
      </c>
      <c r="C19" s="120">
        <v>0.21859784503226359</v>
      </c>
      <c r="D19" s="120">
        <v>0.36270253332540348</v>
      </c>
      <c r="E19" s="120">
        <v>4.5953663986235407</v>
      </c>
      <c r="F19" s="120">
        <v>1.9807737953952052</v>
      </c>
      <c r="G19" s="120">
        <v>3.7199081249056216</v>
      </c>
      <c r="H19" s="120">
        <v>1.7842959562489724</v>
      </c>
      <c r="I19" s="120">
        <v>0.40268240037391939</v>
      </c>
      <c r="J19" s="120">
        <v>0.97570072029308019</v>
      </c>
    </row>
    <row r="20" spans="1:10" ht="19.95" customHeight="1">
      <c r="A20" s="129" t="s">
        <v>37</v>
      </c>
      <c r="B20" s="119">
        <v>0.11305948363729923</v>
      </c>
      <c r="C20" s="119">
        <v>0.26289886492480596</v>
      </c>
      <c r="D20" s="119">
        <v>0.20913538142796148</v>
      </c>
      <c r="E20" s="119">
        <v>3.4919288351475037</v>
      </c>
      <c r="F20" s="119">
        <v>0</v>
      </c>
      <c r="G20" s="119">
        <v>2.3227072951686099</v>
      </c>
      <c r="H20" s="119">
        <v>1.1025231019002866</v>
      </c>
      <c r="I20" s="119">
        <v>0.23543530736147561</v>
      </c>
      <c r="J20" s="119">
        <v>0.59505626586774385</v>
      </c>
    </row>
    <row r="21" spans="1:10" ht="19.95" customHeight="1">
      <c r="A21" s="137" t="s">
        <v>38</v>
      </c>
      <c r="B21" s="120">
        <v>0.32383996516679364</v>
      </c>
      <c r="C21" s="120">
        <v>0</v>
      </c>
      <c r="D21" s="120">
        <v>0.11619618603107026</v>
      </c>
      <c r="E21" s="120">
        <v>2.4147778189334832</v>
      </c>
      <c r="F21" s="120">
        <v>0</v>
      </c>
      <c r="G21" s="120">
        <v>1.6062246171208761</v>
      </c>
      <c r="H21" s="120">
        <v>0.93614743228632702</v>
      </c>
      <c r="I21" s="120">
        <v>0</v>
      </c>
      <c r="J21" s="120">
        <v>0.38826314823293467</v>
      </c>
    </row>
    <row r="22" spans="1:10" ht="19.95" customHeight="1">
      <c r="A22" s="129" t="s">
        <v>39</v>
      </c>
      <c r="B22" s="119">
        <v>0</v>
      </c>
      <c r="C22" s="119">
        <v>0</v>
      </c>
      <c r="D22" s="119">
        <v>0</v>
      </c>
      <c r="E22" s="119">
        <v>1.5759979926636636</v>
      </c>
      <c r="F22" s="119">
        <v>0</v>
      </c>
      <c r="G22" s="119">
        <v>1.0482980059289637</v>
      </c>
      <c r="H22" s="119">
        <v>0.46151316134766041</v>
      </c>
      <c r="I22" s="119">
        <v>0</v>
      </c>
      <c r="J22" s="119">
        <v>0.1914106120423251</v>
      </c>
    </row>
    <row r="23" spans="1:10" ht="15">
      <c r="A23" s="168" t="s">
        <v>21</v>
      </c>
      <c r="B23" s="133">
        <f>SUM(B12:B22)</f>
        <v>100</v>
      </c>
      <c r="C23" s="133">
        <f t="shared" ref="C23:J23" si="0">SUM(C12:C22)</f>
        <v>100</v>
      </c>
      <c r="D23" s="133">
        <f t="shared" si="0"/>
        <v>100</v>
      </c>
      <c r="E23" s="133">
        <f t="shared" si="0"/>
        <v>100</v>
      </c>
      <c r="F23" s="133">
        <f t="shared" si="0"/>
        <v>100.00000000000001</v>
      </c>
      <c r="G23" s="133">
        <f t="shared" si="0"/>
        <v>100</v>
      </c>
      <c r="H23" s="133">
        <f t="shared" si="0"/>
        <v>99.999999999999986</v>
      </c>
      <c r="I23" s="133">
        <f t="shared" si="0"/>
        <v>100</v>
      </c>
      <c r="J23" s="133">
        <f t="shared" si="0"/>
        <v>99.999999999999986</v>
      </c>
    </row>
    <row r="24" spans="1:10" ht="16.8">
      <c r="A24" s="251" t="s">
        <v>182</v>
      </c>
      <c r="B24" s="186"/>
      <c r="C24" s="186"/>
      <c r="D24" s="186"/>
      <c r="E24" s="82"/>
      <c r="F24" s="82"/>
      <c r="G24" s="82"/>
      <c r="H24" s="82"/>
      <c r="I24" s="82"/>
      <c r="J24" s="402" t="s">
        <v>183</v>
      </c>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79" orientation="landscape" horizontalDpi="300" r:id="rId1"/>
  <headerFooter>
    <oddFooter>&amp;Lstats.gov.sa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249977111117893"/>
  </sheetPr>
  <dimension ref="A2:L23"/>
  <sheetViews>
    <sheetView showGridLines="0" rightToLeft="1" view="pageBreakPreview" zoomScaleNormal="40" zoomScaleSheetLayoutView="100" workbookViewId="0">
      <selection activeCell="L11" sqref="L11"/>
    </sheetView>
  </sheetViews>
  <sheetFormatPr defaultColWidth="9" defaultRowHeight="14.4"/>
  <cols>
    <col min="1" max="1" width="26.33203125" style="112" customWidth="1"/>
    <col min="2" max="2" width="9" style="112"/>
    <col min="3" max="3" width="10.6640625" style="112" customWidth="1"/>
    <col min="4" max="5" width="9" style="112"/>
    <col min="6" max="6" width="11.33203125" style="112" customWidth="1"/>
    <col min="7" max="8" width="9" style="112"/>
    <col min="9" max="9" width="11.33203125" style="112" customWidth="1"/>
    <col min="10" max="10" width="10" style="112" customWidth="1"/>
    <col min="11" max="11" width="37.109375" style="112" bestFit="1" customWidth="1"/>
    <col min="12" max="16384" width="9" style="112"/>
  </cols>
  <sheetData>
    <row r="2" spans="1:12">
      <c r="K2" s="397" t="s">
        <v>605</v>
      </c>
      <c r="L2" s="397"/>
    </row>
    <row r="3" spans="1:12">
      <c r="A3" s="8"/>
      <c r="H3" s="1"/>
      <c r="K3" s="390" t="s">
        <v>570</v>
      </c>
      <c r="L3" s="390"/>
    </row>
    <row r="4" spans="1:12">
      <c r="A4" s="8"/>
      <c r="H4" s="1"/>
      <c r="K4" s="113"/>
    </row>
    <row r="5" spans="1:12" ht="15">
      <c r="A5" s="462" t="s">
        <v>356</v>
      </c>
      <c r="B5" s="462"/>
      <c r="C5" s="462"/>
      <c r="D5" s="462"/>
      <c r="E5" s="462"/>
      <c r="F5" s="462"/>
      <c r="G5" s="462"/>
      <c r="H5" s="462"/>
      <c r="I5" s="462"/>
      <c r="J5" s="462"/>
      <c r="K5" s="462"/>
    </row>
    <row r="6" spans="1:12" ht="15">
      <c r="A6" s="465" t="s">
        <v>357</v>
      </c>
      <c r="B6" s="465"/>
      <c r="C6" s="465"/>
      <c r="D6" s="465"/>
      <c r="E6" s="465"/>
      <c r="F6" s="465"/>
      <c r="G6" s="465"/>
      <c r="H6" s="465"/>
      <c r="I6" s="465"/>
      <c r="J6" s="465"/>
      <c r="K6" s="465"/>
    </row>
    <row r="7" spans="1:12">
      <c r="A7" s="33" t="s">
        <v>655</v>
      </c>
    </row>
    <row r="8" spans="1:12" ht="19.5" customHeight="1">
      <c r="A8" s="450" t="s">
        <v>61</v>
      </c>
      <c r="B8" s="458" t="s">
        <v>9</v>
      </c>
      <c r="C8" s="450"/>
      <c r="D8" s="450"/>
      <c r="E8" s="450" t="s">
        <v>10</v>
      </c>
      <c r="F8" s="450"/>
      <c r="G8" s="450"/>
      <c r="H8" s="450" t="s">
        <v>11</v>
      </c>
      <c r="I8" s="450"/>
      <c r="J8" s="451"/>
      <c r="K8" s="451" t="s">
        <v>193</v>
      </c>
    </row>
    <row r="9" spans="1:12" ht="18" customHeight="1">
      <c r="A9" s="450"/>
      <c r="B9" s="448" t="s">
        <v>12</v>
      </c>
      <c r="C9" s="452"/>
      <c r="D9" s="452"/>
      <c r="E9" s="452" t="s">
        <v>13</v>
      </c>
      <c r="F9" s="452"/>
      <c r="G9" s="452"/>
      <c r="H9" s="452" t="s">
        <v>5</v>
      </c>
      <c r="I9" s="452"/>
      <c r="J9" s="453"/>
      <c r="K9" s="451"/>
    </row>
    <row r="10" spans="1:12" ht="19.5" customHeight="1">
      <c r="A10" s="450"/>
      <c r="B10" s="392" t="s">
        <v>0</v>
      </c>
      <c r="C10" s="401" t="s">
        <v>1</v>
      </c>
      <c r="D10" s="401" t="s">
        <v>28</v>
      </c>
      <c r="E10" s="401" t="s">
        <v>0</v>
      </c>
      <c r="F10" s="401" t="s">
        <v>1</v>
      </c>
      <c r="G10" s="401" t="s">
        <v>28</v>
      </c>
      <c r="H10" s="401" t="s">
        <v>0</v>
      </c>
      <c r="I10" s="401" t="s">
        <v>1</v>
      </c>
      <c r="J10" s="398" t="s">
        <v>28</v>
      </c>
      <c r="K10" s="451"/>
    </row>
    <row r="11" spans="1:12" ht="15">
      <c r="A11" s="450"/>
      <c r="B11" s="391" t="s">
        <v>18</v>
      </c>
      <c r="C11" s="395" t="s">
        <v>19</v>
      </c>
      <c r="D11" s="395" t="s">
        <v>5</v>
      </c>
      <c r="E11" s="395" t="s">
        <v>18</v>
      </c>
      <c r="F11" s="395" t="s">
        <v>19</v>
      </c>
      <c r="G11" s="395" t="s">
        <v>5</v>
      </c>
      <c r="H11" s="395" t="s">
        <v>18</v>
      </c>
      <c r="I11" s="395" t="s">
        <v>19</v>
      </c>
      <c r="J11" s="396" t="s">
        <v>5</v>
      </c>
      <c r="K11" s="453"/>
    </row>
    <row r="12" spans="1:12" ht="15">
      <c r="A12" s="275" t="s">
        <v>194</v>
      </c>
      <c r="B12" s="281">
        <v>0.23081947097067876</v>
      </c>
      <c r="C12" s="115">
        <v>0</v>
      </c>
      <c r="D12" s="115">
        <v>8.2819741456828549E-2</v>
      </c>
      <c r="E12" s="115">
        <v>0</v>
      </c>
      <c r="F12" s="115">
        <v>0.82720151910752426</v>
      </c>
      <c r="G12" s="115">
        <v>0.27697638746493086</v>
      </c>
      <c r="H12" s="115">
        <v>0.16322660331211794</v>
      </c>
      <c r="I12" s="115">
        <v>8.6413064365954986E-2</v>
      </c>
      <c r="J12" s="115">
        <v>0.11827115148938208</v>
      </c>
      <c r="K12" s="100" t="s">
        <v>135</v>
      </c>
    </row>
    <row r="13" spans="1:12" ht="15">
      <c r="A13" s="276" t="s">
        <v>195</v>
      </c>
      <c r="B13" s="282">
        <v>0.37059760719622376</v>
      </c>
      <c r="C13" s="159">
        <v>0.36299148174451878</v>
      </c>
      <c r="D13" s="159">
        <v>0.36572061607945727</v>
      </c>
      <c r="E13" s="159">
        <v>3.6454661680188307</v>
      </c>
      <c r="F13" s="159">
        <v>2.084025634939473</v>
      </c>
      <c r="G13" s="159">
        <v>3.1226405347194075</v>
      </c>
      <c r="H13" s="159">
        <v>1.3296057718886349</v>
      </c>
      <c r="I13" s="159">
        <v>0.54277818621829399</v>
      </c>
      <c r="J13" s="159">
        <v>0.86911156597534889</v>
      </c>
      <c r="K13" s="102" t="s">
        <v>196</v>
      </c>
    </row>
    <row r="14" spans="1:12" ht="27.6" customHeight="1">
      <c r="A14" s="275" t="s">
        <v>278</v>
      </c>
      <c r="B14" s="281">
        <v>0.21498619536282942</v>
      </c>
      <c r="C14" s="115">
        <v>8.4033497108666241E-2</v>
      </c>
      <c r="D14" s="115">
        <v>0.1310202983818638</v>
      </c>
      <c r="E14" s="115">
        <v>1.0281624508620792</v>
      </c>
      <c r="F14" s="115">
        <v>1.1761215286019464</v>
      </c>
      <c r="G14" s="115">
        <v>1.0777043942681386</v>
      </c>
      <c r="H14" s="115">
        <v>0.45311565120941638</v>
      </c>
      <c r="I14" s="115">
        <v>0.19811775732682366</v>
      </c>
      <c r="J14" s="115">
        <v>0.3038770444402038</v>
      </c>
      <c r="K14" s="100" t="s">
        <v>287</v>
      </c>
    </row>
    <row r="15" spans="1:12" ht="15">
      <c r="A15" s="276" t="s">
        <v>197</v>
      </c>
      <c r="B15" s="282">
        <v>4.0931491395604285</v>
      </c>
      <c r="C15" s="159">
        <v>1.4138947380079214</v>
      </c>
      <c r="D15" s="159">
        <v>2.3752311274403195</v>
      </c>
      <c r="E15" s="159">
        <v>14.489861756658263</v>
      </c>
      <c r="F15" s="159">
        <v>7.5480655115119868</v>
      </c>
      <c r="G15" s="159">
        <v>12.165502332641886</v>
      </c>
      <c r="H15" s="159">
        <v>7.1377086693795295</v>
      </c>
      <c r="I15" s="159">
        <v>2.0546968661936469</v>
      </c>
      <c r="J15" s="159">
        <v>4.1628542964716742</v>
      </c>
      <c r="K15" s="102" t="s">
        <v>136</v>
      </c>
    </row>
    <row r="16" spans="1:12" ht="15">
      <c r="A16" s="275" t="s">
        <v>198</v>
      </c>
      <c r="B16" s="281">
        <v>6.9513027817086082</v>
      </c>
      <c r="C16" s="115">
        <v>3.026728743470791</v>
      </c>
      <c r="D16" s="115">
        <v>4.4348950728023695</v>
      </c>
      <c r="E16" s="115">
        <v>13.686927222109377</v>
      </c>
      <c r="F16" s="115">
        <v>11.53572276287681</v>
      </c>
      <c r="G16" s="115">
        <v>12.966627723071298</v>
      </c>
      <c r="H16" s="115">
        <v>8.9237541069073014</v>
      </c>
      <c r="I16" s="115">
        <v>3.9156152250644998</v>
      </c>
      <c r="J16" s="115">
        <v>5.9927194310794816</v>
      </c>
      <c r="K16" s="100" t="s">
        <v>137</v>
      </c>
    </row>
    <row r="17" spans="1:11" ht="15">
      <c r="A17" s="276" t="s">
        <v>199</v>
      </c>
      <c r="B17" s="282">
        <v>45.198806566851054</v>
      </c>
      <c r="C17" s="159">
        <v>18.929825800083343</v>
      </c>
      <c r="D17" s="159">
        <v>28.355331310034327</v>
      </c>
      <c r="E17" s="159">
        <v>31.077867922048441</v>
      </c>
      <c r="F17" s="159">
        <v>28.453596012342746</v>
      </c>
      <c r="G17" s="159">
        <v>30.199168673453979</v>
      </c>
      <c r="H17" s="159">
        <v>41.063649627885333</v>
      </c>
      <c r="I17" s="159">
        <v>19.924720211358668</v>
      </c>
      <c r="J17" s="159">
        <v>28.692000879414941</v>
      </c>
      <c r="K17" s="102" t="s">
        <v>200</v>
      </c>
    </row>
    <row r="18" spans="1:11" ht="15">
      <c r="A18" s="275" t="s">
        <v>201</v>
      </c>
      <c r="B18" s="281">
        <v>10.205535708984394</v>
      </c>
      <c r="C18" s="115">
        <v>4.6783261413396353</v>
      </c>
      <c r="D18" s="115">
        <v>6.661530008175454</v>
      </c>
      <c r="E18" s="115">
        <v>7.8883538647198685</v>
      </c>
      <c r="F18" s="115">
        <v>2.9575124614289106</v>
      </c>
      <c r="G18" s="115">
        <v>6.2373333969147131</v>
      </c>
      <c r="H18" s="115">
        <v>9.526975251837829</v>
      </c>
      <c r="I18" s="115">
        <v>4.4985624684629508</v>
      </c>
      <c r="J18" s="115">
        <v>6.5840751885263922</v>
      </c>
      <c r="K18" s="100" t="s">
        <v>202</v>
      </c>
    </row>
    <row r="19" spans="1:11" ht="15">
      <c r="A19" s="276" t="s">
        <v>203</v>
      </c>
      <c r="B19" s="282">
        <v>31.855560943267395</v>
      </c>
      <c r="C19" s="159">
        <v>70.444989900751878</v>
      </c>
      <c r="D19" s="159">
        <v>56.598816023889007</v>
      </c>
      <c r="E19" s="159">
        <v>26.20410309105899</v>
      </c>
      <c r="F19" s="159">
        <v>42.057915974365059</v>
      </c>
      <c r="G19" s="159">
        <v>31.512521558061724</v>
      </c>
      <c r="H19" s="159">
        <v>30.200595523427303</v>
      </c>
      <c r="I19" s="159">
        <v>67.479552834088153</v>
      </c>
      <c r="J19" s="159">
        <v>52.018264548621417</v>
      </c>
      <c r="K19" s="102" t="s">
        <v>138</v>
      </c>
    </row>
    <row r="20" spans="1:11" ht="15">
      <c r="A20" s="275" t="s">
        <v>204</v>
      </c>
      <c r="B20" s="281">
        <v>0.59152128091199663</v>
      </c>
      <c r="C20" s="115">
        <v>1.0592096974932546</v>
      </c>
      <c r="D20" s="115">
        <v>0.89139961812376456</v>
      </c>
      <c r="E20" s="115">
        <v>1.3872127896000861</v>
      </c>
      <c r="F20" s="115">
        <v>3.2803228103489199</v>
      </c>
      <c r="G20" s="115">
        <v>2.0210931228789648</v>
      </c>
      <c r="H20" s="115">
        <v>0.82453052669883375</v>
      </c>
      <c r="I20" s="115">
        <v>1.2912368226275772</v>
      </c>
      <c r="J20" s="115">
        <v>1.0976723802032957</v>
      </c>
      <c r="K20" s="100" t="s">
        <v>139</v>
      </c>
    </row>
    <row r="21" spans="1:11" ht="15">
      <c r="A21" s="276" t="s">
        <v>67</v>
      </c>
      <c r="B21" s="282">
        <v>0.28772030518638736</v>
      </c>
      <c r="C21" s="159">
        <v>0</v>
      </c>
      <c r="D21" s="159">
        <v>0.10323618361660408</v>
      </c>
      <c r="E21" s="159">
        <v>0.59204473492406773</v>
      </c>
      <c r="F21" s="159">
        <v>7.9515784476619986E-2</v>
      </c>
      <c r="G21" s="159">
        <v>0.42043187652495967</v>
      </c>
      <c r="H21" s="159">
        <v>0.37683826745369997</v>
      </c>
      <c r="I21" s="159">
        <v>8.3065642934275243E-3</v>
      </c>
      <c r="J21" s="159">
        <v>0.16115351377786355</v>
      </c>
      <c r="K21" s="102" t="s">
        <v>140</v>
      </c>
    </row>
    <row r="22" spans="1:11" ht="15">
      <c r="A22" s="401" t="s">
        <v>342</v>
      </c>
      <c r="B22" s="211">
        <f>SUM(B12:B21)</f>
        <v>99.999999999999986</v>
      </c>
      <c r="C22" s="211">
        <f t="shared" ref="C22:J22" si="0">SUM(C12:C21)</f>
        <v>100.00000000000001</v>
      </c>
      <c r="D22" s="211">
        <f t="shared" si="0"/>
        <v>100</v>
      </c>
      <c r="E22" s="211">
        <f t="shared" si="0"/>
        <v>100.00000000000001</v>
      </c>
      <c r="F22" s="211">
        <f t="shared" si="0"/>
        <v>100.00000000000001</v>
      </c>
      <c r="G22" s="211">
        <f t="shared" si="0"/>
        <v>99.999999999999986</v>
      </c>
      <c r="H22" s="211">
        <f t="shared" si="0"/>
        <v>100.00000000000001</v>
      </c>
      <c r="I22" s="211">
        <f t="shared" si="0"/>
        <v>100</v>
      </c>
      <c r="J22" s="211">
        <f t="shared" si="0"/>
        <v>99.999999999999986</v>
      </c>
      <c r="K22" s="394" t="s">
        <v>5</v>
      </c>
    </row>
    <row r="23" spans="1:11" ht="16.8">
      <c r="A23" s="251" t="s">
        <v>182</v>
      </c>
      <c r="B23" s="186"/>
      <c r="C23" s="186"/>
      <c r="D23" s="186"/>
      <c r="E23" s="82"/>
      <c r="F23" s="82"/>
      <c r="G23" s="82"/>
      <c r="H23" s="82"/>
      <c r="I23" s="82"/>
      <c r="J23" s="82"/>
      <c r="K23" s="403" t="s">
        <v>183</v>
      </c>
    </row>
  </sheetData>
  <mergeCells count="10">
    <mergeCell ref="A5:K5"/>
    <mergeCell ref="A6:K6"/>
    <mergeCell ref="A8:A11"/>
    <mergeCell ref="B8:D8"/>
    <mergeCell ref="E8:G8"/>
    <mergeCell ref="H8:J8"/>
    <mergeCell ref="K8:K11"/>
    <mergeCell ref="B9:D9"/>
    <mergeCell ref="E9:G9"/>
    <mergeCell ref="H9:J9"/>
  </mergeCells>
  <printOptions horizontalCentered="1"/>
  <pageMargins left="0.70866141732283472" right="0.70866141732283472" top="0.74803149606299213" bottom="0.74803149606299213" header="0.31496062992125984" footer="0.31496062992125984"/>
  <pageSetup paperSize="9" scale="71" orientation="landscape" horizontalDpi="300" r:id="rId1"/>
  <headerFooter>
    <oddFooter>&amp;Lstats.gov.sa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249977111117893"/>
  </sheetPr>
  <dimension ref="A2:I36"/>
  <sheetViews>
    <sheetView showGridLines="0" rightToLeft="1" view="pageBreakPreview" zoomScale="55" zoomScaleNormal="70" zoomScaleSheetLayoutView="55" workbookViewId="0">
      <selection activeCell="K9" sqref="K9"/>
    </sheetView>
  </sheetViews>
  <sheetFormatPr defaultColWidth="9" defaultRowHeight="14.4"/>
  <cols>
    <col min="1" max="1" width="64.44140625" style="112" customWidth="1"/>
    <col min="2" max="4" width="24.6640625" style="112" customWidth="1"/>
    <col min="5" max="16384" width="9" style="112"/>
  </cols>
  <sheetData>
    <row r="2" spans="1:9">
      <c r="C2" s="455" t="s">
        <v>605</v>
      </c>
      <c r="D2" s="455"/>
    </row>
    <row r="3" spans="1:9">
      <c r="C3" s="445" t="s">
        <v>570</v>
      </c>
      <c r="D3" s="445"/>
    </row>
    <row r="4" spans="1:9">
      <c r="C4" s="113"/>
      <c r="D4" s="113"/>
    </row>
    <row r="5" spans="1:9" ht="15">
      <c r="A5" s="462" t="s">
        <v>355</v>
      </c>
      <c r="B5" s="462"/>
      <c r="C5" s="462"/>
      <c r="D5" s="462"/>
    </row>
    <row r="6" spans="1:9" ht="15">
      <c r="A6" s="492" t="s">
        <v>566</v>
      </c>
      <c r="B6" s="492"/>
      <c r="C6" s="492"/>
      <c r="D6" s="492"/>
    </row>
    <row r="7" spans="1:9">
      <c r="A7" s="167" t="s">
        <v>656</v>
      </c>
    </row>
    <row r="8" spans="1:9" ht="15.75" customHeight="1">
      <c r="A8" s="458" t="s">
        <v>61</v>
      </c>
      <c r="B8" s="451" t="s">
        <v>9</v>
      </c>
      <c r="C8" s="457"/>
      <c r="D8" s="458"/>
    </row>
    <row r="9" spans="1:9" ht="16.5" customHeight="1">
      <c r="A9" s="458"/>
      <c r="B9" s="453" t="s">
        <v>12</v>
      </c>
      <c r="C9" s="459"/>
      <c r="D9" s="448"/>
    </row>
    <row r="10" spans="1:9" ht="15.75" customHeight="1">
      <c r="A10" s="458" t="s">
        <v>218</v>
      </c>
      <c r="B10" s="401" t="s">
        <v>0</v>
      </c>
      <c r="C10" s="401" t="s">
        <v>1</v>
      </c>
      <c r="D10" s="401" t="s">
        <v>28</v>
      </c>
    </row>
    <row r="11" spans="1:9" ht="15">
      <c r="A11" s="448"/>
      <c r="B11" s="395" t="s">
        <v>18</v>
      </c>
      <c r="C11" s="395" t="s">
        <v>19</v>
      </c>
      <c r="D11" s="395" t="s">
        <v>5</v>
      </c>
    </row>
    <row r="12" spans="1:9" ht="30">
      <c r="A12" s="202" t="s">
        <v>373</v>
      </c>
      <c r="B12" s="119">
        <v>8.2249236619231425</v>
      </c>
      <c r="C12" s="119">
        <v>18.705046430064147</v>
      </c>
      <c r="D12" s="119">
        <v>16.192081341695907</v>
      </c>
      <c r="G12" s="55"/>
      <c r="H12" s="55"/>
      <c r="I12" s="55"/>
    </row>
    <row r="13" spans="1:9" ht="30">
      <c r="A13" s="116" t="s">
        <v>374</v>
      </c>
      <c r="B13" s="120">
        <v>0.3076568531428242</v>
      </c>
      <c r="C13" s="120">
        <v>1.0754329535335914</v>
      </c>
      <c r="D13" s="120">
        <v>0.8913325781228415</v>
      </c>
      <c r="G13" s="55"/>
      <c r="H13" s="55"/>
      <c r="I13" s="55"/>
    </row>
    <row r="14" spans="1:9" ht="30">
      <c r="A14" s="202" t="s">
        <v>375</v>
      </c>
      <c r="B14" s="119">
        <v>18.40813504637898</v>
      </c>
      <c r="C14" s="119">
        <v>26.591797052463246</v>
      </c>
      <c r="D14" s="119">
        <v>24.629486364766667</v>
      </c>
      <c r="G14" s="55"/>
      <c r="H14" s="55"/>
      <c r="I14" s="55"/>
    </row>
    <row r="15" spans="1:9" ht="30">
      <c r="A15" s="116" t="s">
        <v>376</v>
      </c>
      <c r="B15" s="120">
        <v>2.8760730540992108</v>
      </c>
      <c r="C15" s="120">
        <v>6.9888604190517736</v>
      </c>
      <c r="D15" s="120">
        <v>6.0026800762578398</v>
      </c>
      <c r="G15" s="55"/>
      <c r="H15" s="55"/>
      <c r="I15" s="55"/>
    </row>
    <row r="16" spans="1:9" ht="30">
      <c r="A16" s="202" t="s">
        <v>377</v>
      </c>
      <c r="B16" s="119">
        <v>1.2006683182577633</v>
      </c>
      <c r="C16" s="119">
        <v>0.84773483072561739</v>
      </c>
      <c r="D16" s="119">
        <v>0.93236261155472056</v>
      </c>
      <c r="G16" s="55"/>
      <c r="H16" s="55"/>
      <c r="I16" s="55"/>
    </row>
    <row r="17" spans="1:9" ht="30">
      <c r="A17" s="116" t="s">
        <v>378</v>
      </c>
      <c r="B17" s="120">
        <v>20.537535288356281</v>
      </c>
      <c r="C17" s="120">
        <v>14.331716004288648</v>
      </c>
      <c r="D17" s="120">
        <v>15.819771779073303</v>
      </c>
      <c r="G17" s="55"/>
      <c r="H17" s="55"/>
      <c r="I17" s="55"/>
    </row>
    <row r="18" spans="1:9" ht="30">
      <c r="A18" s="202" t="s">
        <v>379</v>
      </c>
      <c r="B18" s="119">
        <v>4.6753471221985361</v>
      </c>
      <c r="C18" s="119">
        <v>1.1990041614421487</v>
      </c>
      <c r="D18" s="119">
        <v>2.0325753598762191</v>
      </c>
      <c r="G18" s="55"/>
      <c r="H18" s="55"/>
      <c r="I18" s="55"/>
    </row>
    <row r="19" spans="1:9" ht="30">
      <c r="A19" s="116" t="s">
        <v>380</v>
      </c>
      <c r="B19" s="120">
        <v>3.0494901192602408</v>
      </c>
      <c r="C19" s="120">
        <v>4.4342074179069222</v>
      </c>
      <c r="D19" s="120">
        <v>4.1021744536236291</v>
      </c>
      <c r="G19" s="55"/>
      <c r="H19" s="55"/>
      <c r="I19" s="55"/>
    </row>
    <row r="20" spans="1:9" ht="30">
      <c r="A20" s="202" t="s">
        <v>381</v>
      </c>
      <c r="B20" s="119">
        <v>2.8939332834015095</v>
      </c>
      <c r="C20" s="119">
        <v>5.9523160515364628</v>
      </c>
      <c r="D20" s="119">
        <v>5.2189649932307356</v>
      </c>
      <c r="G20" s="55"/>
      <c r="H20" s="55"/>
      <c r="I20" s="55"/>
    </row>
    <row r="21" spans="1:9" ht="30">
      <c r="A21" s="116" t="s">
        <v>382</v>
      </c>
      <c r="B21" s="120">
        <v>1.6569683701100419</v>
      </c>
      <c r="C21" s="120">
        <v>2.773083283359683</v>
      </c>
      <c r="D21" s="120">
        <v>2.5054568562981792</v>
      </c>
      <c r="G21" s="55"/>
      <c r="H21" s="55"/>
      <c r="I21" s="55"/>
    </row>
    <row r="22" spans="1:9" ht="30">
      <c r="A22" s="202" t="s">
        <v>383</v>
      </c>
      <c r="B22" s="119">
        <v>12.006107046148529</v>
      </c>
      <c r="C22" s="119">
        <v>6.9765032982609165</v>
      </c>
      <c r="D22" s="119">
        <v>8.1825214820545398</v>
      </c>
      <c r="G22" s="55"/>
      <c r="H22" s="55"/>
      <c r="I22" s="55"/>
    </row>
    <row r="23" spans="1:9" ht="30">
      <c r="A23" s="116" t="s">
        <v>384</v>
      </c>
      <c r="B23" s="120">
        <v>10.299014806706227</v>
      </c>
      <c r="C23" s="120">
        <v>0.87535663014047149</v>
      </c>
      <c r="D23" s="120">
        <v>3.134998480369132</v>
      </c>
      <c r="G23" s="55"/>
      <c r="H23" s="55"/>
      <c r="I23" s="55"/>
    </row>
    <row r="24" spans="1:9" ht="30">
      <c r="A24" s="202" t="s">
        <v>385</v>
      </c>
      <c r="B24" s="119">
        <v>6.4527280059918188E-2</v>
      </c>
      <c r="C24" s="119">
        <v>0.29384506351196643</v>
      </c>
      <c r="D24" s="119">
        <v>0.23885834277346446</v>
      </c>
      <c r="G24" s="55"/>
      <c r="H24" s="55"/>
      <c r="I24" s="55"/>
    </row>
    <row r="25" spans="1:9" ht="30">
      <c r="A25" s="116" t="s">
        <v>386</v>
      </c>
      <c r="B25" s="120">
        <v>2.3621593593362906</v>
      </c>
      <c r="C25" s="120">
        <v>0.44394773664794923</v>
      </c>
      <c r="D25" s="120">
        <v>0.90390406984776051</v>
      </c>
      <c r="G25" s="55"/>
      <c r="H25" s="55"/>
      <c r="I25" s="55"/>
    </row>
    <row r="26" spans="1:9" ht="30">
      <c r="A26" s="202" t="s">
        <v>387</v>
      </c>
      <c r="B26" s="119">
        <v>0</v>
      </c>
      <c r="C26" s="119">
        <v>2.0171182467426267E-2</v>
      </c>
      <c r="D26" s="119">
        <v>1.5334456939187136E-2</v>
      </c>
      <c r="G26" s="55"/>
      <c r="H26" s="55"/>
      <c r="I26" s="55"/>
    </row>
    <row r="27" spans="1:9" ht="30">
      <c r="A27" s="116" t="s">
        <v>388</v>
      </c>
      <c r="B27" s="120">
        <v>8.3562827677594065</v>
      </c>
      <c r="C27" s="120">
        <v>4.5501462865034803</v>
      </c>
      <c r="D27" s="120">
        <v>5.4627966733898825</v>
      </c>
      <c r="G27" s="55"/>
      <c r="H27" s="55"/>
      <c r="I27" s="55"/>
    </row>
    <row r="28" spans="1:9" ht="30">
      <c r="A28" s="202" t="s">
        <v>389</v>
      </c>
      <c r="B28" s="119">
        <v>0.63893529987901132</v>
      </c>
      <c r="C28" s="119">
        <v>2.5599229497174214</v>
      </c>
      <c r="D28" s="119">
        <v>2.0993009698007903</v>
      </c>
      <c r="G28" s="55"/>
      <c r="H28" s="55"/>
      <c r="I28" s="55"/>
    </row>
    <row r="29" spans="1:9" ht="30">
      <c r="A29" s="116" t="s">
        <v>390</v>
      </c>
      <c r="B29" s="120">
        <v>0.13596819726911333</v>
      </c>
      <c r="C29" s="120">
        <v>0</v>
      </c>
      <c r="D29" s="120">
        <v>3.2602989528361839E-2</v>
      </c>
      <c r="G29" s="55"/>
      <c r="H29" s="55"/>
      <c r="I29" s="55"/>
    </row>
    <row r="30" spans="1:9" ht="30">
      <c r="A30" s="202" t="s">
        <v>391</v>
      </c>
      <c r="B30" s="119">
        <v>0.23391139021720345</v>
      </c>
      <c r="C30" s="119">
        <v>5.1609151538279815E-2</v>
      </c>
      <c r="D30" s="119">
        <v>9.5322299892244361E-2</v>
      </c>
      <c r="G30" s="55"/>
      <c r="H30" s="55"/>
      <c r="I30" s="55"/>
    </row>
    <row r="31" spans="1:9" ht="30">
      <c r="A31" s="116" t="s">
        <v>392</v>
      </c>
      <c r="B31" s="120">
        <v>0.23967275450826755</v>
      </c>
      <c r="C31" s="120">
        <v>0</v>
      </c>
      <c r="D31" s="120">
        <v>5.7469676456773408E-2</v>
      </c>
      <c r="G31" s="55"/>
      <c r="H31" s="55"/>
      <c r="I31" s="55"/>
    </row>
    <row r="32" spans="1:9" ht="30">
      <c r="A32" s="202" t="s">
        <v>393</v>
      </c>
      <c r="B32" s="119">
        <v>0.59284438555049834</v>
      </c>
      <c r="C32" s="119">
        <v>4.7974704246851657E-2</v>
      </c>
      <c r="D32" s="119">
        <v>0.17862570110242312</v>
      </c>
      <c r="G32" s="55"/>
      <c r="H32" s="55"/>
      <c r="I32" s="55"/>
    </row>
    <row r="33" spans="1:9" ht="30">
      <c r="A33" s="116" t="s">
        <v>394</v>
      </c>
      <c r="B33" s="120">
        <v>1.2398455954369996</v>
      </c>
      <c r="C33" s="120">
        <v>1.2813243925929965</v>
      </c>
      <c r="D33" s="120">
        <v>1.2713784433453983</v>
      </c>
      <c r="G33" s="55"/>
      <c r="H33" s="55"/>
      <c r="I33" s="55"/>
    </row>
    <row r="34" spans="1:9" ht="27" customHeight="1">
      <c r="A34" s="401" t="s">
        <v>21</v>
      </c>
      <c r="B34" s="136">
        <f>SUM(B12:B33)</f>
        <v>99.999999999999986</v>
      </c>
      <c r="C34" s="136">
        <f>SUM(C12:C33)</f>
        <v>99.999999999999986</v>
      </c>
      <c r="D34" s="136">
        <f>SUM(D12:D33)</f>
        <v>100.00000000000001</v>
      </c>
      <c r="G34" s="55"/>
      <c r="H34" s="55"/>
      <c r="I34" s="55"/>
    </row>
    <row r="35" spans="1:9" ht="16.8">
      <c r="A35" s="251" t="s">
        <v>182</v>
      </c>
      <c r="B35" s="103"/>
      <c r="C35" s="103"/>
      <c r="D35" s="403" t="s">
        <v>183</v>
      </c>
    </row>
    <row r="36" spans="1:9">
      <c r="D36" s="65"/>
    </row>
  </sheetData>
  <mergeCells count="8">
    <mergeCell ref="A10:A11"/>
    <mergeCell ref="C2:D2"/>
    <mergeCell ref="C3:D3"/>
    <mergeCell ref="A5:D5"/>
    <mergeCell ref="A6:D6"/>
    <mergeCell ref="A8:A9"/>
    <mergeCell ref="B8:D8"/>
    <mergeCell ref="B9:D9"/>
  </mergeCells>
  <pageMargins left="0.7" right="0.7" top="0.75" bottom="0.75" header="0.3" footer="0.3"/>
  <pageSetup paperSize="9" scale="4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Worksheet____5">
    <tabColor theme="7" tint="0.59999389629810485"/>
  </sheetPr>
  <dimension ref="A2:K20"/>
  <sheetViews>
    <sheetView showGridLines="0" rightToLeft="1" view="pageBreakPreview" zoomScale="80" zoomScaleNormal="70" zoomScaleSheetLayoutView="80" workbookViewId="0">
      <selection activeCell="A7" sqref="A7"/>
    </sheetView>
  </sheetViews>
  <sheetFormatPr defaultRowHeight="14.4"/>
  <cols>
    <col min="1" max="1" width="22.33203125" customWidth="1"/>
    <col min="2" max="2" width="17" customWidth="1"/>
    <col min="3" max="4" width="11.6640625" bestFit="1" customWidth="1"/>
    <col min="5" max="5" width="14.33203125" bestFit="1" customWidth="1"/>
    <col min="6" max="6" width="10.33203125" customWidth="1"/>
    <col min="7" max="7" width="11" bestFit="1" customWidth="1"/>
    <col min="8" max="8" width="10.33203125" bestFit="1" customWidth="1"/>
    <col min="9" max="10" width="11.6640625" bestFit="1" customWidth="1"/>
    <col min="11" max="11" width="16.88671875" customWidth="1"/>
  </cols>
  <sheetData>
    <row r="2" spans="1:11" ht="24.75" customHeight="1">
      <c r="H2" s="38"/>
      <c r="I2" s="456" t="s">
        <v>605</v>
      </c>
      <c r="J2" s="456"/>
      <c r="K2" s="456"/>
    </row>
    <row r="3" spans="1:11" s="1" customFormat="1" ht="13.8">
      <c r="H3" s="39"/>
      <c r="I3" s="455" t="s">
        <v>570</v>
      </c>
      <c r="J3" s="455"/>
      <c r="K3" s="455"/>
    </row>
    <row r="4" spans="1:11" s="1" customFormat="1" ht="13.8">
      <c r="H4" s="39"/>
      <c r="I4" s="72"/>
      <c r="J4" s="72"/>
      <c r="K4" s="72"/>
    </row>
    <row r="5" spans="1:11" ht="17.25" customHeight="1">
      <c r="A5" s="460" t="s">
        <v>576</v>
      </c>
      <c r="B5" s="460"/>
      <c r="C5" s="460"/>
      <c r="D5" s="460"/>
      <c r="E5" s="460"/>
      <c r="F5" s="460"/>
      <c r="G5" s="460"/>
      <c r="H5" s="460"/>
      <c r="I5" s="460"/>
      <c r="J5" s="460"/>
      <c r="K5" s="460"/>
    </row>
    <row r="6" spans="1:11" ht="17.25" customHeight="1">
      <c r="A6" s="460" t="s">
        <v>577</v>
      </c>
      <c r="B6" s="460"/>
      <c r="C6" s="460"/>
      <c r="D6" s="460"/>
      <c r="E6" s="460"/>
      <c r="F6" s="460"/>
      <c r="G6" s="460"/>
      <c r="H6" s="460"/>
      <c r="I6" s="460"/>
      <c r="J6" s="460"/>
      <c r="K6" s="460"/>
    </row>
    <row r="7" spans="1:11" ht="17.25" customHeight="1">
      <c r="A7" s="80" t="s">
        <v>276</v>
      </c>
      <c r="B7" s="17"/>
      <c r="C7" s="17"/>
      <c r="D7" s="17"/>
      <c r="E7" s="17"/>
      <c r="F7" s="17"/>
      <c r="G7" s="17"/>
      <c r="H7" s="17"/>
      <c r="I7" s="17"/>
      <c r="J7" s="17"/>
      <c r="K7" s="17"/>
    </row>
    <row r="8" spans="1:11" ht="15">
      <c r="A8" s="457" t="s">
        <v>23</v>
      </c>
      <c r="B8" s="458"/>
      <c r="C8" s="450" t="s">
        <v>9</v>
      </c>
      <c r="D8" s="450"/>
      <c r="E8" s="450"/>
      <c r="F8" s="450" t="s">
        <v>10</v>
      </c>
      <c r="G8" s="450"/>
      <c r="H8" s="450"/>
      <c r="I8" s="450" t="s">
        <v>11</v>
      </c>
      <c r="J8" s="450"/>
      <c r="K8" s="451"/>
    </row>
    <row r="9" spans="1:11" ht="15">
      <c r="A9" s="457"/>
      <c r="B9" s="458"/>
      <c r="C9" s="452" t="s">
        <v>12</v>
      </c>
      <c r="D9" s="452"/>
      <c r="E9" s="452"/>
      <c r="F9" s="452" t="s">
        <v>13</v>
      </c>
      <c r="G9" s="452"/>
      <c r="H9" s="452"/>
      <c r="I9" s="452" t="s">
        <v>5</v>
      </c>
      <c r="J9" s="452"/>
      <c r="K9" s="453"/>
    </row>
    <row r="10" spans="1:11" ht="15">
      <c r="A10" s="457" t="s">
        <v>24</v>
      </c>
      <c r="B10" s="458"/>
      <c r="C10" s="157" t="s">
        <v>15</v>
      </c>
      <c r="D10" s="157" t="s">
        <v>16</v>
      </c>
      <c r="E10" s="157" t="s">
        <v>17</v>
      </c>
      <c r="F10" s="157" t="s">
        <v>15</v>
      </c>
      <c r="G10" s="157" t="s">
        <v>16</v>
      </c>
      <c r="H10" s="157" t="s">
        <v>17</v>
      </c>
      <c r="I10" s="157" t="s">
        <v>15</v>
      </c>
      <c r="J10" s="157" t="s">
        <v>16</v>
      </c>
      <c r="K10" s="158" t="s">
        <v>17</v>
      </c>
    </row>
    <row r="11" spans="1:11" ht="15">
      <c r="A11" s="459"/>
      <c r="B11" s="448"/>
      <c r="C11" s="151" t="s">
        <v>18</v>
      </c>
      <c r="D11" s="151" t="s">
        <v>19</v>
      </c>
      <c r="E11" s="151" t="s">
        <v>5</v>
      </c>
      <c r="F11" s="151" t="s">
        <v>18</v>
      </c>
      <c r="G11" s="151" t="s">
        <v>19</v>
      </c>
      <c r="H11" s="151" t="s">
        <v>5</v>
      </c>
      <c r="I11" s="151" t="s">
        <v>18</v>
      </c>
      <c r="J11" s="151" t="s">
        <v>19</v>
      </c>
      <c r="K11" s="152" t="s">
        <v>5</v>
      </c>
    </row>
    <row r="12" spans="1:11" ht="15">
      <c r="A12" s="114" t="s">
        <v>606</v>
      </c>
      <c r="B12" s="114" t="s">
        <v>607</v>
      </c>
      <c r="C12" s="129">
        <v>727446</v>
      </c>
      <c r="D12" s="129">
        <v>503365</v>
      </c>
      <c r="E12" s="129">
        <f>SUM(C12:D12)</f>
        <v>1230811</v>
      </c>
      <c r="F12" s="129">
        <v>25376</v>
      </c>
      <c r="G12" s="129">
        <v>22567</v>
      </c>
      <c r="H12" s="129">
        <f>SUM(F12:G12)</f>
        <v>47943</v>
      </c>
      <c r="I12" s="129">
        <f>C12+F12</f>
        <v>752822</v>
      </c>
      <c r="J12" s="129">
        <f>D12+G12</f>
        <v>525932</v>
      </c>
      <c r="K12" s="114">
        <f>SUM(I12:J12)</f>
        <v>1278754</v>
      </c>
    </row>
    <row r="13" spans="1:11" ht="15">
      <c r="A13" s="116" t="s">
        <v>539</v>
      </c>
      <c r="B13" s="116" t="s">
        <v>540</v>
      </c>
      <c r="C13" s="137">
        <v>725679</v>
      </c>
      <c r="D13" s="137">
        <v>502220</v>
      </c>
      <c r="E13" s="137">
        <f>SUM(C13:D13)</f>
        <v>1227899</v>
      </c>
      <c r="F13" s="137">
        <v>25471</v>
      </c>
      <c r="G13" s="137">
        <v>22609</v>
      </c>
      <c r="H13" s="137">
        <f>SUM(F13:G13)</f>
        <v>48080</v>
      </c>
      <c r="I13" s="137">
        <f>C13+F13</f>
        <v>751150</v>
      </c>
      <c r="J13" s="137">
        <f>D13+G13</f>
        <v>524829</v>
      </c>
      <c r="K13" s="116">
        <f>SUM(I13:J13)</f>
        <v>1275979</v>
      </c>
    </row>
    <row r="14" spans="1:11" ht="16.8">
      <c r="A14" s="349" t="s">
        <v>643</v>
      </c>
      <c r="B14" s="82"/>
      <c r="C14" s="82"/>
      <c r="D14" s="82"/>
      <c r="E14" s="127"/>
      <c r="F14" s="82"/>
      <c r="G14" s="82"/>
      <c r="H14" s="127"/>
      <c r="I14" s="82"/>
      <c r="J14" s="127"/>
      <c r="K14" s="350" t="s">
        <v>666</v>
      </c>
    </row>
    <row r="15" spans="1:11" ht="16.8">
      <c r="A15" s="256" t="s">
        <v>297</v>
      </c>
      <c r="B15" s="82"/>
      <c r="C15" s="127"/>
      <c r="D15" s="127"/>
      <c r="E15" s="82"/>
      <c r="F15" s="82"/>
      <c r="G15" s="82"/>
      <c r="H15" s="82"/>
      <c r="I15" s="82"/>
      <c r="J15" s="82"/>
      <c r="K15" s="264" t="s">
        <v>298</v>
      </c>
    </row>
    <row r="16" spans="1:11" ht="15" customHeight="1"/>
    <row r="17" ht="15.75" customHeight="1"/>
    <row r="20" ht="23.25" customHeight="1"/>
  </sheetData>
  <mergeCells count="12">
    <mergeCell ref="I3:K3"/>
    <mergeCell ref="I2:K2"/>
    <mergeCell ref="A10:B11"/>
    <mergeCell ref="A5:K5"/>
    <mergeCell ref="A6:K6"/>
    <mergeCell ref="C8:E8"/>
    <mergeCell ref="F8:H8"/>
    <mergeCell ref="I8:K8"/>
    <mergeCell ref="C9:E9"/>
    <mergeCell ref="F9:H9"/>
    <mergeCell ref="I9:K9"/>
    <mergeCell ref="A8:B9"/>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Worksheet____58">
    <tabColor theme="4" tint="-0.249977111117893"/>
  </sheetPr>
  <dimension ref="A2:H23"/>
  <sheetViews>
    <sheetView showGridLines="0" rightToLeft="1" view="pageBreakPreview" zoomScale="85" zoomScaleNormal="70" zoomScaleSheetLayoutView="85" workbookViewId="0"/>
  </sheetViews>
  <sheetFormatPr defaultColWidth="9" defaultRowHeight="14.4"/>
  <cols>
    <col min="1" max="1" width="52.6640625" style="42" customWidth="1"/>
    <col min="2" max="4" width="23.6640625" style="42" customWidth="1"/>
    <col min="5" max="16384" width="9" style="42"/>
  </cols>
  <sheetData>
    <row r="2" spans="1:8">
      <c r="A2" s="10"/>
      <c r="C2" s="455" t="s">
        <v>605</v>
      </c>
      <c r="D2" s="455"/>
    </row>
    <row r="3" spans="1:8">
      <c r="A3" s="27"/>
      <c r="C3" s="445" t="s">
        <v>570</v>
      </c>
      <c r="D3" s="445"/>
    </row>
    <row r="4" spans="1:8">
      <c r="A4" s="27"/>
      <c r="C4" s="85"/>
      <c r="D4" s="85"/>
    </row>
    <row r="5" spans="1:8" ht="18" customHeight="1">
      <c r="A5" s="462" t="s">
        <v>353</v>
      </c>
      <c r="B5" s="462"/>
      <c r="C5" s="462"/>
      <c r="D5" s="462"/>
    </row>
    <row r="6" spans="1:8" ht="18" customHeight="1">
      <c r="A6" s="493" t="s">
        <v>354</v>
      </c>
      <c r="B6" s="493"/>
      <c r="C6" s="493"/>
      <c r="D6" s="493"/>
    </row>
    <row r="7" spans="1:8" s="112" customFormat="1" ht="18" customHeight="1">
      <c r="A7" s="493"/>
      <c r="B7" s="493"/>
      <c r="C7" s="493"/>
      <c r="D7" s="493"/>
    </row>
    <row r="8" spans="1:8">
      <c r="A8" s="4" t="s">
        <v>657</v>
      </c>
      <c r="B8" s="41"/>
      <c r="C8" s="41"/>
      <c r="D8" s="74"/>
    </row>
    <row r="9" spans="1:8" ht="15.75" customHeight="1">
      <c r="A9" s="458" t="s">
        <v>219</v>
      </c>
      <c r="B9" s="451" t="s">
        <v>9</v>
      </c>
      <c r="C9" s="457"/>
      <c r="D9" s="458"/>
    </row>
    <row r="10" spans="1:8" ht="15">
      <c r="A10" s="458"/>
      <c r="B10" s="453" t="s">
        <v>12</v>
      </c>
      <c r="C10" s="459"/>
      <c r="D10" s="448"/>
    </row>
    <row r="11" spans="1:8" ht="15.75" customHeight="1">
      <c r="A11" s="458" t="s">
        <v>218</v>
      </c>
      <c r="B11" s="157" t="s">
        <v>0</v>
      </c>
      <c r="C11" s="157" t="s">
        <v>1</v>
      </c>
      <c r="D11" s="157" t="s">
        <v>28</v>
      </c>
    </row>
    <row r="12" spans="1:8" ht="15">
      <c r="A12" s="448"/>
      <c r="B12" s="151" t="s">
        <v>18</v>
      </c>
      <c r="C12" s="151" t="s">
        <v>19</v>
      </c>
      <c r="D12" s="151" t="s">
        <v>5</v>
      </c>
    </row>
    <row r="13" spans="1:8" ht="30">
      <c r="A13" s="114" t="s">
        <v>261</v>
      </c>
      <c r="B13" s="119">
        <v>62.016759807114433</v>
      </c>
      <c r="C13" s="119">
        <v>58.226070676339802</v>
      </c>
      <c r="D13" s="119">
        <v>60.394133391769842</v>
      </c>
      <c r="G13" s="112"/>
      <c r="H13" s="112"/>
    </row>
    <row r="14" spans="1:8" ht="30">
      <c r="A14" s="116" t="s">
        <v>262</v>
      </c>
      <c r="B14" s="120">
        <v>27.202119332891805</v>
      </c>
      <c r="C14" s="120">
        <v>36.634097823543179</v>
      </c>
      <c r="D14" s="120">
        <v>31.239532299215806</v>
      </c>
    </row>
    <row r="15" spans="1:8" ht="30">
      <c r="A15" s="114" t="s">
        <v>263</v>
      </c>
      <c r="B15" s="119">
        <v>1.6787174532975002</v>
      </c>
      <c r="C15" s="119">
        <v>3.58354785864732E-2</v>
      </c>
      <c r="D15" s="119">
        <v>0.97547231831201964</v>
      </c>
      <c r="F15" s="37"/>
    </row>
    <row r="16" spans="1:8" ht="30">
      <c r="A16" s="116" t="s">
        <v>264</v>
      </c>
      <c r="B16" s="120">
        <v>0</v>
      </c>
      <c r="C16" s="120">
        <v>0</v>
      </c>
      <c r="D16" s="120">
        <v>0</v>
      </c>
    </row>
    <row r="17" spans="1:4" ht="30">
      <c r="A17" s="114" t="s">
        <v>267</v>
      </c>
      <c r="B17" s="119">
        <v>1.039961904553391</v>
      </c>
      <c r="C17" s="119">
        <v>0.61359115375614315</v>
      </c>
      <c r="D17" s="119">
        <v>0.85745143769467969</v>
      </c>
    </row>
    <row r="18" spans="1:4" ht="30">
      <c r="A18" s="116" t="s">
        <v>266</v>
      </c>
      <c r="B18" s="120">
        <v>7.7542843693725745</v>
      </c>
      <c r="C18" s="120">
        <v>4.343406271940089</v>
      </c>
      <c r="D18" s="120">
        <v>6.2942382644356449</v>
      </c>
    </row>
    <row r="19" spans="1:4" ht="30">
      <c r="A19" s="114" t="s">
        <v>265</v>
      </c>
      <c r="B19" s="119">
        <v>0.24192797990136786</v>
      </c>
      <c r="C19" s="119">
        <v>0.14699859583430844</v>
      </c>
      <c r="D19" s="119">
        <v>0.20129290779031728</v>
      </c>
    </row>
    <row r="20" spans="1:4" s="112" customFormat="1" ht="30">
      <c r="A20" s="116" t="s">
        <v>703</v>
      </c>
      <c r="B20" s="120">
        <v>6.6229152868926486E-2</v>
      </c>
      <c r="C20" s="120">
        <v>0</v>
      </c>
      <c r="D20" s="120">
        <v>3.787938078169268E-2</v>
      </c>
    </row>
    <row r="21" spans="1:4" ht="25.95" customHeight="1">
      <c r="A21" s="157" t="s">
        <v>21</v>
      </c>
      <c r="B21" s="136">
        <f>SUM(B13:B20)</f>
        <v>99.999999999999986</v>
      </c>
      <c r="C21" s="136">
        <f>SUM(C13:C20)</f>
        <v>99.999999999999986</v>
      </c>
      <c r="D21" s="136">
        <f>SUM(D13:D20)</f>
        <v>100</v>
      </c>
    </row>
    <row r="22" spans="1:4" ht="16.8">
      <c r="A22" s="251" t="s">
        <v>182</v>
      </c>
      <c r="B22" s="154"/>
      <c r="C22" s="154"/>
      <c r="D22" s="287" t="s">
        <v>296</v>
      </c>
    </row>
    <row r="23" spans="1:4">
      <c r="A23"/>
      <c r="B23" s="49"/>
      <c r="C23" s="49"/>
      <c r="D23" s="49"/>
    </row>
  </sheetData>
  <mergeCells count="8">
    <mergeCell ref="C2:D2"/>
    <mergeCell ref="C3:D3"/>
    <mergeCell ref="A11:A12"/>
    <mergeCell ref="A5:D5"/>
    <mergeCell ref="A9:A10"/>
    <mergeCell ref="B9:D9"/>
    <mergeCell ref="B10:D10"/>
    <mergeCell ref="A6:D7"/>
  </mergeCells>
  <pageMargins left="0.7" right="0.7" top="0.75" bottom="0.75" header="0.3" footer="0.3"/>
  <pageSetup paperSize="9" scale="75" orientation="landscape" horizontalDpi="4294967295" verticalDpi="4294967295"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Worksheet____59">
    <tabColor theme="4" tint="-0.249977111117893"/>
  </sheetPr>
  <dimension ref="A2:F16"/>
  <sheetViews>
    <sheetView showGridLines="0" rightToLeft="1" view="pageBreakPreview" zoomScale="115" zoomScaleNormal="70" zoomScaleSheetLayoutView="115" workbookViewId="0">
      <selection activeCell="A7" sqref="A7"/>
    </sheetView>
  </sheetViews>
  <sheetFormatPr defaultColWidth="9" defaultRowHeight="14.4"/>
  <cols>
    <col min="1" max="1" width="32.6640625" style="42" customWidth="1"/>
    <col min="2" max="2" width="36.44140625" style="42" customWidth="1"/>
    <col min="3" max="4" width="15.88671875" style="42" customWidth="1"/>
    <col min="5" max="5" width="17.109375" style="42" customWidth="1"/>
    <col min="6" max="6" width="8.109375" style="112" customWidth="1"/>
    <col min="7" max="16384" width="9" style="42"/>
  </cols>
  <sheetData>
    <row r="2" spans="1:5">
      <c r="D2" s="455" t="s">
        <v>605</v>
      </c>
      <c r="E2" s="455"/>
    </row>
    <row r="3" spans="1:5">
      <c r="A3" s="8"/>
      <c r="D3" s="445" t="s">
        <v>570</v>
      </c>
      <c r="E3" s="445"/>
    </row>
    <row r="4" spans="1:5">
      <c r="A4" s="8"/>
      <c r="D4" s="89"/>
      <c r="E4" s="89"/>
    </row>
    <row r="5" spans="1:5" ht="15">
      <c r="A5" s="463" t="s">
        <v>351</v>
      </c>
      <c r="B5" s="463"/>
      <c r="C5" s="463"/>
      <c r="D5" s="463"/>
      <c r="E5" s="463"/>
    </row>
    <row r="6" spans="1:5" ht="15">
      <c r="A6" s="465" t="s">
        <v>352</v>
      </c>
      <c r="B6" s="465"/>
      <c r="C6" s="465"/>
      <c r="D6" s="465"/>
      <c r="E6" s="465"/>
    </row>
    <row r="7" spans="1:5">
      <c r="A7" s="32" t="s">
        <v>658</v>
      </c>
      <c r="B7" s="26"/>
      <c r="C7" s="26"/>
      <c r="D7" s="26"/>
      <c r="E7" s="26"/>
    </row>
    <row r="8" spans="1:5" ht="19.5" customHeight="1">
      <c r="A8" s="464" t="s">
        <v>220</v>
      </c>
      <c r="B8" s="449"/>
      <c r="C8" s="157" t="s">
        <v>0</v>
      </c>
      <c r="D8" s="157" t="s">
        <v>1</v>
      </c>
      <c r="E8" s="157" t="s">
        <v>11</v>
      </c>
    </row>
    <row r="9" spans="1:5" ht="31.5" customHeight="1">
      <c r="A9" s="453" t="s">
        <v>221</v>
      </c>
      <c r="B9" s="448"/>
      <c r="C9" s="151" t="s">
        <v>18</v>
      </c>
      <c r="D9" s="151" t="s">
        <v>19</v>
      </c>
      <c r="E9" s="151" t="s">
        <v>5</v>
      </c>
    </row>
    <row r="10" spans="1:5" ht="23.7" customHeight="1">
      <c r="A10" s="114" t="s">
        <v>222</v>
      </c>
      <c r="B10" s="114" t="s">
        <v>223</v>
      </c>
      <c r="C10" s="119">
        <v>28.87074109625642</v>
      </c>
      <c r="D10" s="119">
        <v>5.9939279914609784</v>
      </c>
      <c r="E10" s="119">
        <v>14.202298536318631</v>
      </c>
    </row>
    <row r="11" spans="1:5" ht="23.7" customHeight="1">
      <c r="A11" s="116" t="s">
        <v>224</v>
      </c>
      <c r="B11" s="116" t="s">
        <v>225</v>
      </c>
      <c r="C11" s="120">
        <v>71.129258903743576</v>
      </c>
      <c r="D11" s="120">
        <v>94.006072008539022</v>
      </c>
      <c r="E11" s="120">
        <v>85.797701463681364</v>
      </c>
    </row>
    <row r="12" spans="1:5" ht="25.5" customHeight="1">
      <c r="A12" s="464" t="s">
        <v>226</v>
      </c>
      <c r="B12" s="449"/>
      <c r="C12" s="121">
        <f>SUM(C10:C11)</f>
        <v>100</v>
      </c>
      <c r="D12" s="121">
        <f>SUM(D10:D11)</f>
        <v>100</v>
      </c>
      <c r="E12" s="121">
        <f>SUM(E10:E11)</f>
        <v>100</v>
      </c>
    </row>
    <row r="13" spans="1:5" ht="16.8">
      <c r="A13" s="251" t="s">
        <v>182</v>
      </c>
      <c r="B13" s="154"/>
      <c r="C13" s="154"/>
      <c r="D13" s="154"/>
      <c r="E13" s="264" t="s">
        <v>183</v>
      </c>
    </row>
    <row r="15" spans="1:5">
      <c r="A15"/>
      <c r="B15"/>
      <c r="C15" s="61"/>
      <c r="D15" s="61"/>
      <c r="E15" s="61"/>
    </row>
    <row r="16" spans="1:5" ht="30" customHeight="1"/>
  </sheetData>
  <mergeCells count="7">
    <mergeCell ref="A12:B12"/>
    <mergeCell ref="D2:E2"/>
    <mergeCell ref="D3:E3"/>
    <mergeCell ref="A5:E5"/>
    <mergeCell ref="A6:E6"/>
    <mergeCell ref="A8:B8"/>
    <mergeCell ref="A9:B9"/>
  </mergeCells>
  <printOptions horizontalCentered="1"/>
  <pageMargins left="0.70866141732283472" right="0.70866141732283472" top="0.74803149606299213" bottom="0.74803149606299213" header="0.31496062992125984" footer="0.31496062992125984"/>
  <pageSetup paperSize="9" scale="96" orientation="landscape" horizontalDpi="300" r:id="rId1"/>
  <headerFooter>
    <oddFooter>&amp;Lstats.gov.sa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Worksheet____60">
    <tabColor theme="4" tint="-0.249977111117893"/>
  </sheetPr>
  <dimension ref="A2:D28"/>
  <sheetViews>
    <sheetView showGridLines="0" rightToLeft="1" view="pageBreakPreview" topLeftCell="A5" zoomScale="70" zoomScaleNormal="40" zoomScaleSheetLayoutView="70" workbookViewId="0">
      <selection activeCell="L19" sqref="L19"/>
    </sheetView>
  </sheetViews>
  <sheetFormatPr defaultColWidth="9" defaultRowHeight="14.4"/>
  <cols>
    <col min="1" max="1" width="63.109375" style="42" customWidth="1"/>
    <col min="2" max="4" width="22.6640625" style="42" customWidth="1"/>
    <col min="5" max="16384" width="9" style="42"/>
  </cols>
  <sheetData>
    <row r="2" spans="1:4">
      <c r="C2" s="455" t="s">
        <v>605</v>
      </c>
      <c r="D2" s="455"/>
    </row>
    <row r="3" spans="1:4">
      <c r="A3" s="8"/>
      <c r="C3" s="445" t="s">
        <v>570</v>
      </c>
      <c r="D3" s="445"/>
    </row>
    <row r="4" spans="1:4">
      <c r="A4" s="8"/>
      <c r="B4" s="90"/>
      <c r="C4" s="90"/>
      <c r="D4" s="90"/>
    </row>
    <row r="5" spans="1:4" ht="15">
      <c r="A5" s="462" t="s">
        <v>227</v>
      </c>
      <c r="B5" s="462"/>
      <c r="C5" s="462"/>
      <c r="D5" s="462"/>
    </row>
    <row r="6" spans="1:4" ht="29.7" customHeight="1">
      <c r="A6" s="493" t="s">
        <v>228</v>
      </c>
      <c r="B6" s="493"/>
      <c r="C6" s="493"/>
      <c r="D6" s="493"/>
    </row>
    <row r="7" spans="1:4">
      <c r="A7" s="32" t="s">
        <v>659</v>
      </c>
      <c r="B7" s="4"/>
      <c r="C7" s="4"/>
      <c r="D7" s="4"/>
    </row>
    <row r="8" spans="1:4" ht="15">
      <c r="A8" s="155" t="s">
        <v>230</v>
      </c>
      <c r="B8" s="450" t="s">
        <v>0</v>
      </c>
      <c r="C8" s="458" t="s">
        <v>1</v>
      </c>
      <c r="D8" s="458" t="s">
        <v>11</v>
      </c>
    </row>
    <row r="9" spans="1:4" ht="14.4" customHeight="1">
      <c r="A9" s="458" t="s">
        <v>286</v>
      </c>
      <c r="B9" s="458"/>
      <c r="C9" s="458"/>
      <c r="D9" s="458"/>
    </row>
    <row r="10" spans="1:4" ht="15">
      <c r="A10" s="458"/>
      <c r="B10" s="156" t="s">
        <v>18</v>
      </c>
      <c r="C10" s="156" t="s">
        <v>19</v>
      </c>
      <c r="D10" s="156" t="s">
        <v>5</v>
      </c>
    </row>
    <row r="11" spans="1:4" ht="41.25" customHeight="1">
      <c r="A11" s="114" t="s">
        <v>395</v>
      </c>
      <c r="B11" s="119">
        <v>10.121766253352641</v>
      </c>
      <c r="C11" s="119">
        <v>9.6244456762749433</v>
      </c>
      <c r="D11" s="119">
        <v>9.9871870995968628</v>
      </c>
    </row>
    <row r="12" spans="1:4" ht="41.25" customHeight="1">
      <c r="A12" s="116" t="s">
        <v>396</v>
      </c>
      <c r="B12" s="120">
        <v>13.500544134911182</v>
      </c>
      <c r="C12" s="120">
        <v>9.6521618625277164</v>
      </c>
      <c r="D12" s="120">
        <v>12.459139348104628</v>
      </c>
    </row>
    <row r="13" spans="1:4" ht="30">
      <c r="A13" s="202" t="s">
        <v>397</v>
      </c>
      <c r="B13" s="119">
        <v>31.30446704770392</v>
      </c>
      <c r="C13" s="119">
        <v>22.417775314116778</v>
      </c>
      <c r="D13" s="119">
        <v>28.899653114159818</v>
      </c>
    </row>
    <row r="14" spans="1:4" ht="41.25" customHeight="1">
      <c r="A14" s="116" t="s">
        <v>398</v>
      </c>
      <c r="B14" s="120">
        <v>2.4798841463937138</v>
      </c>
      <c r="C14" s="120">
        <v>3.6954915003695494</v>
      </c>
      <c r="D14" s="120">
        <v>2.8088377761805057</v>
      </c>
    </row>
    <row r="15" spans="1:4" ht="30">
      <c r="A15" s="202" t="s">
        <v>399</v>
      </c>
      <c r="B15" s="119">
        <v>0.58783708515068689</v>
      </c>
      <c r="C15" s="119">
        <v>0.99778270509977818</v>
      </c>
      <c r="D15" s="119">
        <v>0.69877183661989439</v>
      </c>
    </row>
    <row r="16" spans="1:4" ht="41.25" customHeight="1">
      <c r="A16" s="116" t="s">
        <v>400</v>
      </c>
      <c r="B16" s="120">
        <v>0.28706329959982518</v>
      </c>
      <c r="C16" s="120">
        <v>0</v>
      </c>
      <c r="D16" s="120">
        <v>0.20938154317322416</v>
      </c>
    </row>
    <row r="17" spans="1:4" ht="30">
      <c r="A17" s="202" t="s">
        <v>401</v>
      </c>
      <c r="B17" s="119">
        <v>1.5055827384981877</v>
      </c>
      <c r="C17" s="119">
        <v>4.0719696969696972</v>
      </c>
      <c r="D17" s="119">
        <v>2.2000687521485047</v>
      </c>
    </row>
    <row r="18" spans="1:4" ht="41.25" customHeight="1">
      <c r="A18" s="116" t="s">
        <v>402</v>
      </c>
      <c r="B18" s="120">
        <v>14.252907051474306</v>
      </c>
      <c r="C18" s="120">
        <v>14.451681448632669</v>
      </c>
      <c r="D18" s="120">
        <v>14.306697084283885</v>
      </c>
    </row>
    <row r="19" spans="1:4" ht="30">
      <c r="A19" s="202" t="s">
        <v>403</v>
      </c>
      <c r="B19" s="119">
        <v>1.423319822791969</v>
      </c>
      <c r="C19" s="119">
        <v>0.48041389504804144</v>
      </c>
      <c r="D19" s="119">
        <v>1.1681615050470326</v>
      </c>
    </row>
    <row r="20" spans="1:4" ht="30">
      <c r="A20" s="116" t="s">
        <v>404</v>
      </c>
      <c r="B20" s="120">
        <v>6.1414408006923802</v>
      </c>
      <c r="C20" s="120">
        <v>8.0492424242424239</v>
      </c>
      <c r="D20" s="120">
        <v>6.6577080533766679</v>
      </c>
    </row>
    <row r="21" spans="1:4" ht="30">
      <c r="A21" s="202" t="s">
        <v>405</v>
      </c>
      <c r="B21" s="119">
        <v>0.23479207191149884</v>
      </c>
      <c r="C21" s="119">
        <v>0</v>
      </c>
      <c r="D21" s="119">
        <v>0.17125535172974155</v>
      </c>
    </row>
    <row r="22" spans="1:4" ht="30">
      <c r="A22" s="116" t="s">
        <v>410</v>
      </c>
      <c r="B22" s="120">
        <v>0.70694693185031576</v>
      </c>
      <c r="C22" s="120">
        <v>0</v>
      </c>
      <c r="D22" s="120">
        <v>0.51564111378480582</v>
      </c>
    </row>
    <row r="23" spans="1:4" ht="30">
      <c r="A23" s="202" t="s">
        <v>406</v>
      </c>
      <c r="B23" s="119">
        <v>2.240807547622516</v>
      </c>
      <c r="C23" s="119">
        <v>2.9148189209164821</v>
      </c>
      <c r="D23" s="119">
        <v>2.423200725022657</v>
      </c>
    </row>
    <row r="24" spans="1:4" ht="30">
      <c r="A24" s="116" t="s">
        <v>407</v>
      </c>
      <c r="B24" s="120">
        <v>1.5064396438701273</v>
      </c>
      <c r="C24" s="120">
        <v>11.578436807095343</v>
      </c>
      <c r="D24" s="120">
        <v>4.2320072502265695</v>
      </c>
    </row>
    <row r="25" spans="1:4" s="112" customFormat="1" ht="30">
      <c r="A25" s="165" t="s">
        <v>702</v>
      </c>
      <c r="B25" s="119">
        <v>9.8569824934232511</v>
      </c>
      <c r="C25" s="119">
        <v>6.7396526237989658</v>
      </c>
      <c r="D25" s="119">
        <v>9.0134066689584049</v>
      </c>
    </row>
    <row r="26" spans="1:4" ht="30">
      <c r="A26" s="116" t="s">
        <v>408</v>
      </c>
      <c r="B26" s="120">
        <v>3.849218930753477</v>
      </c>
      <c r="C26" s="120">
        <v>5.3261271249076128</v>
      </c>
      <c r="D26" s="120">
        <v>4.2488827775867994</v>
      </c>
    </row>
    <row r="27" spans="1:4" ht="27" customHeight="1">
      <c r="A27" s="157" t="s">
        <v>226</v>
      </c>
      <c r="B27" s="211">
        <f>SUM(B11:B26)</f>
        <v>99.999999999999986</v>
      </c>
      <c r="C27" s="211">
        <f>SUM(C11:C26)</f>
        <v>100</v>
      </c>
      <c r="D27" s="211">
        <f>SUM(D11:D26)</f>
        <v>100.00000000000001</v>
      </c>
    </row>
    <row r="28" spans="1:4" ht="16.8">
      <c r="A28" s="251" t="s">
        <v>182</v>
      </c>
      <c r="B28" s="154"/>
      <c r="C28" s="154"/>
      <c r="D28" s="264" t="s">
        <v>183</v>
      </c>
    </row>
  </sheetData>
  <mergeCells count="8">
    <mergeCell ref="C2:D2"/>
    <mergeCell ref="C3:D3"/>
    <mergeCell ref="A5:D5"/>
    <mergeCell ref="A6:D6"/>
    <mergeCell ref="B8:B9"/>
    <mergeCell ref="C8:C9"/>
    <mergeCell ref="D8:D9"/>
    <mergeCell ref="A9:A10"/>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Worksheet____61">
    <tabColor theme="4" tint="-0.249977111117893"/>
  </sheetPr>
  <dimension ref="A2:E21"/>
  <sheetViews>
    <sheetView showGridLines="0" rightToLeft="1" view="pageBreakPreview" zoomScaleNormal="55" zoomScaleSheetLayoutView="100" workbookViewId="0">
      <selection activeCell="B8" sqref="B8:B9"/>
    </sheetView>
  </sheetViews>
  <sheetFormatPr defaultColWidth="9" defaultRowHeight="14.4"/>
  <cols>
    <col min="1" max="1" width="57.109375" style="112" customWidth="1"/>
    <col min="2" max="2" width="57.6640625" style="112" customWidth="1"/>
    <col min="3" max="3" width="14.88671875" style="112" customWidth="1"/>
    <col min="4" max="4" width="15.44140625" style="112" customWidth="1"/>
    <col min="5" max="5" width="17.109375" style="112" customWidth="1"/>
    <col min="6" max="6" width="21.88671875" style="112" customWidth="1"/>
    <col min="7" max="16384" width="9" style="112"/>
  </cols>
  <sheetData>
    <row r="2" spans="1:5">
      <c r="C2" s="455" t="s">
        <v>605</v>
      </c>
      <c r="D2" s="455"/>
      <c r="E2" s="455"/>
    </row>
    <row r="3" spans="1:5">
      <c r="A3" s="8"/>
      <c r="C3" s="445" t="s">
        <v>570</v>
      </c>
      <c r="D3" s="445"/>
      <c r="E3" s="445"/>
    </row>
    <row r="4" spans="1:5">
      <c r="A4" s="8"/>
      <c r="C4" s="91"/>
      <c r="D4" s="91"/>
      <c r="E4" s="91"/>
    </row>
    <row r="5" spans="1:5" ht="15">
      <c r="A5" s="462" t="s">
        <v>231</v>
      </c>
      <c r="B5" s="462"/>
      <c r="C5" s="462"/>
      <c r="D5" s="462"/>
      <c r="E5" s="462"/>
    </row>
    <row r="6" spans="1:5" ht="15">
      <c r="A6" s="465" t="s">
        <v>232</v>
      </c>
      <c r="B6" s="465"/>
      <c r="C6" s="465"/>
      <c r="D6" s="465"/>
      <c r="E6" s="465"/>
    </row>
    <row r="7" spans="1:5" ht="15.75" customHeight="1">
      <c r="A7" s="32" t="s">
        <v>660</v>
      </c>
      <c r="B7" s="40"/>
      <c r="C7" s="40"/>
      <c r="D7" s="40"/>
    </row>
    <row r="8" spans="1:5" ht="15">
      <c r="A8" s="450" t="s">
        <v>234</v>
      </c>
      <c r="B8" s="457" t="s">
        <v>235</v>
      </c>
      <c r="C8" s="198" t="s">
        <v>0</v>
      </c>
      <c r="D8" s="198" t="s">
        <v>1</v>
      </c>
      <c r="E8" s="198" t="s">
        <v>11</v>
      </c>
    </row>
    <row r="9" spans="1:5" ht="15">
      <c r="A9" s="452"/>
      <c r="B9" s="459"/>
      <c r="C9" s="199" t="s">
        <v>18</v>
      </c>
      <c r="D9" s="200" t="s">
        <v>19</v>
      </c>
      <c r="E9" s="200" t="s">
        <v>5</v>
      </c>
    </row>
    <row r="10" spans="1:5" ht="29.25" customHeight="1">
      <c r="A10" s="129" t="s">
        <v>236</v>
      </c>
      <c r="B10" s="178" t="s">
        <v>288</v>
      </c>
      <c r="C10" s="119">
        <v>17.986848485448231</v>
      </c>
      <c r="D10" s="119">
        <v>36.751018577355808</v>
      </c>
      <c r="E10" s="119">
        <v>30.018294907517955</v>
      </c>
    </row>
    <row r="11" spans="1:5" ht="27.6">
      <c r="A11" s="137" t="s">
        <v>279</v>
      </c>
      <c r="B11" s="315" t="s">
        <v>289</v>
      </c>
      <c r="C11" s="120">
        <v>15.075257538123561</v>
      </c>
      <c r="D11" s="120">
        <v>16.331986305447227</v>
      </c>
      <c r="E11" s="120">
        <v>15.88106268469113</v>
      </c>
    </row>
    <row r="12" spans="1:5" ht="29.25" customHeight="1">
      <c r="A12" s="129" t="s">
        <v>280</v>
      </c>
      <c r="B12" s="178" t="s">
        <v>290</v>
      </c>
      <c r="C12" s="119">
        <v>3.4919794563248985</v>
      </c>
      <c r="D12" s="119">
        <v>1.3347066649500021</v>
      </c>
      <c r="E12" s="119">
        <v>2.1087521736853363</v>
      </c>
    </row>
    <row r="13" spans="1:5" ht="29.25" customHeight="1">
      <c r="A13" s="137" t="s">
        <v>281</v>
      </c>
      <c r="B13" s="179" t="s">
        <v>291</v>
      </c>
      <c r="C13" s="120">
        <v>25.903238894441532</v>
      </c>
      <c r="D13" s="120">
        <v>12.959432725440276</v>
      </c>
      <c r="E13" s="120">
        <v>17.603766567277059</v>
      </c>
    </row>
    <row r="14" spans="1:5" ht="29.25" customHeight="1">
      <c r="A14" s="129" t="s">
        <v>282</v>
      </c>
      <c r="B14" s="178" t="s">
        <v>292</v>
      </c>
      <c r="C14" s="119">
        <v>33.324097255895417</v>
      </c>
      <c r="D14" s="119">
        <v>29.921739479546083</v>
      </c>
      <c r="E14" s="119">
        <v>31.142530733402985</v>
      </c>
    </row>
    <row r="15" spans="1:5" ht="29.25" customHeight="1">
      <c r="A15" s="137" t="s">
        <v>283</v>
      </c>
      <c r="B15" s="179" t="s">
        <v>293</v>
      </c>
      <c r="C15" s="120">
        <v>2.6775553422461478</v>
      </c>
      <c r="D15" s="120">
        <v>1.6920220785207889</v>
      </c>
      <c r="E15" s="120">
        <v>2.0456387372696825</v>
      </c>
    </row>
    <row r="16" spans="1:5" ht="29.25" customHeight="1">
      <c r="A16" s="129" t="s">
        <v>284</v>
      </c>
      <c r="B16" s="178" t="s">
        <v>294</v>
      </c>
      <c r="C16" s="119">
        <v>0.66623455018653577</v>
      </c>
      <c r="D16" s="119">
        <v>0.52981250977737349</v>
      </c>
      <c r="E16" s="119">
        <v>0.57876175165972354</v>
      </c>
    </row>
    <row r="17" spans="1:5" ht="26.4">
      <c r="A17" s="318" t="s">
        <v>285</v>
      </c>
      <c r="B17" s="316" t="s">
        <v>295</v>
      </c>
      <c r="C17" s="120">
        <v>0</v>
      </c>
      <c r="D17" s="120">
        <v>0</v>
      </c>
      <c r="E17" s="120">
        <v>0</v>
      </c>
    </row>
    <row r="18" spans="1:5" ht="27.6">
      <c r="A18" s="319" t="s">
        <v>346</v>
      </c>
      <c r="B18" s="317" t="s">
        <v>409</v>
      </c>
      <c r="C18" s="119">
        <v>0.10415326610788399</v>
      </c>
      <c r="D18" s="119">
        <v>5.2745901809558217E-2</v>
      </c>
      <c r="E18" s="119">
        <v>7.1191246139739012E-2</v>
      </c>
    </row>
    <row r="19" spans="1:5" ht="29.25" customHeight="1">
      <c r="A19" s="137" t="s">
        <v>243</v>
      </c>
      <c r="B19" s="179" t="s">
        <v>190</v>
      </c>
      <c r="C19" s="120">
        <v>0.77063521122579237</v>
      </c>
      <c r="D19" s="120">
        <v>0.42653575715288417</v>
      </c>
      <c r="E19" s="120">
        <v>0.55000119835638761</v>
      </c>
    </row>
    <row r="20" spans="1:5" ht="15">
      <c r="A20" s="464" t="s">
        <v>226</v>
      </c>
      <c r="B20" s="449"/>
      <c r="C20" s="121">
        <f>SUM(C10:C19)</f>
        <v>100</v>
      </c>
      <c r="D20" s="121">
        <f>SUM(D10:D19)</f>
        <v>100.00000000000003</v>
      </c>
      <c r="E20" s="121">
        <f>SUM(E10:E19)</f>
        <v>99.999999999999986</v>
      </c>
    </row>
    <row r="21" spans="1:5" ht="22.5" customHeight="1">
      <c r="A21" s="257" t="s">
        <v>182</v>
      </c>
      <c r="B21" s="213"/>
      <c r="C21" s="213"/>
      <c r="D21" s="214"/>
      <c r="E21" s="265" t="s">
        <v>183</v>
      </c>
    </row>
  </sheetData>
  <mergeCells count="7">
    <mergeCell ref="A20:B20"/>
    <mergeCell ref="C2:E2"/>
    <mergeCell ref="C3:E3"/>
    <mergeCell ref="A5:E5"/>
    <mergeCell ref="A6:E6"/>
    <mergeCell ref="A8:A9"/>
    <mergeCell ref="B8:B9"/>
  </mergeCells>
  <printOptions horizontalCentered="1"/>
  <pageMargins left="0.70866141732283472" right="0.70866141732283472" top="0.74803149606299213" bottom="0.74803149606299213" header="0.31496062992125984" footer="0.31496062992125984"/>
  <pageSetup paperSize="9" scale="70" orientation="landscape" r:id="rId1"/>
  <headerFooter>
    <oddFooter>&amp;Lstats.gov.sa</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Worksheet____62">
    <tabColor theme="4" tint="-0.249977111117893"/>
  </sheetPr>
  <dimension ref="A2:D14"/>
  <sheetViews>
    <sheetView showGridLines="0" rightToLeft="1" view="pageBreakPreview" zoomScaleNormal="60" zoomScaleSheetLayoutView="100" workbookViewId="0">
      <selection activeCell="E8" sqref="E8"/>
    </sheetView>
  </sheetViews>
  <sheetFormatPr defaultColWidth="8.88671875" defaultRowHeight="13.8"/>
  <cols>
    <col min="1" max="1" width="43.33203125" style="3" customWidth="1"/>
    <col min="2" max="3" width="17.88671875" style="3" customWidth="1"/>
    <col min="4" max="4" width="18.88671875" style="3" customWidth="1"/>
    <col min="5" max="5" width="30.33203125" style="3" customWidth="1"/>
    <col min="6" max="16384" width="8.88671875" style="3"/>
  </cols>
  <sheetData>
    <row r="2" spans="1:4">
      <c r="C2" s="455" t="s">
        <v>605</v>
      </c>
      <c r="D2" s="455"/>
    </row>
    <row r="3" spans="1:4">
      <c r="A3" s="8"/>
      <c r="C3" s="445" t="s">
        <v>570</v>
      </c>
      <c r="D3" s="445"/>
    </row>
    <row r="4" spans="1:4" s="112" customFormat="1" ht="13.5" customHeight="1">
      <c r="A4" s="8"/>
      <c r="D4" s="90"/>
    </row>
    <row r="5" spans="1:4" ht="15">
      <c r="A5" s="462" t="s">
        <v>237</v>
      </c>
      <c r="B5" s="462"/>
      <c r="C5" s="462"/>
      <c r="D5" s="462"/>
    </row>
    <row r="6" spans="1:4" ht="28.95" customHeight="1">
      <c r="A6" s="493" t="s">
        <v>238</v>
      </c>
      <c r="B6" s="493"/>
      <c r="C6" s="493"/>
      <c r="D6" s="493"/>
    </row>
    <row r="7" spans="1:4">
      <c r="A7" s="32" t="s">
        <v>479</v>
      </c>
      <c r="B7" s="28"/>
      <c r="C7" s="28"/>
      <c r="D7" s="28"/>
    </row>
    <row r="8" spans="1:4" ht="15">
      <c r="A8" s="157" t="s">
        <v>240</v>
      </c>
      <c r="B8" s="157" t="s">
        <v>0</v>
      </c>
      <c r="C8" s="157" t="s">
        <v>1</v>
      </c>
      <c r="D8" s="157" t="s">
        <v>2</v>
      </c>
    </row>
    <row r="9" spans="1:4" ht="15">
      <c r="A9" s="151" t="s">
        <v>478</v>
      </c>
      <c r="B9" s="151" t="s">
        <v>18</v>
      </c>
      <c r="C9" s="156" t="s">
        <v>19</v>
      </c>
      <c r="D9" s="156" t="s">
        <v>5</v>
      </c>
    </row>
    <row r="10" spans="1:4" ht="30">
      <c r="A10" s="137" t="s">
        <v>481</v>
      </c>
      <c r="B10" s="120">
        <v>60.085796562200031</v>
      </c>
      <c r="C10" s="120">
        <v>52.036254847154559</v>
      </c>
      <c r="D10" s="120">
        <v>54.924490232507772</v>
      </c>
    </row>
    <row r="11" spans="1:4" ht="30">
      <c r="A11" s="166" t="s">
        <v>480</v>
      </c>
      <c r="B11" s="119">
        <v>39.914203437799969</v>
      </c>
      <c r="C11" s="119">
        <v>47.963745152845441</v>
      </c>
      <c r="D11" s="119">
        <v>45.075509767492235</v>
      </c>
    </row>
    <row r="12" spans="1:4" ht="21.6" customHeight="1">
      <c r="A12" s="158" t="s">
        <v>21</v>
      </c>
      <c r="B12" s="121">
        <f>SUM(B10:B11)</f>
        <v>100</v>
      </c>
      <c r="C12" s="121">
        <f>SUM(C10:C11)</f>
        <v>100</v>
      </c>
      <c r="D12" s="121">
        <f>SUM(D10:D11)</f>
        <v>100</v>
      </c>
    </row>
    <row r="13" spans="1:4" ht="21.6" customHeight="1">
      <c r="A13" s="251" t="s">
        <v>182</v>
      </c>
      <c r="B13" s="154"/>
      <c r="C13" s="154"/>
      <c r="D13" s="272" t="s">
        <v>183</v>
      </c>
    </row>
    <row r="14" spans="1:4" ht="14.4">
      <c r="A14" s="42"/>
      <c r="B14" s="42"/>
      <c r="C14" s="42"/>
      <c r="D14" s="42"/>
    </row>
  </sheetData>
  <mergeCells count="4">
    <mergeCell ref="A5:D5"/>
    <mergeCell ref="A6:D6"/>
    <mergeCell ref="C2:D2"/>
    <mergeCell ref="C3:D3"/>
  </mergeCells>
  <printOptions horizontalCentered="1"/>
  <pageMargins left="0.70866141732283472" right="0.70866141732283472" top="0.74803149606299213" bottom="0.74803149606299213" header="0.31496062992125984" footer="0.31496062992125984"/>
  <pageSetup paperSize="9" scale="83" orientation="landscape" horizontalDpi="300" r:id="rId1"/>
  <headerFooter>
    <oddFooter>&amp;Lstats.gov.sa</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Worksheet____66">
    <tabColor theme="4" tint="-0.249977111117893"/>
  </sheetPr>
  <dimension ref="A2:F15"/>
  <sheetViews>
    <sheetView showGridLines="0" rightToLeft="1" view="pageBreakPreview" zoomScale="115" zoomScaleNormal="60" zoomScaleSheetLayoutView="115" workbookViewId="0">
      <selection activeCell="B17" sqref="B17"/>
    </sheetView>
  </sheetViews>
  <sheetFormatPr defaultColWidth="9" defaultRowHeight="14.4"/>
  <cols>
    <col min="1" max="2" width="27.109375" style="42" customWidth="1"/>
    <col min="3" max="3" width="19.33203125" style="42" customWidth="1"/>
    <col min="4" max="4" width="16.88671875" style="42" customWidth="1"/>
    <col min="5" max="5" width="17.33203125" style="42" customWidth="1"/>
    <col min="6" max="8" width="9.6640625" style="42" bestFit="1" customWidth="1"/>
    <col min="9" max="16384" width="9" style="42"/>
  </cols>
  <sheetData>
    <row r="2" spans="1:6">
      <c r="D2" s="455" t="s">
        <v>605</v>
      </c>
      <c r="E2" s="455"/>
      <c r="F2" s="43"/>
    </row>
    <row r="3" spans="1:6">
      <c r="A3" s="8"/>
      <c r="D3" s="445" t="s">
        <v>570</v>
      </c>
      <c r="E3" s="445"/>
      <c r="F3" s="109"/>
    </row>
    <row r="4" spans="1:6" ht="12.75" customHeight="1">
      <c r="A4" s="8"/>
      <c r="D4" s="69"/>
      <c r="E4" s="69"/>
      <c r="F4" s="69"/>
    </row>
    <row r="5" spans="1:6" ht="15">
      <c r="A5" s="462" t="s">
        <v>244</v>
      </c>
      <c r="B5" s="462"/>
      <c r="C5" s="462"/>
      <c r="D5" s="462"/>
      <c r="E5" s="462"/>
    </row>
    <row r="6" spans="1:6" ht="15">
      <c r="A6" s="465" t="s">
        <v>245</v>
      </c>
      <c r="B6" s="465"/>
      <c r="C6" s="465"/>
      <c r="D6" s="465"/>
      <c r="E6" s="465"/>
    </row>
    <row r="7" spans="1:6">
      <c r="A7" s="32" t="s">
        <v>229</v>
      </c>
      <c r="B7" s="4"/>
      <c r="C7" s="4"/>
      <c r="D7" s="4"/>
      <c r="E7" s="4"/>
    </row>
    <row r="8" spans="1:6" ht="17.7" customHeight="1">
      <c r="A8" s="464" t="s">
        <v>180</v>
      </c>
      <c r="B8" s="449"/>
      <c r="C8" s="157" t="s">
        <v>0</v>
      </c>
      <c r="D8" s="157" t="s">
        <v>1</v>
      </c>
      <c r="E8" s="158" t="s">
        <v>11</v>
      </c>
    </row>
    <row r="9" spans="1:6" ht="17.7" customHeight="1">
      <c r="A9" s="453" t="s">
        <v>181</v>
      </c>
      <c r="B9" s="448"/>
      <c r="C9" s="156" t="s">
        <v>18</v>
      </c>
      <c r="D9" s="156" t="s">
        <v>19</v>
      </c>
      <c r="E9" s="152" t="s">
        <v>5</v>
      </c>
    </row>
    <row r="10" spans="1:6" ht="15">
      <c r="A10" s="114" t="s">
        <v>9</v>
      </c>
      <c r="B10" s="114" t="s">
        <v>12</v>
      </c>
      <c r="C10" s="119">
        <v>8.0918236571314637</v>
      </c>
      <c r="D10" s="119">
        <v>31.439978898729571</v>
      </c>
      <c r="E10" s="115">
        <v>15.447318905781945</v>
      </c>
    </row>
    <row r="11" spans="1:6" ht="15">
      <c r="A11" s="116" t="s">
        <v>10</v>
      </c>
      <c r="B11" s="116" t="s">
        <v>13</v>
      </c>
      <c r="C11" s="120">
        <v>2.3348818679724501</v>
      </c>
      <c r="D11" s="120">
        <v>9.511210043548834</v>
      </c>
      <c r="E11" s="159">
        <v>3.1241627694190939</v>
      </c>
    </row>
    <row r="12" spans="1:6" ht="15">
      <c r="A12" s="158" t="s">
        <v>11</v>
      </c>
      <c r="B12" s="164" t="s">
        <v>5</v>
      </c>
      <c r="C12" s="162">
        <v>4.6990022066315351</v>
      </c>
      <c r="D12" s="162">
        <v>25.337454301918015</v>
      </c>
      <c r="E12" s="162">
        <v>8.9798129171163552</v>
      </c>
    </row>
    <row r="13" spans="1:6" ht="16.8">
      <c r="A13" s="251" t="s">
        <v>182</v>
      </c>
      <c r="B13" s="154"/>
      <c r="C13" s="494" t="s">
        <v>183</v>
      </c>
      <c r="D13" s="494"/>
      <c r="E13" s="494"/>
    </row>
    <row r="15" spans="1:6">
      <c r="A15"/>
      <c r="B15"/>
      <c r="C15"/>
      <c r="D15"/>
      <c r="E15"/>
    </row>
  </sheetData>
  <mergeCells count="7">
    <mergeCell ref="C13:E13"/>
    <mergeCell ref="D2:E2"/>
    <mergeCell ref="A5:E5"/>
    <mergeCell ref="A6:E6"/>
    <mergeCell ref="A8:B8"/>
    <mergeCell ref="A9:B9"/>
    <mergeCell ref="D3:E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&amp;Lstats.gov.sa</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Worksheet____67">
    <tabColor theme="4" tint="-0.249977111117893"/>
  </sheetPr>
  <dimension ref="A1:H27"/>
  <sheetViews>
    <sheetView showGridLines="0" rightToLeft="1" view="pageBreakPreview" zoomScaleNormal="100" zoomScaleSheetLayoutView="100" workbookViewId="0">
      <selection activeCell="K7" sqref="K7"/>
    </sheetView>
  </sheetViews>
  <sheetFormatPr defaultRowHeight="14.4"/>
  <cols>
    <col min="1" max="1" width="18.44140625" customWidth="1"/>
    <col min="2" max="2" width="16.44140625" customWidth="1"/>
    <col min="3" max="3" width="10.88671875" customWidth="1"/>
    <col min="7" max="7" width="18" customWidth="1"/>
  </cols>
  <sheetData>
    <row r="1" spans="1:8" s="42" customFormat="1"/>
    <row r="2" spans="1:8" s="42" customFormat="1" ht="19.5" customHeight="1">
      <c r="E2" s="455" t="s">
        <v>605</v>
      </c>
      <c r="F2" s="455"/>
      <c r="G2" s="455"/>
      <c r="H2" s="109"/>
    </row>
    <row r="3" spans="1:8" s="42" customFormat="1">
      <c r="B3" s="8"/>
      <c r="E3" s="445" t="s">
        <v>570</v>
      </c>
      <c r="F3" s="445"/>
      <c r="G3" s="445"/>
      <c r="H3" s="109"/>
    </row>
    <row r="4" spans="1:8" s="42" customFormat="1">
      <c r="B4" s="8"/>
      <c r="E4" s="111"/>
      <c r="F4" s="111"/>
      <c r="G4" s="63"/>
    </row>
    <row r="5" spans="1:8" ht="15">
      <c r="A5" s="462" t="s">
        <v>525</v>
      </c>
      <c r="B5" s="462"/>
      <c r="C5" s="462"/>
      <c r="D5" s="462"/>
      <c r="E5" s="462"/>
      <c r="F5" s="462"/>
      <c r="G5" s="462"/>
    </row>
    <row r="6" spans="1:8" ht="15">
      <c r="A6" s="465" t="s">
        <v>526</v>
      </c>
      <c r="B6" s="465"/>
      <c r="C6" s="465"/>
      <c r="D6" s="465"/>
      <c r="E6" s="465"/>
      <c r="F6" s="465"/>
      <c r="G6" s="465"/>
    </row>
    <row r="7" spans="1:8">
      <c r="A7" s="32" t="s">
        <v>707</v>
      </c>
      <c r="C7" s="4"/>
      <c r="D7" s="4"/>
      <c r="E7" s="4"/>
      <c r="F7" s="4"/>
    </row>
    <row r="8" spans="1:8" ht="35.4" customHeight="1">
      <c r="A8" s="464" t="s">
        <v>517</v>
      </c>
      <c r="B8" s="449"/>
      <c r="C8" s="464" t="s">
        <v>519</v>
      </c>
      <c r="D8" s="488" t="s">
        <v>520</v>
      </c>
      <c r="E8" s="489"/>
      <c r="F8" s="454"/>
      <c r="G8" s="464" t="s">
        <v>524</v>
      </c>
    </row>
    <row r="9" spans="1:8" ht="30">
      <c r="A9" s="453"/>
      <c r="B9" s="448"/>
      <c r="C9" s="453"/>
      <c r="D9" s="157" t="s">
        <v>521</v>
      </c>
      <c r="E9" s="157" t="s">
        <v>522</v>
      </c>
      <c r="F9" s="157" t="s">
        <v>523</v>
      </c>
      <c r="G9" s="453"/>
    </row>
    <row r="10" spans="1:8" ht="19.95" customHeight="1">
      <c r="A10" s="114" t="s">
        <v>492</v>
      </c>
      <c r="B10" s="114" t="s">
        <v>504</v>
      </c>
      <c r="C10" s="119">
        <v>5.6451211151561465</v>
      </c>
      <c r="D10" s="119">
        <v>11.621120278990539</v>
      </c>
      <c r="E10" s="119">
        <v>5.3559221779858097</v>
      </c>
      <c r="F10" s="119">
        <v>33.677787572180499</v>
      </c>
      <c r="G10" s="115">
        <v>0.61317201402496391</v>
      </c>
    </row>
    <row r="11" spans="1:8" ht="19.95" customHeight="1">
      <c r="A11" s="116" t="s">
        <v>493</v>
      </c>
      <c r="B11" s="116" t="s">
        <v>505</v>
      </c>
      <c r="C11" s="120">
        <v>5.7265523658054107</v>
      </c>
      <c r="D11" s="120">
        <v>12.138931507937466</v>
      </c>
      <c r="E11" s="120">
        <v>5.7232034245345851</v>
      </c>
      <c r="F11" s="120">
        <v>34.473522857891098</v>
      </c>
      <c r="G11" s="159">
        <v>0.78275798388997264</v>
      </c>
    </row>
    <row r="12" spans="1:8" ht="19.95" customHeight="1">
      <c r="A12" s="114" t="s">
        <v>494</v>
      </c>
      <c r="B12" s="114" t="s">
        <v>506</v>
      </c>
      <c r="C12" s="119">
        <v>5.636800975323367</v>
      </c>
      <c r="D12" s="119">
        <v>12.347173891998489</v>
      </c>
      <c r="E12" s="119">
        <v>5.8692878262917372</v>
      </c>
      <c r="F12" s="119">
        <v>34.499890214667921</v>
      </c>
      <c r="G12" s="115">
        <v>0.50837721074132469</v>
      </c>
    </row>
    <row r="13" spans="1:8" ht="19.95" customHeight="1">
      <c r="A13" s="116" t="s">
        <v>518</v>
      </c>
      <c r="B13" s="116" t="s">
        <v>507</v>
      </c>
      <c r="C13" s="120">
        <v>5.769645422806752</v>
      </c>
      <c r="D13" s="120">
        <v>12.650669772737336</v>
      </c>
      <c r="E13" s="120">
        <v>7.2050093879450179</v>
      </c>
      <c r="F13" s="120">
        <v>33.020498130538002</v>
      </c>
      <c r="G13" s="159">
        <v>0.68626582781688117</v>
      </c>
    </row>
    <row r="14" spans="1:8" ht="19.95" customHeight="1">
      <c r="A14" s="114" t="s">
        <v>495</v>
      </c>
      <c r="B14" s="114" t="s">
        <v>508</v>
      </c>
      <c r="C14" s="119">
        <v>6.0267638572586266</v>
      </c>
      <c r="D14" s="119">
        <v>12.820472193618954</v>
      </c>
      <c r="E14" s="119">
        <v>7.3736821861189865</v>
      </c>
      <c r="F14" s="119">
        <v>33.078823744988625</v>
      </c>
      <c r="G14" s="115">
        <v>0.87495718760950658</v>
      </c>
    </row>
    <row r="15" spans="1:8" ht="19.95" customHeight="1">
      <c r="A15" s="116" t="s">
        <v>496</v>
      </c>
      <c r="B15" s="116" t="s">
        <v>509</v>
      </c>
      <c r="C15" s="120">
        <v>5.8098354077812147</v>
      </c>
      <c r="D15" s="120">
        <v>12.820138725920991</v>
      </c>
      <c r="E15" s="120">
        <v>7.4022668074991556</v>
      </c>
      <c r="F15" s="120">
        <v>32.691801130103201</v>
      </c>
      <c r="G15" s="159">
        <v>0.53542576075815751</v>
      </c>
    </row>
    <row r="16" spans="1:8" ht="19.95" customHeight="1">
      <c r="A16" s="114" t="s">
        <v>497</v>
      </c>
      <c r="B16" s="114" t="s">
        <v>510</v>
      </c>
      <c r="C16" s="119">
        <v>5.953724186213849</v>
      </c>
      <c r="D16" s="119">
        <v>12.834522667958279</v>
      </c>
      <c r="E16" s="119">
        <v>7.4683026479362038</v>
      </c>
      <c r="F16" s="119">
        <v>31.020814057684898</v>
      </c>
      <c r="G16" s="115">
        <v>0.67728730206593624</v>
      </c>
    </row>
    <row r="17" spans="1:7" ht="19.95" customHeight="1">
      <c r="A17" s="116" t="s">
        <v>498</v>
      </c>
      <c r="B17" s="116" t="s">
        <v>511</v>
      </c>
      <c r="C17" s="120">
        <v>6.0957570731331883</v>
      </c>
      <c r="D17" s="120">
        <v>12.903556584021455</v>
      </c>
      <c r="E17" s="120">
        <v>7.570216453784175</v>
      </c>
      <c r="F17" s="120">
        <v>30.947068352467166</v>
      </c>
      <c r="G17" s="159">
        <v>0.87136344994989934</v>
      </c>
    </row>
    <row r="18" spans="1:7" ht="19.95" customHeight="1">
      <c r="A18" s="114" t="s">
        <v>499</v>
      </c>
      <c r="B18" s="114" t="s">
        <v>512</v>
      </c>
      <c r="C18" s="119">
        <v>5.9869977640469738</v>
      </c>
      <c r="D18" s="119">
        <v>12.944351912487148</v>
      </c>
      <c r="E18" s="119">
        <v>7.5520791712083772</v>
      </c>
      <c r="F18" s="119">
        <v>31.094105385924699</v>
      </c>
      <c r="G18" s="115">
        <v>0.74322780683902823</v>
      </c>
    </row>
    <row r="19" spans="1:7" ht="19.95" customHeight="1">
      <c r="A19" s="116" t="s">
        <v>500</v>
      </c>
      <c r="B19" s="116" t="s">
        <v>513</v>
      </c>
      <c r="C19" s="120">
        <v>5.9931485308416255</v>
      </c>
      <c r="D19" s="120">
        <v>12.833636704737931</v>
      </c>
      <c r="E19" s="120">
        <v>7.4604442703672929</v>
      </c>
      <c r="F19" s="120">
        <v>30.880066876036</v>
      </c>
      <c r="G19" s="159">
        <v>0.87495408008433295</v>
      </c>
    </row>
    <row r="20" spans="1:7" ht="19.95" customHeight="1">
      <c r="A20" s="114" t="s">
        <v>501</v>
      </c>
      <c r="B20" s="114" t="s">
        <v>514</v>
      </c>
      <c r="C20" s="119">
        <v>6.0420560119391746</v>
      </c>
      <c r="D20" s="119">
        <v>12.747673740840026</v>
      </c>
      <c r="E20" s="119">
        <v>6.627988143705986</v>
      </c>
      <c r="F20" s="119">
        <v>32.510507701020501</v>
      </c>
      <c r="G20" s="115">
        <v>0.95810680782101798</v>
      </c>
    </row>
    <row r="21" spans="1:7" ht="19.95" customHeight="1">
      <c r="A21" s="116" t="s">
        <v>502</v>
      </c>
      <c r="B21" s="116" t="s">
        <v>515</v>
      </c>
      <c r="C21" s="120">
        <v>5.7236720727992729</v>
      </c>
      <c r="D21" s="120">
        <v>12.520599720851436</v>
      </c>
      <c r="E21" s="120">
        <v>6.551406260526381</v>
      </c>
      <c r="F21" s="120">
        <v>31.666575492341359</v>
      </c>
      <c r="G21" s="159">
        <v>0.60985779644652527</v>
      </c>
    </row>
    <row r="22" spans="1:7" ht="19.95" customHeight="1">
      <c r="A22" s="114" t="s">
        <v>503</v>
      </c>
      <c r="B22" s="114" t="s">
        <v>516</v>
      </c>
      <c r="C22" s="119">
        <v>5.6182096869218645</v>
      </c>
      <c r="D22" s="119">
        <v>12.302678084173593</v>
      </c>
      <c r="E22" s="119">
        <v>5.9572000798135614</v>
      </c>
      <c r="F22" s="119">
        <v>31.061024564504802</v>
      </c>
      <c r="G22" s="115">
        <v>0.27581826145214766</v>
      </c>
    </row>
    <row r="23" spans="1:7" ht="19.95" customHeight="1">
      <c r="A23" s="116" t="s">
        <v>411</v>
      </c>
      <c r="B23" s="116" t="s">
        <v>412</v>
      </c>
      <c r="C23" s="120">
        <v>5.5307016299205536</v>
      </c>
      <c r="D23" s="120">
        <v>12.029443997801581</v>
      </c>
      <c r="E23" s="120">
        <v>5.760490865623904</v>
      </c>
      <c r="F23" s="120">
        <v>30.842256201017292</v>
      </c>
      <c r="G23" s="159">
        <v>0.31504250701861469</v>
      </c>
    </row>
    <row r="24" spans="1:7" ht="19.95" customHeight="1">
      <c r="A24" s="114" t="s">
        <v>459</v>
      </c>
      <c r="B24" s="114" t="s">
        <v>460</v>
      </c>
      <c r="C24" s="119">
        <v>5.6730416089321469</v>
      </c>
      <c r="D24" s="119">
        <v>12.017873120579797</v>
      </c>
      <c r="E24" s="119">
        <v>4.9435253345601211</v>
      </c>
      <c r="F24" s="119">
        <v>30.848832079962175</v>
      </c>
      <c r="G24" s="115">
        <v>0.36729382685784684</v>
      </c>
    </row>
    <row r="25" spans="1:7" s="112" customFormat="1" ht="19.95" customHeight="1">
      <c r="A25" s="116" t="s">
        <v>539</v>
      </c>
      <c r="B25" s="116" t="s">
        <v>540</v>
      </c>
      <c r="C25" s="120">
        <v>5.6694591526817826</v>
      </c>
      <c r="D25" s="120">
        <v>11.782902600611601</v>
      </c>
      <c r="E25" s="120">
        <v>5.5592795743235373</v>
      </c>
      <c r="F25" s="120">
        <v>28.195083972153896</v>
      </c>
      <c r="G25" s="159">
        <v>0.53981666373015402</v>
      </c>
    </row>
    <row r="26" spans="1:7" s="112" customFormat="1" ht="19.95" customHeight="1">
      <c r="A26" s="202" t="s">
        <v>606</v>
      </c>
      <c r="B26" s="202" t="s">
        <v>607</v>
      </c>
      <c r="C26" s="119">
        <v>8.9798129171163552</v>
      </c>
      <c r="D26" s="119">
        <v>15.447318905781945</v>
      </c>
      <c r="E26" s="119">
        <v>8.0918236571314637</v>
      </c>
      <c r="F26" s="119">
        <v>31.439978898729571</v>
      </c>
      <c r="G26" s="115">
        <v>3.1241627694190939</v>
      </c>
    </row>
    <row r="27" spans="1:7" ht="16.8">
      <c r="A27" s="251" t="s">
        <v>182</v>
      </c>
      <c r="B27" s="15"/>
      <c r="C27" s="82"/>
      <c r="D27" s="163"/>
      <c r="E27" s="163"/>
      <c r="F27" s="82"/>
      <c r="G27" s="264" t="s">
        <v>183</v>
      </c>
    </row>
  </sheetData>
  <mergeCells count="8">
    <mergeCell ref="E2:G2"/>
    <mergeCell ref="A5:G5"/>
    <mergeCell ref="A6:G6"/>
    <mergeCell ref="E3:G3"/>
    <mergeCell ref="C8:C9"/>
    <mergeCell ref="D8:F8"/>
    <mergeCell ref="G8:G9"/>
    <mergeCell ref="A8:B9"/>
  </mergeCells>
  <pageMargins left="0.7" right="0.7" top="0.75" bottom="0.75" header="0.3" footer="0.3"/>
  <pageSetup paperSize="9" scale="81" orientation="portrait" horizontalDpi="4294967293"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Worksheet____68">
    <tabColor theme="4" tint="-0.249977111117893"/>
  </sheetPr>
  <dimension ref="A2:T17"/>
  <sheetViews>
    <sheetView showGridLines="0" rightToLeft="1" view="pageBreakPreview" zoomScale="115" zoomScaleNormal="70" zoomScaleSheetLayoutView="115" workbookViewId="0">
      <selection activeCell="C8" sqref="C8:E8"/>
    </sheetView>
  </sheetViews>
  <sheetFormatPr defaultColWidth="9" defaultRowHeight="14.4"/>
  <cols>
    <col min="1" max="1" width="20.6640625" style="42" customWidth="1"/>
    <col min="2" max="2" width="17.6640625" style="42" customWidth="1"/>
    <col min="3" max="16384" width="9" style="42"/>
  </cols>
  <sheetData>
    <row r="2" spans="1:20">
      <c r="H2" s="455" t="s">
        <v>605</v>
      </c>
      <c r="I2" s="455"/>
      <c r="J2" s="455"/>
      <c r="K2" s="455"/>
    </row>
    <row r="3" spans="1:20">
      <c r="A3" s="8"/>
      <c r="B3" s="8"/>
      <c r="H3" s="445" t="s">
        <v>570</v>
      </c>
      <c r="I3" s="445"/>
      <c r="J3" s="445"/>
      <c r="K3" s="445"/>
    </row>
    <row r="4" spans="1:20">
      <c r="A4" s="8"/>
      <c r="B4" s="8"/>
      <c r="H4" s="90"/>
      <c r="I4" s="90"/>
      <c r="J4" s="90"/>
      <c r="K4" s="90"/>
    </row>
    <row r="5" spans="1:20" ht="15">
      <c r="A5" s="462" t="s">
        <v>599</v>
      </c>
      <c r="B5" s="462"/>
      <c r="C5" s="462"/>
      <c r="D5" s="462"/>
      <c r="E5" s="462"/>
      <c r="F5" s="462"/>
      <c r="G5" s="462"/>
      <c r="H5" s="462"/>
      <c r="I5" s="462"/>
      <c r="J5" s="462"/>
      <c r="K5" s="462"/>
    </row>
    <row r="6" spans="1:20" ht="15">
      <c r="A6" s="465" t="s">
        <v>600</v>
      </c>
      <c r="B6" s="465"/>
      <c r="C6" s="465"/>
      <c r="D6" s="465"/>
      <c r="E6" s="465"/>
      <c r="F6" s="465"/>
      <c r="G6" s="465"/>
      <c r="H6" s="465"/>
      <c r="I6" s="465"/>
      <c r="J6" s="465"/>
      <c r="K6" s="465"/>
    </row>
    <row r="7" spans="1:20">
      <c r="A7" s="32" t="s">
        <v>233</v>
      </c>
      <c r="B7" s="29"/>
      <c r="C7" s="43"/>
      <c r="D7" s="43"/>
      <c r="E7" s="43"/>
      <c r="F7" s="43"/>
      <c r="G7" s="43"/>
      <c r="H7" s="43"/>
      <c r="I7" s="43"/>
      <c r="J7" s="43"/>
      <c r="K7" s="43"/>
    </row>
    <row r="8" spans="1:20" ht="17.7" customHeight="1">
      <c r="A8" s="451" t="s">
        <v>23</v>
      </c>
      <c r="B8" s="458"/>
      <c r="C8" s="458" t="s">
        <v>9</v>
      </c>
      <c r="D8" s="450"/>
      <c r="E8" s="450"/>
      <c r="F8" s="450" t="s">
        <v>10</v>
      </c>
      <c r="G8" s="450"/>
      <c r="H8" s="450"/>
      <c r="I8" s="450" t="s">
        <v>11</v>
      </c>
      <c r="J8" s="450"/>
      <c r="K8" s="451"/>
    </row>
    <row r="9" spans="1:20" ht="15">
      <c r="A9" s="451"/>
      <c r="B9" s="458"/>
      <c r="C9" s="448" t="s">
        <v>12</v>
      </c>
      <c r="D9" s="452"/>
      <c r="E9" s="452"/>
      <c r="F9" s="452" t="s">
        <v>13</v>
      </c>
      <c r="G9" s="452"/>
      <c r="H9" s="452"/>
      <c r="I9" s="452" t="s">
        <v>5</v>
      </c>
      <c r="J9" s="452"/>
      <c r="K9" s="453"/>
    </row>
    <row r="10" spans="1:20" ht="15">
      <c r="A10" s="451" t="s">
        <v>24</v>
      </c>
      <c r="B10" s="458"/>
      <c r="C10" s="157" t="s">
        <v>15</v>
      </c>
      <c r="D10" s="157" t="s">
        <v>16</v>
      </c>
      <c r="E10" s="157" t="s">
        <v>17</v>
      </c>
      <c r="F10" s="157" t="s">
        <v>15</v>
      </c>
      <c r="G10" s="157" t="s">
        <v>16</v>
      </c>
      <c r="H10" s="157" t="s">
        <v>17</v>
      </c>
      <c r="I10" s="157" t="s">
        <v>15</v>
      </c>
      <c r="J10" s="157" t="s">
        <v>16</v>
      </c>
      <c r="K10" s="158" t="s">
        <v>17</v>
      </c>
    </row>
    <row r="11" spans="1:20" ht="15">
      <c r="A11" s="453"/>
      <c r="B11" s="448"/>
      <c r="C11" s="151" t="s">
        <v>18</v>
      </c>
      <c r="D11" s="151" t="s">
        <v>19</v>
      </c>
      <c r="E11" s="151" t="s">
        <v>5</v>
      </c>
      <c r="F11" s="151" t="s">
        <v>18</v>
      </c>
      <c r="G11" s="151" t="s">
        <v>19</v>
      </c>
      <c r="H11" s="151" t="s">
        <v>5</v>
      </c>
      <c r="I11" s="151" t="s">
        <v>18</v>
      </c>
      <c r="J11" s="151" t="s">
        <v>19</v>
      </c>
      <c r="K11" s="152" t="s">
        <v>5</v>
      </c>
    </row>
    <row r="12" spans="1:20" ht="15">
      <c r="A12" s="114" t="s">
        <v>606</v>
      </c>
      <c r="B12" s="114" t="s">
        <v>607</v>
      </c>
      <c r="C12" s="119">
        <v>8.0918236571314637</v>
      </c>
      <c r="D12" s="119">
        <v>31.439978898729571</v>
      </c>
      <c r="E12" s="119">
        <v>15.447318905781945</v>
      </c>
      <c r="F12" s="119">
        <v>2.3348818679724501</v>
      </c>
      <c r="G12" s="119">
        <v>9.511210043548834</v>
      </c>
      <c r="H12" s="119">
        <v>3.1241627694190939</v>
      </c>
      <c r="I12" s="119">
        <v>4.6990022066315351</v>
      </c>
      <c r="J12" s="119">
        <v>25.337454301918015</v>
      </c>
      <c r="K12" s="115">
        <v>8.9798129171163552</v>
      </c>
      <c r="L12" s="45"/>
      <c r="M12" s="45"/>
      <c r="N12" s="45"/>
      <c r="O12" s="45"/>
      <c r="P12" s="45"/>
      <c r="Q12" s="45"/>
      <c r="R12" s="45"/>
      <c r="S12" s="45"/>
      <c r="T12" s="45"/>
    </row>
    <row r="13" spans="1:20" ht="15">
      <c r="A13" s="116" t="s">
        <v>539</v>
      </c>
      <c r="B13" s="116" t="s">
        <v>540</v>
      </c>
      <c r="C13" s="120">
        <v>5.5592795743235373</v>
      </c>
      <c r="D13" s="120">
        <v>28.195083972153896</v>
      </c>
      <c r="E13" s="120">
        <v>11.782902600611601</v>
      </c>
      <c r="F13" s="120">
        <v>0.39317501220249423</v>
      </c>
      <c r="G13" s="120">
        <v>1.9861872064183235</v>
      </c>
      <c r="H13" s="120">
        <v>0.53981666373015402</v>
      </c>
      <c r="I13" s="120">
        <v>2.4659075348420916</v>
      </c>
      <c r="J13" s="120">
        <v>20.720002486871895</v>
      </c>
      <c r="K13" s="159">
        <v>5.6694591526817826</v>
      </c>
      <c r="L13" s="45"/>
      <c r="M13" s="45"/>
      <c r="N13" s="45"/>
      <c r="O13" s="45"/>
      <c r="P13" s="45"/>
      <c r="Q13" s="45"/>
      <c r="R13" s="45"/>
      <c r="S13" s="45"/>
      <c r="T13" s="45"/>
    </row>
    <row r="14" spans="1:20" ht="16.8">
      <c r="A14" s="251" t="s">
        <v>182</v>
      </c>
      <c r="B14" s="154"/>
      <c r="C14" s="154"/>
      <c r="D14" s="154"/>
      <c r="E14" s="154"/>
      <c r="F14" s="82"/>
      <c r="G14" s="494" t="s">
        <v>183</v>
      </c>
      <c r="H14" s="494"/>
      <c r="I14" s="494"/>
      <c r="J14" s="494"/>
      <c r="K14" s="494"/>
    </row>
    <row r="17" spans="1:11">
      <c r="A17"/>
      <c r="B17"/>
      <c r="C17"/>
      <c r="D17"/>
      <c r="E17"/>
      <c r="F17"/>
      <c r="G17"/>
      <c r="H17"/>
      <c r="I17"/>
      <c r="J17"/>
      <c r="K17"/>
    </row>
  </sheetData>
  <mergeCells count="13">
    <mergeCell ref="I9:K9"/>
    <mergeCell ref="A10:B11"/>
    <mergeCell ref="G14:K14"/>
    <mergeCell ref="H2:K2"/>
    <mergeCell ref="H3:K3"/>
    <mergeCell ref="A5:K5"/>
    <mergeCell ref="A6:K6"/>
    <mergeCell ref="A8:B9"/>
    <mergeCell ref="C8:E8"/>
    <mergeCell ref="F8:H8"/>
    <mergeCell ref="I8:K8"/>
    <mergeCell ref="C9:E9"/>
    <mergeCell ref="F9:H9"/>
  </mergeCells>
  <printOptions horizontalCentered="1"/>
  <pageMargins left="0.70866141732283472" right="0.70866141732283472" top="0.74803149606299213" bottom="0.74803149606299213" header="0.31496062992125984" footer="0.31496062992125984"/>
  <pageSetup paperSize="9" scale="87" orientation="landscape" r:id="rId1"/>
  <headerFooter>
    <oddFooter>&amp;Lstats.gov.sa</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Worksheet____69">
    <tabColor theme="4" tint="-0.249977111117893"/>
  </sheetPr>
  <dimension ref="A2:J33"/>
  <sheetViews>
    <sheetView showGridLines="0" rightToLeft="1" view="pageBreakPreview" zoomScale="115" zoomScaleNormal="70" zoomScaleSheetLayoutView="115" workbookViewId="0"/>
  </sheetViews>
  <sheetFormatPr defaultColWidth="9" defaultRowHeight="14.4"/>
  <cols>
    <col min="1" max="1" width="19.109375" style="42" customWidth="1"/>
    <col min="2" max="2" width="9" style="42"/>
    <col min="3" max="3" width="11.44140625" style="42" customWidth="1"/>
    <col min="4" max="5" width="9" style="42"/>
    <col min="6" max="6" width="11.33203125" style="42" customWidth="1"/>
    <col min="7" max="8" width="9" style="42"/>
    <col min="9" max="9" width="10.109375" style="42" customWidth="1"/>
    <col min="10" max="16384" width="9" style="42"/>
  </cols>
  <sheetData>
    <row r="2" spans="1:10">
      <c r="G2" s="455" t="s">
        <v>605</v>
      </c>
      <c r="H2" s="455"/>
      <c r="I2" s="455"/>
      <c r="J2" s="455"/>
    </row>
    <row r="3" spans="1:10">
      <c r="A3" s="8"/>
      <c r="G3" s="445" t="s">
        <v>570</v>
      </c>
      <c r="H3" s="445"/>
      <c r="I3" s="445"/>
      <c r="J3" s="445"/>
    </row>
    <row r="4" spans="1:10">
      <c r="A4" s="8"/>
      <c r="G4" s="85"/>
      <c r="H4" s="85"/>
      <c r="I4" s="85"/>
      <c r="J4" s="85"/>
    </row>
    <row r="5" spans="1:10" ht="15">
      <c r="A5" s="462" t="s">
        <v>246</v>
      </c>
      <c r="B5" s="462"/>
      <c r="C5" s="462"/>
      <c r="D5" s="462"/>
      <c r="E5" s="462"/>
      <c r="F5" s="462"/>
      <c r="G5" s="462"/>
      <c r="H5" s="462"/>
      <c r="I5" s="462"/>
      <c r="J5" s="462"/>
    </row>
    <row r="6" spans="1:10" ht="15">
      <c r="A6" s="465" t="s">
        <v>247</v>
      </c>
      <c r="B6" s="465"/>
      <c r="C6" s="465"/>
      <c r="D6" s="465"/>
      <c r="E6" s="465"/>
      <c r="F6" s="465"/>
      <c r="G6" s="465"/>
      <c r="H6" s="465"/>
      <c r="I6" s="465"/>
      <c r="J6" s="465"/>
    </row>
    <row r="7" spans="1:10">
      <c r="A7" s="32" t="s">
        <v>239</v>
      </c>
      <c r="B7" s="4"/>
      <c r="C7" s="4"/>
      <c r="D7" s="4"/>
      <c r="E7" s="4"/>
      <c r="F7" s="4"/>
      <c r="G7" s="4"/>
      <c r="H7" s="4"/>
      <c r="I7" s="4"/>
      <c r="J7" s="4"/>
    </row>
    <row r="8" spans="1:10" ht="15.75" customHeight="1">
      <c r="A8" s="458" t="s">
        <v>26</v>
      </c>
      <c r="B8" s="451" t="s">
        <v>9</v>
      </c>
      <c r="C8" s="457"/>
      <c r="D8" s="458"/>
      <c r="E8" s="451" t="s">
        <v>10</v>
      </c>
      <c r="F8" s="457"/>
      <c r="G8" s="458"/>
      <c r="H8" s="451" t="s">
        <v>11</v>
      </c>
      <c r="I8" s="457"/>
      <c r="J8" s="457"/>
    </row>
    <row r="9" spans="1:10" ht="18" customHeight="1">
      <c r="A9" s="458"/>
      <c r="B9" s="453" t="s">
        <v>12</v>
      </c>
      <c r="C9" s="459"/>
      <c r="D9" s="448"/>
      <c r="E9" s="453" t="s">
        <v>13</v>
      </c>
      <c r="F9" s="459"/>
      <c r="G9" s="448"/>
      <c r="H9" s="453" t="s">
        <v>5</v>
      </c>
      <c r="I9" s="459"/>
      <c r="J9" s="459"/>
    </row>
    <row r="10" spans="1:10" ht="17.7" customHeight="1">
      <c r="A10" s="458" t="s">
        <v>214</v>
      </c>
      <c r="B10" s="157" t="s">
        <v>0</v>
      </c>
      <c r="C10" s="157" t="s">
        <v>1</v>
      </c>
      <c r="D10" s="157" t="s">
        <v>28</v>
      </c>
      <c r="E10" s="157" t="s">
        <v>0</v>
      </c>
      <c r="F10" s="157" t="s">
        <v>1</v>
      </c>
      <c r="G10" s="157" t="s">
        <v>28</v>
      </c>
      <c r="H10" s="157" t="s">
        <v>0</v>
      </c>
      <c r="I10" s="157" t="s">
        <v>1</v>
      </c>
      <c r="J10" s="158" t="s">
        <v>28</v>
      </c>
    </row>
    <row r="11" spans="1:10" ht="15">
      <c r="A11" s="448"/>
      <c r="B11" s="151" t="s">
        <v>18</v>
      </c>
      <c r="C11" s="151" t="s">
        <v>19</v>
      </c>
      <c r="D11" s="151" t="s">
        <v>5</v>
      </c>
      <c r="E11" s="151" t="s">
        <v>18</v>
      </c>
      <c r="F11" s="151" t="s">
        <v>19</v>
      </c>
      <c r="G11" s="151" t="s">
        <v>5</v>
      </c>
      <c r="H11" s="151" t="s">
        <v>18</v>
      </c>
      <c r="I11" s="151" t="s">
        <v>19</v>
      </c>
      <c r="J11" s="152" t="s">
        <v>5</v>
      </c>
    </row>
    <row r="12" spans="1:10" ht="20.7" customHeight="1">
      <c r="A12" s="129" t="s">
        <v>29</v>
      </c>
      <c r="B12" s="119">
        <v>37.002378121284188</v>
      </c>
      <c r="C12" s="119">
        <v>27.299788401534986</v>
      </c>
      <c r="D12" s="119">
        <v>34.586499736567156</v>
      </c>
      <c r="E12" s="119">
        <v>67.699193476912171</v>
      </c>
      <c r="F12" s="119">
        <v>74.273616586362962</v>
      </c>
      <c r="G12" s="119">
        <v>69.22998470168281</v>
      </c>
      <c r="H12" s="119">
        <v>43.496521853261584</v>
      </c>
      <c r="I12" s="119">
        <v>36.562823908787287</v>
      </c>
      <c r="J12" s="115">
        <v>41.793377558381309</v>
      </c>
    </row>
    <row r="13" spans="1:10" ht="20.7" customHeight="1">
      <c r="A13" s="137" t="s">
        <v>30</v>
      </c>
      <c r="B13" s="120">
        <v>24.232667392639751</v>
      </c>
      <c r="C13" s="120">
        <v>60.356850675912575</v>
      </c>
      <c r="D13" s="120">
        <v>35.408466049747261</v>
      </c>
      <c r="E13" s="120">
        <v>14.530914580925197</v>
      </c>
      <c r="F13" s="120">
        <v>36.20860439589859</v>
      </c>
      <c r="G13" s="120">
        <v>17.778811750926565</v>
      </c>
      <c r="H13" s="120">
        <v>21.613062260264286</v>
      </c>
      <c r="I13" s="120">
        <v>57.289240009114316</v>
      </c>
      <c r="J13" s="159">
        <v>31.335134964810727</v>
      </c>
    </row>
    <row r="14" spans="1:10" ht="20.7" customHeight="1">
      <c r="A14" s="129" t="s">
        <v>31</v>
      </c>
      <c r="B14" s="119">
        <v>14.706499586771496</v>
      </c>
      <c r="C14" s="119">
        <v>52.857705061262763</v>
      </c>
      <c r="D14" s="119">
        <v>28.62684395270082</v>
      </c>
      <c r="E14" s="119">
        <v>4.2418527469558249</v>
      </c>
      <c r="F14" s="119">
        <v>20.020065282821577</v>
      </c>
      <c r="G14" s="119">
        <v>6.7960532109693013</v>
      </c>
      <c r="H14" s="119">
        <v>10.079222988364256</v>
      </c>
      <c r="I14" s="119">
        <v>45.947657710028537</v>
      </c>
      <c r="J14" s="115">
        <v>20.434263071328747</v>
      </c>
    </row>
    <row r="15" spans="1:10" ht="20.7" customHeight="1">
      <c r="A15" s="137" t="s">
        <v>32</v>
      </c>
      <c r="B15" s="120">
        <v>5.8093951958595449</v>
      </c>
      <c r="C15" s="120">
        <v>34.793626518236621</v>
      </c>
      <c r="D15" s="120">
        <v>15.583597822518136</v>
      </c>
      <c r="E15" s="120">
        <v>2.2097141091178067</v>
      </c>
      <c r="F15" s="120">
        <v>7.7051775395426052</v>
      </c>
      <c r="G15" s="120">
        <v>2.957322704643282</v>
      </c>
      <c r="H15" s="120">
        <v>3.9107055912956712</v>
      </c>
      <c r="I15" s="120">
        <v>27.838669279292077</v>
      </c>
      <c r="J15" s="159">
        <v>9.7591804016823254</v>
      </c>
    </row>
    <row r="16" spans="1:10" ht="20.7" customHeight="1">
      <c r="A16" s="129" t="s">
        <v>33</v>
      </c>
      <c r="B16" s="119">
        <v>3.1285354700729053</v>
      </c>
      <c r="C16" s="119">
        <v>22.891217102624545</v>
      </c>
      <c r="D16" s="119">
        <v>9.663580093743743</v>
      </c>
      <c r="E16" s="119">
        <v>1.4633012946454502</v>
      </c>
      <c r="F16" s="119">
        <v>6.0057647572931243</v>
      </c>
      <c r="G16" s="119">
        <v>2.0722724163315354</v>
      </c>
      <c r="H16" s="119">
        <v>2.0433864479026855</v>
      </c>
      <c r="I16" s="119">
        <v>16.650952014303051</v>
      </c>
      <c r="J16" s="115">
        <v>5.1759216568098667</v>
      </c>
    </row>
    <row r="17" spans="1:10" ht="20.7" customHeight="1">
      <c r="A17" s="137" t="s">
        <v>34</v>
      </c>
      <c r="B17" s="120">
        <v>1.7792021915352583</v>
      </c>
      <c r="C17" s="120">
        <v>7.4926209036554905</v>
      </c>
      <c r="D17" s="120">
        <v>3.6310406245667179</v>
      </c>
      <c r="E17" s="120">
        <v>0.86248594637389331</v>
      </c>
      <c r="F17" s="120">
        <v>4.5612097620713783</v>
      </c>
      <c r="G17" s="120">
        <v>1.2945025149951437</v>
      </c>
      <c r="H17" s="120">
        <v>1.1505320789406617</v>
      </c>
      <c r="I17" s="120">
        <v>6.3911867233895707</v>
      </c>
      <c r="J17" s="159">
        <v>2.1695411079250539</v>
      </c>
    </row>
    <row r="18" spans="1:10" ht="20.7" customHeight="1">
      <c r="A18" s="129" t="s">
        <v>35</v>
      </c>
      <c r="B18" s="119">
        <v>1.4105127984917452</v>
      </c>
      <c r="C18" s="119">
        <v>4.2853471420994209</v>
      </c>
      <c r="D18" s="119">
        <v>2.1929661373881753</v>
      </c>
      <c r="E18" s="119">
        <v>1.4665546772523641</v>
      </c>
      <c r="F18" s="119">
        <v>1.7368123434849343</v>
      </c>
      <c r="G18" s="119">
        <v>1.4906183382289342</v>
      </c>
      <c r="H18" s="119">
        <v>1.448310614931239</v>
      </c>
      <c r="I18" s="119">
        <v>3.3900770101202156</v>
      </c>
      <c r="J18" s="115">
        <v>1.7551273888206333</v>
      </c>
    </row>
    <row r="19" spans="1:10" ht="20.7" customHeight="1">
      <c r="A19" s="137" t="s">
        <v>36</v>
      </c>
      <c r="B19" s="120">
        <v>0.85294447865597456</v>
      </c>
      <c r="C19" s="120">
        <v>1.7459281946947667</v>
      </c>
      <c r="D19" s="120">
        <v>1.0630603441547291</v>
      </c>
      <c r="E19" s="120">
        <v>1.1331661770815227</v>
      </c>
      <c r="F19" s="120">
        <v>7.9555746222412891</v>
      </c>
      <c r="G19" s="120">
        <v>1.3376965782347434</v>
      </c>
      <c r="H19" s="120">
        <v>1.0484934652919775</v>
      </c>
      <c r="I19" s="120">
        <v>2.9151483602290473</v>
      </c>
      <c r="J19" s="159">
        <v>1.2403299552551452</v>
      </c>
    </row>
    <row r="20" spans="1:10" ht="20.7" customHeight="1">
      <c r="A20" s="129" t="s">
        <v>37</v>
      </c>
      <c r="B20" s="119">
        <v>0.25145120911166746</v>
      </c>
      <c r="C20" s="119">
        <v>4.8222447943118336</v>
      </c>
      <c r="D20" s="119">
        <v>1.0654607122668174</v>
      </c>
      <c r="E20" s="119">
        <v>1.4602898594174332</v>
      </c>
      <c r="F20" s="119">
        <v>0</v>
      </c>
      <c r="G20" s="119">
        <v>1.4301723547316805</v>
      </c>
      <c r="H20" s="119">
        <v>1.0828029855259722</v>
      </c>
      <c r="I20" s="119">
        <v>3.9720554707272688</v>
      </c>
      <c r="J20" s="115">
        <v>1.3021242678428813</v>
      </c>
    </row>
    <row r="21" spans="1:10" ht="20.7" customHeight="1">
      <c r="A21" s="137" t="s">
        <v>38</v>
      </c>
      <c r="B21" s="120">
        <v>2.0165452220664579</v>
      </c>
      <c r="C21" s="120">
        <v>0</v>
      </c>
      <c r="D21" s="120">
        <v>1.6140169169687555</v>
      </c>
      <c r="E21" s="120">
        <v>2.1248856599131538</v>
      </c>
      <c r="F21" s="120">
        <v>0</v>
      </c>
      <c r="G21" s="120">
        <v>2.0853002326745189</v>
      </c>
      <c r="H21" s="120">
        <v>2.0973210261234247</v>
      </c>
      <c r="I21" s="120">
        <v>0</v>
      </c>
      <c r="J21" s="159">
        <v>1.9462782112135597</v>
      </c>
    </row>
    <row r="22" spans="1:10" ht="20.7" customHeight="1">
      <c r="A22" s="129" t="s">
        <v>39</v>
      </c>
      <c r="B22" s="119">
        <v>0</v>
      </c>
      <c r="C22" s="119">
        <v>0</v>
      </c>
      <c r="D22" s="119">
        <v>0</v>
      </c>
      <c r="E22" s="119">
        <v>3.0750579924697217</v>
      </c>
      <c r="F22" s="119">
        <v>0</v>
      </c>
      <c r="G22" s="119">
        <v>2.9628797663840061</v>
      </c>
      <c r="H22" s="119">
        <v>1.5535009716742241</v>
      </c>
      <c r="I22" s="119">
        <v>0</v>
      </c>
      <c r="J22" s="115">
        <v>1.4199055908109826</v>
      </c>
    </row>
    <row r="23" spans="1:10" ht="20.7" customHeight="1">
      <c r="A23" s="149" t="s">
        <v>21</v>
      </c>
      <c r="B23" s="161">
        <v>8.0918236571314637</v>
      </c>
      <c r="C23" s="161">
        <v>31.439978898729571</v>
      </c>
      <c r="D23" s="161">
        <v>15.447318905781945</v>
      </c>
      <c r="E23" s="161">
        <v>2.3348818679724501</v>
      </c>
      <c r="F23" s="161">
        <v>9.511210043548834</v>
      </c>
      <c r="G23" s="161">
        <v>3.1241627694190939</v>
      </c>
      <c r="H23" s="161">
        <v>4.6990022066315351</v>
      </c>
      <c r="I23" s="161">
        <v>25.337454301918015</v>
      </c>
      <c r="J23" s="162">
        <v>8.9798129171163552</v>
      </c>
    </row>
    <row r="24" spans="1:10" ht="16.8">
      <c r="A24" s="251" t="s">
        <v>182</v>
      </c>
      <c r="B24" s="154"/>
      <c r="C24" s="154"/>
      <c r="D24" s="154"/>
      <c r="E24" s="82"/>
      <c r="F24" s="494" t="s">
        <v>183</v>
      </c>
      <c r="G24" s="494"/>
      <c r="H24" s="494"/>
      <c r="I24" s="494"/>
      <c r="J24" s="494"/>
    </row>
    <row r="26" spans="1:10" ht="18" customHeight="1">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sheetData>
  <mergeCells count="13">
    <mergeCell ref="G3:J3"/>
    <mergeCell ref="G2:J2"/>
    <mergeCell ref="H9:J9"/>
    <mergeCell ref="A10:A11"/>
    <mergeCell ref="F24:J24"/>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orientation="landscape" r:id="rId1"/>
  <headerFooter>
    <oddFooter>&amp;Lstats.gov.sa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Worksheet____70">
    <tabColor theme="4" tint="-0.249977111117893"/>
  </sheetPr>
  <dimension ref="A2:L28"/>
  <sheetViews>
    <sheetView showGridLines="0" rightToLeft="1" view="pageBreakPreview" zoomScaleNormal="70" zoomScaleSheetLayoutView="100" workbookViewId="0"/>
  </sheetViews>
  <sheetFormatPr defaultColWidth="9" defaultRowHeight="14.4"/>
  <cols>
    <col min="1" max="1" width="26.6640625" style="42" customWidth="1"/>
    <col min="2" max="2" width="9.109375" style="42" customWidth="1"/>
    <col min="3" max="3" width="11.88671875" style="42" customWidth="1"/>
    <col min="4" max="5" width="9.109375" style="42" customWidth="1"/>
    <col min="6" max="6" width="10.6640625" style="42" customWidth="1"/>
    <col min="7" max="8" width="9.109375" style="42" customWidth="1"/>
    <col min="9" max="9" width="10.44140625" style="42" customWidth="1"/>
    <col min="10" max="10" width="9.109375" style="42" customWidth="1"/>
    <col min="11" max="11" width="29.33203125" style="42" customWidth="1"/>
    <col min="12" max="16384" width="9" style="42"/>
  </cols>
  <sheetData>
    <row r="2" spans="1:12">
      <c r="J2" s="455" t="s">
        <v>605</v>
      </c>
      <c r="K2" s="455"/>
      <c r="L2" s="110"/>
    </row>
    <row r="3" spans="1:12">
      <c r="A3" s="8"/>
      <c r="H3" s="1"/>
      <c r="J3" s="445" t="s">
        <v>570</v>
      </c>
      <c r="K3" s="445"/>
      <c r="L3" s="109"/>
    </row>
    <row r="4" spans="1:12">
      <c r="A4" s="8"/>
      <c r="H4" s="1"/>
      <c r="J4" s="85"/>
      <c r="K4" s="85"/>
    </row>
    <row r="5" spans="1:12" ht="15">
      <c r="A5" s="462" t="s">
        <v>248</v>
      </c>
      <c r="B5" s="462"/>
      <c r="C5" s="462"/>
      <c r="D5" s="462"/>
      <c r="E5" s="462"/>
      <c r="F5" s="462"/>
      <c r="G5" s="462"/>
      <c r="H5" s="462"/>
      <c r="I5" s="462"/>
      <c r="J5" s="462"/>
      <c r="K5" s="462"/>
    </row>
    <row r="6" spans="1:12" ht="15">
      <c r="A6" s="496" t="s">
        <v>544</v>
      </c>
      <c r="B6" s="497"/>
      <c r="C6" s="497"/>
      <c r="D6" s="497"/>
      <c r="E6" s="497"/>
      <c r="F6" s="497"/>
      <c r="G6" s="497"/>
      <c r="H6" s="497"/>
      <c r="I6" s="497"/>
      <c r="J6" s="497"/>
      <c r="K6" s="498"/>
    </row>
    <row r="7" spans="1:12">
      <c r="A7" s="301" t="s">
        <v>241</v>
      </c>
      <c r="B7" s="302"/>
      <c r="C7" s="302"/>
      <c r="D7" s="302"/>
      <c r="E7" s="302"/>
      <c r="F7" s="302"/>
      <c r="G7" s="302"/>
      <c r="H7" s="302"/>
      <c r="I7" s="302"/>
      <c r="J7" s="302"/>
      <c r="K7" s="303"/>
    </row>
    <row r="8" spans="1:12" ht="17.7" customHeight="1">
      <c r="A8" s="451" t="s">
        <v>61</v>
      </c>
      <c r="B8" s="450" t="s">
        <v>9</v>
      </c>
      <c r="C8" s="450"/>
      <c r="D8" s="450"/>
      <c r="E8" s="458" t="s">
        <v>10</v>
      </c>
      <c r="F8" s="450"/>
      <c r="G8" s="450"/>
      <c r="H8" s="450" t="s">
        <v>11</v>
      </c>
      <c r="I8" s="450"/>
      <c r="J8" s="451"/>
      <c r="K8" s="451" t="s">
        <v>193</v>
      </c>
    </row>
    <row r="9" spans="1:12" ht="17.7" customHeight="1">
      <c r="A9" s="451"/>
      <c r="B9" s="452" t="s">
        <v>12</v>
      </c>
      <c r="C9" s="452"/>
      <c r="D9" s="452"/>
      <c r="E9" s="448" t="s">
        <v>13</v>
      </c>
      <c r="F9" s="452"/>
      <c r="G9" s="452"/>
      <c r="H9" s="452" t="s">
        <v>5</v>
      </c>
      <c r="I9" s="452"/>
      <c r="J9" s="453"/>
      <c r="K9" s="451"/>
    </row>
    <row r="10" spans="1:12" ht="15">
      <c r="A10" s="451"/>
      <c r="B10" s="236" t="s">
        <v>0</v>
      </c>
      <c r="C10" s="236" t="s">
        <v>1</v>
      </c>
      <c r="D10" s="236" t="s">
        <v>28</v>
      </c>
      <c r="E10" s="231" t="s">
        <v>0</v>
      </c>
      <c r="F10" s="157" t="s">
        <v>1</v>
      </c>
      <c r="G10" s="157" t="s">
        <v>28</v>
      </c>
      <c r="H10" s="157" t="s">
        <v>0</v>
      </c>
      <c r="I10" s="157" t="s">
        <v>1</v>
      </c>
      <c r="J10" s="158" t="s">
        <v>28</v>
      </c>
      <c r="K10" s="451"/>
    </row>
    <row r="11" spans="1:12" ht="15">
      <c r="A11" s="451"/>
      <c r="B11" s="232" t="s">
        <v>18</v>
      </c>
      <c r="C11" s="232" t="s">
        <v>19</v>
      </c>
      <c r="D11" s="232" t="s">
        <v>5</v>
      </c>
      <c r="E11" s="230" t="s">
        <v>18</v>
      </c>
      <c r="F11" s="151" t="s">
        <v>19</v>
      </c>
      <c r="G11" s="151" t="s">
        <v>5</v>
      </c>
      <c r="H11" s="151" t="s">
        <v>18</v>
      </c>
      <c r="I11" s="151" t="s">
        <v>19</v>
      </c>
      <c r="J11" s="152" t="s">
        <v>5</v>
      </c>
      <c r="K11" s="453"/>
    </row>
    <row r="12" spans="1:12" ht="15">
      <c r="A12" s="95" t="s">
        <v>194</v>
      </c>
      <c r="B12" s="115">
        <v>19.364881693648815</v>
      </c>
      <c r="C12" s="115">
        <v>0</v>
      </c>
      <c r="D12" s="119">
        <v>11.104498928826469</v>
      </c>
      <c r="E12" s="281">
        <v>0</v>
      </c>
      <c r="F12" s="115">
        <v>5.4534074016117673</v>
      </c>
      <c r="G12" s="115">
        <v>1.0005742176284811</v>
      </c>
      <c r="H12" s="115">
        <v>1.5122291197302948</v>
      </c>
      <c r="I12" s="115">
        <v>4.259089520317751</v>
      </c>
      <c r="J12" s="115">
        <v>2.0880838308011582</v>
      </c>
      <c r="K12" s="100" t="s">
        <v>135</v>
      </c>
    </row>
    <row r="13" spans="1:12" ht="15">
      <c r="A13" s="101" t="s">
        <v>195</v>
      </c>
      <c r="B13" s="159">
        <v>4.1672462236069769</v>
      </c>
      <c r="C13" s="159">
        <v>11.231527093596059</v>
      </c>
      <c r="D13" s="120">
        <v>6.9486608648721582</v>
      </c>
      <c r="E13" s="282">
        <v>1.656073082163154</v>
      </c>
      <c r="F13" s="159">
        <v>1.3768121623634753</v>
      </c>
      <c r="G13" s="159">
        <v>1.5842646113027541</v>
      </c>
      <c r="H13" s="159">
        <v>1.879285574752293</v>
      </c>
      <c r="I13" s="159">
        <v>2.9015283061384092</v>
      </c>
      <c r="J13" s="159">
        <v>2.1570516572272393</v>
      </c>
      <c r="K13" s="102" t="s">
        <v>196</v>
      </c>
    </row>
    <row r="14" spans="1:12" ht="30">
      <c r="A14" s="95" t="s">
        <v>278</v>
      </c>
      <c r="B14" s="115">
        <v>5.3208425177565513</v>
      </c>
      <c r="C14" s="115">
        <v>6.7235268054940196</v>
      </c>
      <c r="D14" s="119">
        <v>5.8201892744479498</v>
      </c>
      <c r="E14" s="281">
        <v>1.117017478954508</v>
      </c>
      <c r="F14" s="115">
        <v>4.0178390431785935</v>
      </c>
      <c r="G14" s="115">
        <v>1.5173216363799122</v>
      </c>
      <c r="H14" s="115">
        <v>1.5199262923774817</v>
      </c>
      <c r="I14" s="115">
        <v>4.7428249191226666</v>
      </c>
      <c r="J14" s="115">
        <v>2.0519755409219189</v>
      </c>
      <c r="K14" s="100" t="s">
        <v>287</v>
      </c>
    </row>
    <row r="15" spans="1:12" ht="15">
      <c r="A15" s="101" t="s">
        <v>197</v>
      </c>
      <c r="B15" s="159">
        <v>7.6584812646099012</v>
      </c>
      <c r="C15" s="159">
        <v>12.594337295910819</v>
      </c>
      <c r="D15" s="120">
        <v>9.0055767399125628</v>
      </c>
      <c r="E15" s="282">
        <v>1.9231104690347021</v>
      </c>
      <c r="F15" s="159">
        <v>3.4036905424498012</v>
      </c>
      <c r="G15" s="159">
        <v>2.1141651968658368</v>
      </c>
      <c r="H15" s="159">
        <v>2.761875169659787</v>
      </c>
      <c r="I15" s="159">
        <v>6.1851553286458572</v>
      </c>
      <c r="J15" s="159">
        <v>3.2874753104140635</v>
      </c>
      <c r="K15" s="102" t="s">
        <v>136</v>
      </c>
    </row>
    <row r="16" spans="1:12" ht="15">
      <c r="A16" s="95" t="s">
        <v>198</v>
      </c>
      <c r="B16" s="115">
        <v>7.3645391855445563</v>
      </c>
      <c r="C16" s="115">
        <v>19.957461569357722</v>
      </c>
      <c r="D16" s="119">
        <v>10.173719503379292</v>
      </c>
      <c r="E16" s="281">
        <v>1.5214423087139928</v>
      </c>
      <c r="F16" s="115">
        <v>4.9499908333503084</v>
      </c>
      <c r="G16" s="115">
        <v>1.9169625631252307</v>
      </c>
      <c r="H16" s="115">
        <v>2.7026411259450476</v>
      </c>
      <c r="I16" s="115">
        <v>10.324210884175841</v>
      </c>
      <c r="J16" s="115">
        <v>3.7656884688528582</v>
      </c>
      <c r="K16" s="100" t="s">
        <v>137</v>
      </c>
    </row>
    <row r="17" spans="1:11" ht="15">
      <c r="A17" s="101" t="s">
        <v>199</v>
      </c>
      <c r="B17" s="159">
        <v>9.4682023169496787</v>
      </c>
      <c r="C17" s="159">
        <v>31.335163601197159</v>
      </c>
      <c r="D17" s="120">
        <v>13.501216413381053</v>
      </c>
      <c r="E17" s="282">
        <v>3.7341932075298332</v>
      </c>
      <c r="F17" s="159">
        <v>18.784032592940807</v>
      </c>
      <c r="G17" s="159">
        <v>4.9973466289035295</v>
      </c>
      <c r="H17" s="159">
        <v>7.064151265936693</v>
      </c>
      <c r="I17" s="159">
        <v>28.494807633319795</v>
      </c>
      <c r="J17" s="159">
        <v>10.173981437623226</v>
      </c>
      <c r="K17" s="102" t="s">
        <v>200</v>
      </c>
    </row>
    <row r="18" spans="1:11" ht="15">
      <c r="A18" s="95" t="s">
        <v>201</v>
      </c>
      <c r="B18" s="115">
        <v>7.0326418095431302</v>
      </c>
      <c r="C18" s="115">
        <v>18.709548829303671</v>
      </c>
      <c r="D18" s="119">
        <v>9.7816991180894632</v>
      </c>
      <c r="E18" s="281">
        <v>2.6061177845235606</v>
      </c>
      <c r="F18" s="115">
        <v>12.013691365761945</v>
      </c>
      <c r="G18" s="115">
        <v>2.9761261440622531</v>
      </c>
      <c r="H18" s="115">
        <v>4.9811888225108465</v>
      </c>
      <c r="I18" s="115">
        <v>18.019785262363307</v>
      </c>
      <c r="J18" s="115">
        <v>7.0092190994094681</v>
      </c>
      <c r="K18" s="100" t="s">
        <v>202</v>
      </c>
    </row>
    <row r="19" spans="1:11" ht="15">
      <c r="A19" s="101" t="s">
        <v>203</v>
      </c>
      <c r="B19" s="159">
        <v>8.0161363622214896</v>
      </c>
      <c r="C19" s="159">
        <v>36.834995873811003</v>
      </c>
      <c r="D19" s="120">
        <v>21.340951156898381</v>
      </c>
      <c r="E19" s="282">
        <v>2.8556417185934424</v>
      </c>
      <c r="F19" s="159">
        <v>25.987416218118888</v>
      </c>
      <c r="G19" s="159">
        <v>4.7418502065664763</v>
      </c>
      <c r="H19" s="159">
        <v>5.4936420511557342</v>
      </c>
      <c r="I19" s="159">
        <v>35.860391385873896</v>
      </c>
      <c r="J19" s="159">
        <v>15.384093768488178</v>
      </c>
      <c r="K19" s="102" t="s">
        <v>138</v>
      </c>
    </row>
    <row r="20" spans="1:11" ht="30">
      <c r="A20" s="95" t="s">
        <v>204</v>
      </c>
      <c r="B20" s="115">
        <v>1.4160581347831496</v>
      </c>
      <c r="C20" s="115">
        <v>13.177747158112297</v>
      </c>
      <c r="D20" s="119">
        <v>4.4255626704978654</v>
      </c>
      <c r="E20" s="281">
        <v>0.80371049807898653</v>
      </c>
      <c r="F20" s="115">
        <v>8.670556496643453</v>
      </c>
      <c r="G20" s="115">
        <v>1.5854707782086614</v>
      </c>
      <c r="H20" s="115">
        <v>1.0295810677671002</v>
      </c>
      <c r="I20" s="115">
        <v>11.580199693121928</v>
      </c>
      <c r="J20" s="115">
        <v>2.7621111673060104</v>
      </c>
      <c r="K20" s="100" t="s">
        <v>139</v>
      </c>
    </row>
    <row r="21" spans="1:11" ht="15">
      <c r="A21" s="101" t="s">
        <v>67</v>
      </c>
      <c r="B21" s="159">
        <v>2.3586914636866978</v>
      </c>
      <c r="C21" s="159">
        <v>0</v>
      </c>
      <c r="D21" s="120">
        <v>1.8246858182845129</v>
      </c>
      <c r="E21" s="282">
        <v>1.012164356698567</v>
      </c>
      <c r="F21" s="159">
        <v>0.31794239073696196</v>
      </c>
      <c r="G21" s="159">
        <v>0.88921013262510296</v>
      </c>
      <c r="H21" s="159">
        <v>1.4631561786762308</v>
      </c>
      <c r="I21" s="159">
        <v>0.1887164464974791</v>
      </c>
      <c r="J21" s="159">
        <v>1.2155276681680613</v>
      </c>
      <c r="K21" s="102" t="s">
        <v>140</v>
      </c>
    </row>
    <row r="22" spans="1:11" ht="15">
      <c r="A22" s="235" t="s">
        <v>21</v>
      </c>
      <c r="B22" s="160">
        <v>8.0918236571314637</v>
      </c>
      <c r="C22" s="161">
        <v>31.439978898729571</v>
      </c>
      <c r="D22" s="160">
        <v>15.447318905781945</v>
      </c>
      <c r="E22" s="288">
        <v>2.3348818679724501</v>
      </c>
      <c r="F22" s="160">
        <v>9.511210043548834</v>
      </c>
      <c r="G22" s="161">
        <v>3.1241627694190939</v>
      </c>
      <c r="H22" s="160">
        <v>4.6990022066315351</v>
      </c>
      <c r="I22" s="160">
        <v>25.337454301918015</v>
      </c>
      <c r="J22" s="160">
        <v>8.9798129171163552</v>
      </c>
      <c r="K22" s="150" t="s">
        <v>5</v>
      </c>
    </row>
    <row r="23" spans="1:11" ht="16.8">
      <c r="A23" s="280" t="s">
        <v>182</v>
      </c>
      <c r="B23" s="389"/>
      <c r="C23" s="389"/>
      <c r="D23" s="389"/>
      <c r="E23" s="128"/>
      <c r="F23" s="128"/>
      <c r="G23" s="128"/>
      <c r="H23" s="128"/>
      <c r="I23" s="495" t="s">
        <v>183</v>
      </c>
      <c r="J23" s="495"/>
      <c r="K23" s="495"/>
    </row>
    <row r="24" spans="1:11">
      <c r="B24" s="31"/>
      <c r="C24" s="31"/>
      <c r="D24" s="31"/>
      <c r="E24" s="31"/>
      <c r="F24" s="31"/>
      <c r="G24" s="31"/>
      <c r="H24" s="31"/>
      <c r="I24" s="31"/>
      <c r="J24" s="31"/>
    </row>
    <row r="28" spans="1:11">
      <c r="K28" s="65"/>
    </row>
  </sheetData>
  <mergeCells count="13">
    <mergeCell ref="J2:K2"/>
    <mergeCell ref="J3:K3"/>
    <mergeCell ref="E9:G9"/>
    <mergeCell ref="H9:J9"/>
    <mergeCell ref="I23:K2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80" orientation="landscape"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orksheet____6">
    <tabColor theme="7" tint="0.59999389629810485"/>
  </sheetPr>
  <dimension ref="A1:X17"/>
  <sheetViews>
    <sheetView showGridLines="0" rightToLeft="1" view="pageBreakPreview" zoomScale="115" zoomScaleNormal="80" zoomScaleSheetLayoutView="115" workbookViewId="0">
      <selection activeCell="A7" sqref="A7"/>
    </sheetView>
  </sheetViews>
  <sheetFormatPr defaultRowHeight="14.4"/>
  <cols>
    <col min="1" max="1" width="23.44140625" customWidth="1"/>
    <col min="2" max="2" width="17.6640625" customWidth="1"/>
    <col min="3" max="3" width="11.44140625" bestFit="1" customWidth="1"/>
    <col min="4" max="4" width="9.44140625" bestFit="1" customWidth="1"/>
    <col min="5" max="6" width="11.6640625" bestFit="1" customWidth="1"/>
    <col min="7" max="7" width="9.44140625" bestFit="1" customWidth="1"/>
    <col min="8" max="8" width="11.6640625" bestFit="1" customWidth="1"/>
    <col min="9" max="9" width="12.6640625" customWidth="1"/>
    <col min="10" max="10" width="11.44140625" customWidth="1"/>
    <col min="11" max="11" width="14.33203125" customWidth="1"/>
    <col min="18" max="18" width="8" bestFit="1" customWidth="1"/>
    <col min="19" max="19" width="9.6640625" bestFit="1" customWidth="1"/>
    <col min="21" max="22" width="9.6640625" bestFit="1" customWidth="1"/>
    <col min="24" max="24" width="9.6640625" bestFit="1" customWidth="1"/>
  </cols>
  <sheetData>
    <row r="1" spans="1:24" s="42" customFormat="1"/>
    <row r="2" spans="1:24">
      <c r="H2" s="39"/>
      <c r="I2" s="455" t="s">
        <v>605</v>
      </c>
      <c r="J2" s="455"/>
      <c r="K2" s="455"/>
    </row>
    <row r="3" spans="1:24" s="1" customFormat="1">
      <c r="H3" s="39"/>
      <c r="I3" s="445" t="s">
        <v>570</v>
      </c>
      <c r="J3" s="445"/>
      <c r="K3" s="445"/>
      <c r="L3"/>
      <c r="M3"/>
      <c r="N3"/>
      <c r="O3"/>
      <c r="P3"/>
      <c r="Q3"/>
      <c r="R3"/>
      <c r="S3"/>
      <c r="T3"/>
      <c r="U3"/>
      <c r="V3"/>
      <c r="W3"/>
      <c r="X3"/>
    </row>
    <row r="4" spans="1:24" s="1" customFormat="1">
      <c r="H4" s="39"/>
      <c r="I4" s="39"/>
      <c r="J4" s="39"/>
      <c r="K4" s="63"/>
      <c r="L4" s="42"/>
      <c r="M4" s="42"/>
      <c r="N4" s="42"/>
      <c r="O4" s="42"/>
      <c r="P4" s="42"/>
      <c r="Q4" s="42"/>
      <c r="R4" s="42"/>
      <c r="S4" s="42"/>
      <c r="T4" s="42"/>
      <c r="U4" s="42"/>
      <c r="V4" s="42"/>
      <c r="W4" s="42"/>
      <c r="X4" s="42"/>
    </row>
    <row r="5" spans="1:24" ht="15">
      <c r="A5" s="447" t="s">
        <v>578</v>
      </c>
      <c r="B5" s="447"/>
      <c r="C5" s="447"/>
      <c r="D5" s="447"/>
      <c r="E5" s="447"/>
      <c r="F5" s="447"/>
      <c r="G5" s="447"/>
      <c r="H5" s="447"/>
      <c r="I5" s="447"/>
      <c r="J5" s="447"/>
      <c r="K5" s="447"/>
    </row>
    <row r="6" spans="1:24" ht="15">
      <c r="A6" s="447" t="s">
        <v>579</v>
      </c>
      <c r="B6" s="447"/>
      <c r="C6" s="447"/>
      <c r="D6" s="447"/>
      <c r="E6" s="447"/>
      <c r="F6" s="447"/>
      <c r="G6" s="447"/>
      <c r="H6" s="447"/>
      <c r="I6" s="447"/>
      <c r="J6" s="447"/>
      <c r="K6" s="447"/>
    </row>
    <row r="7" spans="1:24">
      <c r="A7" s="80" t="s">
        <v>158</v>
      </c>
      <c r="B7" s="18"/>
      <c r="C7" s="18"/>
      <c r="D7" s="18"/>
      <c r="E7" s="18"/>
      <c r="F7" s="18"/>
      <c r="G7" s="18"/>
      <c r="H7" s="18"/>
      <c r="I7" s="18"/>
      <c r="J7" s="18"/>
      <c r="K7" s="18"/>
    </row>
    <row r="8" spans="1:24" ht="15">
      <c r="A8" s="457" t="s">
        <v>23</v>
      </c>
      <c r="B8" s="458"/>
      <c r="C8" s="450" t="s">
        <v>9</v>
      </c>
      <c r="D8" s="450"/>
      <c r="E8" s="450"/>
      <c r="F8" s="450" t="s">
        <v>10</v>
      </c>
      <c r="G8" s="450"/>
      <c r="H8" s="450"/>
      <c r="I8" s="450" t="s">
        <v>11</v>
      </c>
      <c r="J8" s="450"/>
      <c r="K8" s="451"/>
    </row>
    <row r="9" spans="1:24" ht="15">
      <c r="A9" s="457"/>
      <c r="B9" s="458"/>
      <c r="C9" s="452" t="s">
        <v>12</v>
      </c>
      <c r="D9" s="452"/>
      <c r="E9" s="452"/>
      <c r="F9" s="452" t="s">
        <v>13</v>
      </c>
      <c r="G9" s="452"/>
      <c r="H9" s="452"/>
      <c r="I9" s="452" t="s">
        <v>5</v>
      </c>
      <c r="J9" s="452"/>
      <c r="K9" s="453"/>
    </row>
    <row r="10" spans="1:24" ht="15">
      <c r="A10" s="457" t="s">
        <v>24</v>
      </c>
      <c r="B10" s="458"/>
      <c r="C10" s="157" t="s">
        <v>15</v>
      </c>
      <c r="D10" s="157" t="s">
        <v>16</v>
      </c>
      <c r="E10" s="157" t="s">
        <v>17</v>
      </c>
      <c r="F10" s="157" t="s">
        <v>15</v>
      </c>
      <c r="G10" s="157" t="s">
        <v>16</v>
      </c>
      <c r="H10" s="157" t="s">
        <v>17</v>
      </c>
      <c r="I10" s="157" t="s">
        <v>15</v>
      </c>
      <c r="J10" s="157" t="s">
        <v>16</v>
      </c>
      <c r="K10" s="158" t="s">
        <v>17</v>
      </c>
    </row>
    <row r="11" spans="1:24" ht="15">
      <c r="A11" s="459"/>
      <c r="B11" s="448"/>
      <c r="C11" s="151" t="s">
        <v>18</v>
      </c>
      <c r="D11" s="151" t="s">
        <v>19</v>
      </c>
      <c r="E11" s="151" t="s">
        <v>5</v>
      </c>
      <c r="F11" s="151" t="s">
        <v>18</v>
      </c>
      <c r="G11" s="151" t="s">
        <v>19</v>
      </c>
      <c r="H11" s="151" t="s">
        <v>5</v>
      </c>
      <c r="I11" s="151" t="s">
        <v>18</v>
      </c>
      <c r="J11" s="151" t="s">
        <v>19</v>
      </c>
      <c r="K11" s="152" t="s">
        <v>5</v>
      </c>
    </row>
    <row r="12" spans="1:24" ht="29.4" customHeight="1">
      <c r="A12" s="178" t="s">
        <v>606</v>
      </c>
      <c r="B12" s="114" t="s">
        <v>607</v>
      </c>
      <c r="C12" s="129">
        <v>1328321</v>
      </c>
      <c r="D12" s="129">
        <v>612290</v>
      </c>
      <c r="E12" s="129">
        <f>SUM(C12:D12)</f>
        <v>1940611</v>
      </c>
      <c r="F12" s="129">
        <v>6448182</v>
      </c>
      <c r="G12" s="129">
        <v>258266</v>
      </c>
      <c r="H12" s="129">
        <f>SUM(F12:G12)</f>
        <v>6706448</v>
      </c>
      <c r="I12" s="129">
        <f>C12+F12</f>
        <v>7776503</v>
      </c>
      <c r="J12" s="129">
        <f>D12+G12</f>
        <v>870556</v>
      </c>
      <c r="K12" s="114">
        <f>SUM(I12:J12)</f>
        <v>8647059</v>
      </c>
    </row>
    <row r="13" spans="1:24" ht="29.4" customHeight="1">
      <c r="A13" s="179" t="s">
        <v>539</v>
      </c>
      <c r="B13" s="116" t="s">
        <v>540</v>
      </c>
      <c r="C13" s="137">
        <v>1340874</v>
      </c>
      <c r="D13" s="137">
        <v>634650</v>
      </c>
      <c r="E13" s="137">
        <f>SUM(C13:D13)</f>
        <v>1975524</v>
      </c>
      <c r="F13" s="137">
        <v>6468961</v>
      </c>
      <c r="G13" s="137">
        <v>256418</v>
      </c>
      <c r="H13" s="137">
        <f>SUM(F13:G13)</f>
        <v>6725379</v>
      </c>
      <c r="I13" s="137">
        <f>C13+F13</f>
        <v>7809835</v>
      </c>
      <c r="J13" s="137">
        <f>D13+G13</f>
        <v>891068</v>
      </c>
      <c r="K13" s="116">
        <f>SUM(I13:J13)</f>
        <v>8700903</v>
      </c>
    </row>
    <row r="14" spans="1:24" ht="16.8">
      <c r="A14" s="252" t="s">
        <v>545</v>
      </c>
      <c r="B14" s="82"/>
      <c r="C14" s="82"/>
      <c r="D14" s="82"/>
      <c r="E14" s="127"/>
      <c r="F14" s="82"/>
      <c r="G14" s="82"/>
      <c r="H14" s="127"/>
      <c r="I14" s="82"/>
      <c r="J14" s="127"/>
      <c r="K14" s="264" t="s">
        <v>25</v>
      </c>
    </row>
    <row r="15" spans="1:24" ht="16.8">
      <c r="A15" s="256" t="s">
        <v>297</v>
      </c>
      <c r="B15" s="82"/>
      <c r="C15" s="127"/>
      <c r="D15" s="127"/>
      <c r="E15" s="82"/>
      <c r="F15" s="82"/>
      <c r="G15" s="82"/>
      <c r="H15" s="82"/>
      <c r="I15" s="82"/>
      <c r="J15" s="82"/>
      <c r="K15" s="264" t="s">
        <v>298</v>
      </c>
    </row>
    <row r="16" spans="1:24">
      <c r="C16" s="20"/>
      <c r="D16" s="20"/>
      <c r="E16" s="20"/>
      <c r="F16" s="20"/>
      <c r="G16" s="20"/>
      <c r="H16" s="20"/>
      <c r="I16" s="20"/>
      <c r="J16" s="20"/>
      <c r="K16" s="20"/>
    </row>
    <row r="17" spans="5:5">
      <c r="E17" s="20"/>
    </row>
  </sheetData>
  <mergeCells count="12">
    <mergeCell ref="I2:K2"/>
    <mergeCell ref="I3:K3"/>
    <mergeCell ref="A8:B9"/>
    <mergeCell ref="A10:B11"/>
    <mergeCell ref="A5:K5"/>
    <mergeCell ref="A6:K6"/>
    <mergeCell ref="C8:E8"/>
    <mergeCell ref="F8:H8"/>
    <mergeCell ref="I8:K8"/>
    <mergeCell ref="C9:E9"/>
    <mergeCell ref="F9:H9"/>
    <mergeCell ref="I9:K9"/>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Worksheet____71">
    <tabColor theme="4" tint="-0.249977111117893"/>
  </sheetPr>
  <dimension ref="A1:K66"/>
  <sheetViews>
    <sheetView showGridLines="0" rightToLeft="1" view="pageBreakPreview" zoomScaleNormal="60" zoomScaleSheetLayoutView="100" workbookViewId="0"/>
  </sheetViews>
  <sheetFormatPr defaultColWidth="9" defaultRowHeight="14.4"/>
  <cols>
    <col min="1" max="1" width="19.88671875" style="42" customWidth="1"/>
    <col min="2" max="2" width="10" style="42" bestFit="1" customWidth="1"/>
    <col min="3" max="3" width="9.6640625" style="42" bestFit="1" customWidth="1"/>
    <col min="4" max="4" width="11" style="42" bestFit="1" customWidth="1"/>
    <col min="5" max="6" width="9.6640625" style="42" bestFit="1" customWidth="1"/>
    <col min="7" max="9" width="11" style="42" bestFit="1" customWidth="1"/>
    <col min="10" max="10" width="12.44140625" style="42" bestFit="1" customWidth="1"/>
    <col min="11" max="11" width="21.33203125" style="46" customWidth="1"/>
    <col min="12" max="16384" width="9" style="42"/>
  </cols>
  <sheetData>
    <row r="1" spans="1:11">
      <c r="K1" s="86"/>
    </row>
    <row r="2" spans="1:11">
      <c r="I2" s="455" t="s">
        <v>605</v>
      </c>
      <c r="J2" s="455"/>
      <c r="K2" s="455"/>
    </row>
    <row r="3" spans="1:11">
      <c r="A3" s="8"/>
      <c r="H3" s="1"/>
      <c r="I3" s="445" t="s">
        <v>570</v>
      </c>
      <c r="J3" s="445"/>
      <c r="K3" s="445"/>
    </row>
    <row r="4" spans="1:11">
      <c r="A4" s="8"/>
      <c r="H4" s="1"/>
      <c r="I4" s="90"/>
      <c r="J4" s="90"/>
      <c r="K4" s="90"/>
    </row>
    <row r="5" spans="1:11" ht="15">
      <c r="A5" s="462" t="s">
        <v>350</v>
      </c>
      <c r="B5" s="462"/>
      <c r="C5" s="462"/>
      <c r="D5" s="462"/>
      <c r="E5" s="462"/>
      <c r="F5" s="462"/>
      <c r="G5" s="462"/>
      <c r="H5" s="462"/>
      <c r="I5" s="462"/>
      <c r="J5" s="462"/>
      <c r="K5" s="462"/>
    </row>
    <row r="6" spans="1:11" ht="15">
      <c r="A6" s="463" t="s">
        <v>543</v>
      </c>
      <c r="B6" s="463"/>
      <c r="C6" s="463"/>
      <c r="D6" s="463"/>
      <c r="E6" s="463"/>
      <c r="F6" s="463"/>
      <c r="G6" s="463"/>
      <c r="H6" s="463"/>
      <c r="I6" s="463"/>
      <c r="J6" s="463"/>
      <c r="K6" s="463"/>
    </row>
    <row r="7" spans="1:11">
      <c r="A7" s="32" t="s">
        <v>242</v>
      </c>
      <c r="B7" s="4"/>
      <c r="D7" s="4"/>
      <c r="E7" s="4"/>
      <c r="F7" s="4"/>
      <c r="G7" s="4"/>
      <c r="H7" s="4"/>
      <c r="I7" s="4"/>
      <c r="J7" s="4"/>
    </row>
    <row r="8" spans="1:11" ht="15.75" customHeight="1">
      <c r="A8" s="450" t="s">
        <v>42</v>
      </c>
      <c r="B8" s="458" t="s">
        <v>9</v>
      </c>
      <c r="C8" s="450"/>
      <c r="D8" s="450"/>
      <c r="E8" s="450" t="s">
        <v>10</v>
      </c>
      <c r="F8" s="450"/>
      <c r="G8" s="450"/>
      <c r="H8" s="450" t="s">
        <v>11</v>
      </c>
      <c r="I8" s="450"/>
      <c r="J8" s="451"/>
      <c r="K8" s="451" t="s">
        <v>118</v>
      </c>
    </row>
    <row r="9" spans="1:11" ht="18.75" customHeight="1">
      <c r="A9" s="450"/>
      <c r="B9" s="448" t="s">
        <v>12</v>
      </c>
      <c r="C9" s="452"/>
      <c r="D9" s="452"/>
      <c r="E9" s="452" t="s">
        <v>13</v>
      </c>
      <c r="F9" s="452"/>
      <c r="G9" s="452"/>
      <c r="H9" s="452" t="s">
        <v>5</v>
      </c>
      <c r="I9" s="452"/>
      <c r="J9" s="453"/>
      <c r="K9" s="451"/>
    </row>
    <row r="10" spans="1:11" ht="15.75" customHeight="1">
      <c r="A10" s="450"/>
      <c r="B10" s="231" t="s">
        <v>0</v>
      </c>
      <c r="C10" s="96" t="s">
        <v>1</v>
      </c>
      <c r="D10" s="96" t="s">
        <v>28</v>
      </c>
      <c r="E10" s="96" t="s">
        <v>0</v>
      </c>
      <c r="F10" s="96" t="s">
        <v>1</v>
      </c>
      <c r="G10" s="96" t="s">
        <v>28</v>
      </c>
      <c r="H10" s="96" t="s">
        <v>0</v>
      </c>
      <c r="I10" s="96" t="s">
        <v>1</v>
      </c>
      <c r="J10" s="97" t="s">
        <v>28</v>
      </c>
      <c r="K10" s="451"/>
    </row>
    <row r="11" spans="1:11" ht="18" customHeight="1">
      <c r="A11" s="450"/>
      <c r="B11" s="230" t="s">
        <v>18</v>
      </c>
      <c r="C11" s="98" t="s">
        <v>19</v>
      </c>
      <c r="D11" s="98" t="s">
        <v>5</v>
      </c>
      <c r="E11" s="98" t="s">
        <v>18</v>
      </c>
      <c r="F11" s="98" t="s">
        <v>19</v>
      </c>
      <c r="G11" s="98" t="s">
        <v>5</v>
      </c>
      <c r="H11" s="98" t="s">
        <v>18</v>
      </c>
      <c r="I11" s="98" t="s">
        <v>19</v>
      </c>
      <c r="J11" s="99" t="s">
        <v>5</v>
      </c>
      <c r="K11" s="453"/>
    </row>
    <row r="12" spans="1:11" ht="23.7" customHeight="1">
      <c r="A12" s="275" t="s">
        <v>43</v>
      </c>
      <c r="B12" s="304">
        <v>5.1391329360739268</v>
      </c>
      <c r="C12" s="105">
        <v>26.14643985234235</v>
      </c>
      <c r="D12" s="105">
        <v>12.190936387361679</v>
      </c>
      <c r="E12" s="105">
        <v>2.0009050809130295</v>
      </c>
      <c r="F12" s="105">
        <v>7.4983808941854884</v>
      </c>
      <c r="G12" s="105">
        <v>2.618634318742286</v>
      </c>
      <c r="H12" s="105">
        <v>3.150508339658594</v>
      </c>
      <c r="I12" s="105">
        <v>20.508392638063956</v>
      </c>
      <c r="J12" s="107">
        <v>6.7902427346731713</v>
      </c>
      <c r="K12" s="100" t="s">
        <v>119</v>
      </c>
    </row>
    <row r="13" spans="1:11" ht="23.7" customHeight="1">
      <c r="A13" s="276" t="s">
        <v>44</v>
      </c>
      <c r="B13" s="305">
        <v>8.6584848339574467</v>
      </c>
      <c r="C13" s="106">
        <v>29.235223221282812</v>
      </c>
      <c r="D13" s="106">
        <v>15.451136650857134</v>
      </c>
      <c r="E13" s="108">
        <v>4.104990080878987</v>
      </c>
      <c r="F13" s="108">
        <v>21.405374961961037</v>
      </c>
      <c r="G13" s="106">
        <v>5.7820379719080792</v>
      </c>
      <c r="H13" s="106">
        <v>5.7191736740386352</v>
      </c>
      <c r="I13" s="106">
        <v>27.011555041883479</v>
      </c>
      <c r="J13" s="108">
        <v>9.8952294526344176</v>
      </c>
      <c r="K13" s="102" t="s">
        <v>120</v>
      </c>
    </row>
    <row r="14" spans="1:11" ht="23.7" customHeight="1">
      <c r="A14" s="275" t="s">
        <v>45</v>
      </c>
      <c r="B14" s="304">
        <v>6.7685096835753145</v>
      </c>
      <c r="C14" s="105">
        <v>25.272713531125873</v>
      </c>
      <c r="D14" s="105">
        <v>11.90131773574006</v>
      </c>
      <c r="E14" s="107">
        <v>1.4418387685000635</v>
      </c>
      <c r="F14" s="107">
        <v>5.171594508975712</v>
      </c>
      <c r="G14" s="105">
        <v>1.7474228810956487</v>
      </c>
      <c r="H14" s="105">
        <v>3.6910248627282303</v>
      </c>
      <c r="I14" s="105">
        <v>20.421633399379463</v>
      </c>
      <c r="J14" s="107">
        <v>6.6362356793979602</v>
      </c>
      <c r="K14" s="100" t="s">
        <v>121</v>
      </c>
    </row>
    <row r="15" spans="1:11" ht="23.7" customHeight="1">
      <c r="A15" s="276" t="s">
        <v>46</v>
      </c>
      <c r="B15" s="305">
        <v>10.622946855035369</v>
      </c>
      <c r="C15" s="106">
        <v>40.834030020171959</v>
      </c>
      <c r="D15" s="106">
        <v>21.03024250014532</v>
      </c>
      <c r="E15" s="108">
        <v>0.27874635439831869</v>
      </c>
      <c r="F15" s="108">
        <v>2.5299881736779861</v>
      </c>
      <c r="G15" s="106">
        <v>0.59054945376369239</v>
      </c>
      <c r="H15" s="106">
        <v>5.0082192588661112</v>
      </c>
      <c r="I15" s="106">
        <v>30.628871721871821</v>
      </c>
      <c r="J15" s="108">
        <v>11.329489879351822</v>
      </c>
      <c r="K15" s="102" t="s">
        <v>122</v>
      </c>
    </row>
    <row r="16" spans="1:11" ht="15.6">
      <c r="A16" s="275" t="s">
        <v>47</v>
      </c>
      <c r="B16" s="304">
        <v>6.0237336058801567</v>
      </c>
      <c r="C16" s="105">
        <v>26.602632492460167</v>
      </c>
      <c r="D16" s="105">
        <v>11.737124486288046</v>
      </c>
      <c r="E16" s="107">
        <v>1.963731208237578</v>
      </c>
      <c r="F16" s="107">
        <v>4.9047187194935278</v>
      </c>
      <c r="G16" s="105">
        <v>2.3408267440103572</v>
      </c>
      <c r="H16" s="105">
        <v>3.6271771237142869</v>
      </c>
      <c r="I16" s="105">
        <v>18.891315861865092</v>
      </c>
      <c r="J16" s="107">
        <v>6.6239498812646405</v>
      </c>
      <c r="K16" s="100" t="s">
        <v>123</v>
      </c>
    </row>
    <row r="17" spans="1:11" ht="23.7" customHeight="1">
      <c r="A17" s="276" t="s">
        <v>48</v>
      </c>
      <c r="B17" s="305">
        <v>9.0734110090165547</v>
      </c>
      <c r="C17" s="106">
        <v>37.339500757636173</v>
      </c>
      <c r="D17" s="106">
        <v>16.894488934538042</v>
      </c>
      <c r="E17" s="108">
        <v>0.55763289013425865</v>
      </c>
      <c r="F17" s="108">
        <v>1.612112630031044</v>
      </c>
      <c r="G17" s="106">
        <v>0.66517984852230094</v>
      </c>
      <c r="H17" s="106">
        <v>5.0473029288335844</v>
      </c>
      <c r="I17" s="106">
        <v>29.827484526283847</v>
      </c>
      <c r="J17" s="108">
        <v>10.088277671072204</v>
      </c>
      <c r="K17" s="102" t="s">
        <v>124</v>
      </c>
    </row>
    <row r="18" spans="1:11" ht="23.7" customHeight="1">
      <c r="A18" s="275" t="s">
        <v>49</v>
      </c>
      <c r="B18" s="304">
        <v>16.301014662654985</v>
      </c>
      <c r="C18" s="105">
        <v>50.213575644610131</v>
      </c>
      <c r="D18" s="105">
        <v>26.763358717658946</v>
      </c>
      <c r="E18" s="107">
        <v>1.0107293994762026</v>
      </c>
      <c r="F18" s="107">
        <v>6.3200815494393474</v>
      </c>
      <c r="G18" s="105">
        <v>1.5498419796022578</v>
      </c>
      <c r="H18" s="105">
        <v>9.7384660012394342</v>
      </c>
      <c r="I18" s="105">
        <v>43.190788400691524</v>
      </c>
      <c r="J18" s="107">
        <v>17.520836758698319</v>
      </c>
      <c r="K18" s="100" t="s">
        <v>125</v>
      </c>
    </row>
    <row r="19" spans="1:11" ht="23.7" customHeight="1">
      <c r="A19" s="276" t="s">
        <v>50</v>
      </c>
      <c r="B19" s="305">
        <v>13.852099930650699</v>
      </c>
      <c r="C19" s="106">
        <v>40.03227612554754</v>
      </c>
      <c r="D19" s="106">
        <v>22.735349336194179</v>
      </c>
      <c r="E19" s="108">
        <v>0.71859605378215285</v>
      </c>
      <c r="F19" s="108">
        <v>1.5702867889045604</v>
      </c>
      <c r="G19" s="106">
        <v>0.85104516242240791</v>
      </c>
      <c r="H19" s="106">
        <v>7.3622965197116512</v>
      </c>
      <c r="I19" s="106">
        <v>30.055124640226357</v>
      </c>
      <c r="J19" s="108">
        <v>13.255484716904045</v>
      </c>
      <c r="K19" s="102" t="s">
        <v>126</v>
      </c>
    </row>
    <row r="20" spans="1:11" ht="23.7" customHeight="1">
      <c r="A20" s="275" t="s">
        <v>51</v>
      </c>
      <c r="B20" s="304">
        <v>9.758420511580093</v>
      </c>
      <c r="C20" s="105">
        <v>43.625242428763237</v>
      </c>
      <c r="D20" s="105">
        <v>21.147266287388501</v>
      </c>
      <c r="E20" s="107">
        <v>1.4960478118372855</v>
      </c>
      <c r="F20" s="107">
        <v>4.1843277904575586</v>
      </c>
      <c r="G20" s="105">
        <v>1.9010659723927885</v>
      </c>
      <c r="H20" s="105">
        <v>6.1270314697757966</v>
      </c>
      <c r="I20" s="105">
        <v>35.129693791553521</v>
      </c>
      <c r="J20" s="107">
        <v>13.834658504112385</v>
      </c>
      <c r="K20" s="100" t="s">
        <v>127</v>
      </c>
    </row>
    <row r="21" spans="1:11" ht="23.7" customHeight="1">
      <c r="A21" s="276" t="s">
        <v>52</v>
      </c>
      <c r="B21" s="305">
        <v>11.572756294327636</v>
      </c>
      <c r="C21" s="106">
        <v>41.195334421837877</v>
      </c>
      <c r="D21" s="106">
        <v>20.068304746843431</v>
      </c>
      <c r="E21" s="108">
        <v>1.991542909817835</v>
      </c>
      <c r="F21" s="108">
        <v>8.7816455696202524</v>
      </c>
      <c r="G21" s="106">
        <v>2.5797292997527963</v>
      </c>
      <c r="H21" s="106">
        <v>7.5183979861433965</v>
      </c>
      <c r="I21" s="106">
        <v>36.414479441893029</v>
      </c>
      <c r="J21" s="108">
        <v>13.699052631203626</v>
      </c>
      <c r="K21" s="102" t="s">
        <v>128</v>
      </c>
    </row>
    <row r="22" spans="1:11" ht="23.7" customHeight="1">
      <c r="A22" s="275" t="s">
        <v>53</v>
      </c>
      <c r="B22" s="304">
        <v>13.006629944192694</v>
      </c>
      <c r="C22" s="105">
        <v>42.809058099743815</v>
      </c>
      <c r="D22" s="105">
        <v>22.722451169255528</v>
      </c>
      <c r="E22" s="107">
        <v>0.96771786974176421</v>
      </c>
      <c r="F22" s="107">
        <v>6.1005545958723522</v>
      </c>
      <c r="G22" s="105">
        <v>1.5062769489067807</v>
      </c>
      <c r="H22" s="105">
        <v>7.4798911873495504</v>
      </c>
      <c r="I22" s="105">
        <v>36.546932191823309</v>
      </c>
      <c r="J22" s="107">
        <v>14.450428469412044</v>
      </c>
      <c r="K22" s="100" t="s">
        <v>129</v>
      </c>
    </row>
    <row r="23" spans="1:11" ht="23.7" customHeight="1">
      <c r="A23" s="276" t="s">
        <v>54</v>
      </c>
      <c r="B23" s="305">
        <v>10.13097253574116</v>
      </c>
      <c r="C23" s="106">
        <v>49.544679014122146</v>
      </c>
      <c r="D23" s="106">
        <v>24.471403035085228</v>
      </c>
      <c r="E23" s="108">
        <v>0.2980151611596551</v>
      </c>
      <c r="F23" s="108">
        <v>2.2529521441889373</v>
      </c>
      <c r="G23" s="106">
        <v>0.60490755646616912</v>
      </c>
      <c r="H23" s="106">
        <v>5.7225321053314309</v>
      </c>
      <c r="I23" s="106">
        <v>39.649539166761485</v>
      </c>
      <c r="J23" s="108">
        <v>15.398773290557674</v>
      </c>
      <c r="K23" s="102" t="s">
        <v>130</v>
      </c>
    </row>
    <row r="24" spans="1:11" ht="23.7" customHeight="1">
      <c r="A24" s="275" t="s">
        <v>55</v>
      </c>
      <c r="B24" s="304">
        <v>12.608403881891389</v>
      </c>
      <c r="C24" s="105">
        <v>28.827914261681702</v>
      </c>
      <c r="D24" s="105">
        <v>17.602822310543473</v>
      </c>
      <c r="E24" s="107">
        <v>0.41219937034111931</v>
      </c>
      <c r="F24" s="107">
        <v>2.2153092006033184</v>
      </c>
      <c r="G24" s="105">
        <v>0.59783188889643724</v>
      </c>
      <c r="H24" s="105">
        <v>5.9740229168015349</v>
      </c>
      <c r="I24" s="105">
        <v>22.566263724076745</v>
      </c>
      <c r="J24" s="107">
        <v>9.4533124965116926</v>
      </c>
      <c r="K24" s="100" t="s">
        <v>131</v>
      </c>
    </row>
    <row r="25" spans="1:11" ht="34.950000000000003" customHeight="1">
      <c r="A25" s="236" t="s">
        <v>134</v>
      </c>
      <c r="B25" s="306">
        <v>8.0918236571314637</v>
      </c>
      <c r="C25" s="212">
        <v>31.439978898729571</v>
      </c>
      <c r="D25" s="212">
        <v>15.447318905781945</v>
      </c>
      <c r="E25" s="212">
        <v>2.3348818679724501</v>
      </c>
      <c r="F25" s="212">
        <v>9.511210043548834</v>
      </c>
      <c r="G25" s="212">
        <v>3.1241627694190939</v>
      </c>
      <c r="H25" s="212">
        <v>4.6990022066315351</v>
      </c>
      <c r="I25" s="212">
        <v>25.337454301918015</v>
      </c>
      <c r="J25" s="212">
        <v>8.9798129171163552</v>
      </c>
      <c r="K25" s="195" t="s">
        <v>5</v>
      </c>
    </row>
    <row r="26" spans="1:11" ht="16.8">
      <c r="A26" s="251" t="s">
        <v>182</v>
      </c>
      <c r="B26" s="154"/>
      <c r="C26" s="154"/>
      <c r="D26" s="154"/>
      <c r="E26" s="82"/>
      <c r="F26" s="82"/>
      <c r="G26" s="82"/>
      <c r="H26" s="494" t="s">
        <v>183</v>
      </c>
      <c r="I26" s="494"/>
      <c r="J26" s="494"/>
      <c r="K26" s="494"/>
    </row>
    <row r="28" spans="1:11">
      <c r="K28" s="42"/>
    </row>
    <row r="29" spans="1:11">
      <c r="K29" s="42"/>
    </row>
    <row r="30" spans="1:11">
      <c r="K30" s="42"/>
    </row>
    <row r="31" spans="1:11" ht="15" customHeight="1">
      <c r="K31" s="42"/>
    </row>
    <row r="32" spans="1:11" ht="15" customHeight="1">
      <c r="K32" s="42"/>
    </row>
    <row r="33" spans="11:11">
      <c r="K33" s="42"/>
    </row>
    <row r="34" spans="11:11">
      <c r="K34" s="42"/>
    </row>
    <row r="35" spans="11:11">
      <c r="K35" s="42"/>
    </row>
    <row r="36" spans="11:11">
      <c r="K36" s="42"/>
    </row>
    <row r="37" spans="11:11">
      <c r="K37" s="42"/>
    </row>
    <row r="38" spans="11:11">
      <c r="K38" s="42"/>
    </row>
    <row r="39" spans="11:11">
      <c r="K39" s="42"/>
    </row>
    <row r="40" spans="11:11">
      <c r="K40" s="42"/>
    </row>
    <row r="41" spans="11:11">
      <c r="K41" s="42"/>
    </row>
    <row r="42" spans="11:11">
      <c r="K42" s="42"/>
    </row>
    <row r="43" spans="11:11">
      <c r="K43" s="42"/>
    </row>
    <row r="44" spans="11:11">
      <c r="K44" s="42"/>
    </row>
    <row r="45" spans="11:11">
      <c r="K45" s="42"/>
    </row>
    <row r="46" spans="11:11">
      <c r="K46" s="42"/>
    </row>
    <row r="47" spans="11:11">
      <c r="K47" s="42"/>
    </row>
    <row r="48" spans="11:11">
      <c r="K48" s="42"/>
    </row>
    <row r="49" spans="1:11">
      <c r="K49" s="42"/>
    </row>
    <row r="50" spans="1:11">
      <c r="K50" s="42"/>
    </row>
    <row r="51" spans="1:11">
      <c r="B51" s="55"/>
      <c r="C51" s="55"/>
      <c r="D51" s="55"/>
      <c r="E51" s="55"/>
      <c r="F51" s="55"/>
      <c r="G51" s="55"/>
      <c r="H51" s="55"/>
      <c r="I51" s="55"/>
      <c r="J51" s="55"/>
      <c r="K51"/>
    </row>
    <row r="52" spans="1:11">
      <c r="B52" s="55"/>
      <c r="C52" s="55"/>
      <c r="D52" s="55"/>
      <c r="E52" s="55"/>
      <c r="F52" s="55"/>
      <c r="G52" s="55"/>
      <c r="H52" s="55"/>
      <c r="I52" s="55"/>
      <c r="J52" s="55"/>
      <c r="K52"/>
    </row>
    <row r="53" spans="1:11">
      <c r="B53" s="55"/>
      <c r="C53" s="55"/>
      <c r="D53" s="55"/>
      <c r="E53" s="55"/>
      <c r="F53" s="55"/>
      <c r="G53" s="55"/>
      <c r="H53" s="55"/>
      <c r="I53" s="55"/>
      <c r="J53" s="55"/>
      <c r="K53"/>
    </row>
    <row r="54" spans="1:11">
      <c r="B54" s="55"/>
      <c r="C54" s="55"/>
      <c r="D54" s="55"/>
      <c r="E54" s="55"/>
      <c r="F54" s="55"/>
      <c r="G54" s="55"/>
      <c r="H54" s="55"/>
      <c r="I54" s="55"/>
      <c r="J54" s="55"/>
      <c r="K54"/>
    </row>
    <row r="55" spans="1:11">
      <c r="B55" s="55"/>
      <c r="C55" s="55"/>
      <c r="D55" s="55"/>
      <c r="E55" s="55"/>
      <c r="F55" s="55"/>
      <c r="G55" s="55"/>
      <c r="H55" s="55"/>
      <c r="I55" s="55"/>
      <c r="J55" s="55"/>
      <c r="K55"/>
    </row>
    <row r="56" spans="1:11">
      <c r="B56" s="55"/>
      <c r="C56" s="55"/>
      <c r="D56" s="55"/>
      <c r="E56" s="55"/>
      <c r="F56" s="55"/>
      <c r="G56" s="55"/>
      <c r="H56" s="55"/>
      <c r="I56" s="55"/>
      <c r="J56" s="55"/>
      <c r="K56"/>
    </row>
    <row r="57" spans="1:11">
      <c r="A57"/>
      <c r="B57"/>
      <c r="C57"/>
      <c r="D57"/>
      <c r="E57"/>
      <c r="F57"/>
      <c r="G57"/>
      <c r="H57"/>
      <c r="I57"/>
      <c r="J57"/>
      <c r="K57"/>
    </row>
    <row r="58" spans="1:11">
      <c r="A58"/>
      <c r="B58"/>
      <c r="C58"/>
      <c r="D58"/>
      <c r="E58"/>
      <c r="F58"/>
      <c r="G58"/>
      <c r="H58"/>
      <c r="I58"/>
      <c r="J58"/>
      <c r="K58"/>
    </row>
    <row r="59" spans="1:11">
      <c r="A59"/>
      <c r="B59"/>
      <c r="C59"/>
      <c r="D59"/>
      <c r="E59"/>
      <c r="F59"/>
      <c r="G59"/>
      <c r="H59"/>
      <c r="I59"/>
      <c r="J59"/>
      <c r="K59"/>
    </row>
    <row r="60" spans="1:11">
      <c r="A60"/>
      <c r="B60"/>
      <c r="C60"/>
      <c r="D60"/>
      <c r="E60"/>
      <c r="F60"/>
      <c r="G60"/>
      <c r="H60"/>
      <c r="I60"/>
      <c r="J60"/>
      <c r="K60"/>
    </row>
    <row r="61" spans="1:11">
      <c r="A61"/>
      <c r="B61"/>
      <c r="C61"/>
      <c r="D61"/>
      <c r="E61"/>
      <c r="F61"/>
      <c r="G61"/>
      <c r="H61"/>
      <c r="I61"/>
      <c r="J61"/>
      <c r="K61"/>
    </row>
    <row r="62" spans="1:11">
      <c r="A62"/>
      <c r="B62"/>
      <c r="C62"/>
      <c r="D62"/>
      <c r="E62"/>
      <c r="F62"/>
      <c r="G62"/>
      <c r="H62"/>
      <c r="I62"/>
      <c r="J62"/>
      <c r="K62"/>
    </row>
    <row r="63" spans="1:11">
      <c r="A63"/>
      <c r="B63"/>
      <c r="C63"/>
      <c r="D63"/>
      <c r="E63"/>
      <c r="F63"/>
      <c r="G63"/>
      <c r="H63"/>
      <c r="I63"/>
      <c r="J63"/>
      <c r="K63"/>
    </row>
    <row r="64" spans="1:11">
      <c r="A64"/>
      <c r="B64"/>
      <c r="C64"/>
      <c r="D64"/>
      <c r="E64"/>
      <c r="F64"/>
      <c r="G64"/>
      <c r="H64"/>
      <c r="I64"/>
      <c r="J64"/>
      <c r="K64"/>
    </row>
    <row r="65" spans="1:11">
      <c r="A65"/>
      <c r="B65"/>
      <c r="C65"/>
      <c r="D65"/>
      <c r="E65"/>
      <c r="F65"/>
      <c r="G65"/>
      <c r="H65"/>
      <c r="I65"/>
      <c r="J65"/>
      <c r="K65"/>
    </row>
    <row r="66" spans="1:11">
      <c r="A66"/>
      <c r="B66"/>
      <c r="C66"/>
      <c r="D66"/>
      <c r="E66"/>
      <c r="F66"/>
      <c r="G66"/>
      <c r="H66"/>
      <c r="I66"/>
      <c r="J66"/>
      <c r="K66"/>
    </row>
  </sheetData>
  <mergeCells count="13">
    <mergeCell ref="E9:G9"/>
    <mergeCell ref="H9:J9"/>
    <mergeCell ref="H26:K26"/>
    <mergeCell ref="I2:K2"/>
    <mergeCell ref="I3:K3"/>
    <mergeCell ref="A5:K5"/>
    <mergeCell ref="A6:K6"/>
    <mergeCell ref="A8:A11"/>
    <mergeCell ref="B8:D8"/>
    <mergeCell ref="E8:G8"/>
    <mergeCell ref="H8:J8"/>
    <mergeCell ref="K8:K11"/>
    <mergeCell ref="B9:D9"/>
  </mergeCells>
  <printOptions horizontalCentered="1"/>
  <pageMargins left="0.70866141732283472" right="0.70866141732283472" top="0.74803149606299213" bottom="0.74803149606299213" header="0.31496062992125984" footer="0.31496062992125984"/>
  <pageSetup paperSize="9" scale="79" orientation="landscape"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Worksheet____7">
    <tabColor theme="7" tint="0.59999389629810485"/>
  </sheetPr>
  <dimension ref="A1:J27"/>
  <sheetViews>
    <sheetView showGridLines="0" rightToLeft="1" view="pageBreakPreview" zoomScaleNormal="90" zoomScaleSheetLayoutView="100" workbookViewId="0">
      <selection activeCell="A7" sqref="A7"/>
    </sheetView>
  </sheetViews>
  <sheetFormatPr defaultRowHeight="14.4"/>
  <cols>
    <col min="1" max="1" width="18.6640625" customWidth="1"/>
    <col min="2" max="2" width="17" customWidth="1"/>
    <col min="3" max="4" width="14.33203125" bestFit="1" customWidth="1"/>
    <col min="5" max="5" width="16.44140625" bestFit="1" customWidth="1"/>
    <col min="6" max="6" width="9.109375" customWidth="1"/>
    <col min="7" max="7" width="10.88671875" customWidth="1"/>
  </cols>
  <sheetData>
    <row r="1" spans="1:10" s="42" customFormat="1"/>
    <row r="2" spans="1:10">
      <c r="D2" s="445" t="s">
        <v>605</v>
      </c>
      <c r="E2" s="445"/>
      <c r="F2" s="1"/>
    </row>
    <row r="3" spans="1:10" s="1" customFormat="1" ht="13.8">
      <c r="D3" s="445" t="s">
        <v>570</v>
      </c>
      <c r="E3" s="445"/>
    </row>
    <row r="4" spans="1:10" s="1" customFormat="1" ht="13.8">
      <c r="D4" s="75"/>
      <c r="E4" s="75"/>
    </row>
    <row r="5" spans="1:10" ht="15">
      <c r="A5" s="462" t="s">
        <v>580</v>
      </c>
      <c r="B5" s="462"/>
      <c r="C5" s="462"/>
      <c r="D5" s="462"/>
      <c r="E5" s="462"/>
    </row>
    <row r="6" spans="1:10" ht="15">
      <c r="A6" s="463" t="s">
        <v>608</v>
      </c>
      <c r="B6" s="463"/>
      <c r="C6" s="463"/>
      <c r="D6" s="463"/>
      <c r="E6" s="463"/>
    </row>
    <row r="7" spans="1:10">
      <c r="A7" s="80" t="s">
        <v>159</v>
      </c>
      <c r="B7" s="17"/>
      <c r="C7" s="17"/>
      <c r="D7" s="17"/>
      <c r="E7" s="17"/>
    </row>
    <row r="8" spans="1:10" ht="15">
      <c r="A8" s="464" t="s">
        <v>23</v>
      </c>
      <c r="B8" s="449"/>
      <c r="C8" s="157" t="s">
        <v>15</v>
      </c>
      <c r="D8" s="157" t="s">
        <v>16</v>
      </c>
      <c r="E8" s="157" t="s">
        <v>17</v>
      </c>
    </row>
    <row r="9" spans="1:10" ht="18" customHeight="1">
      <c r="A9" s="451" t="s">
        <v>24</v>
      </c>
      <c r="B9" s="458"/>
      <c r="C9" s="157" t="s">
        <v>18</v>
      </c>
      <c r="D9" s="157" t="s">
        <v>19</v>
      </c>
      <c r="E9" s="157" t="s">
        <v>5</v>
      </c>
    </row>
    <row r="10" spans="1:10" ht="15">
      <c r="A10" s="180" t="s">
        <v>606</v>
      </c>
      <c r="B10" s="180" t="s">
        <v>607</v>
      </c>
      <c r="C10" s="129">
        <v>2627728</v>
      </c>
      <c r="D10" s="129">
        <v>1076913</v>
      </c>
      <c r="E10" s="129">
        <f>SUM(C10:D10)</f>
        <v>3704641</v>
      </c>
      <c r="F10" s="20"/>
      <c r="G10" s="20"/>
      <c r="H10" s="20"/>
      <c r="I10" s="20"/>
      <c r="J10" s="20"/>
    </row>
    <row r="11" spans="1:10" ht="15">
      <c r="A11" s="116" t="s">
        <v>539</v>
      </c>
      <c r="B11" s="116" t="s">
        <v>540</v>
      </c>
      <c r="C11" s="137">
        <v>2598566</v>
      </c>
      <c r="D11" s="137">
        <v>1060164</v>
      </c>
      <c r="E11" s="137">
        <f>SUM(C11:D11)</f>
        <v>3658730</v>
      </c>
      <c r="F11" s="20"/>
      <c r="G11" s="20"/>
      <c r="H11" s="20"/>
      <c r="I11" s="20"/>
      <c r="J11" s="20"/>
    </row>
    <row r="12" spans="1:10" s="5" customFormat="1" ht="16.8">
      <c r="A12" s="252" t="s">
        <v>370</v>
      </c>
      <c r="B12" s="82"/>
      <c r="C12" s="82"/>
      <c r="D12" s="82"/>
      <c r="E12" s="271" t="s">
        <v>349</v>
      </c>
    </row>
    <row r="13" spans="1:10" ht="16.8">
      <c r="A13" s="256" t="s">
        <v>297</v>
      </c>
      <c r="B13" s="82"/>
      <c r="C13" s="127"/>
      <c r="D13" s="127"/>
      <c r="E13" s="264" t="s">
        <v>298</v>
      </c>
    </row>
    <row r="14" spans="1:10">
      <c r="C14" s="20"/>
      <c r="D14" s="20"/>
      <c r="E14" s="20"/>
    </row>
    <row r="15" spans="1:10">
      <c r="A15" s="36"/>
      <c r="B15" s="36"/>
      <c r="C15" s="36"/>
      <c r="D15" s="36"/>
      <c r="E15" s="36"/>
      <c r="F15" s="36"/>
      <c r="G15" s="36"/>
    </row>
    <row r="16" spans="1:10">
      <c r="A16" s="36"/>
      <c r="B16" s="36"/>
      <c r="C16" s="36"/>
      <c r="D16" s="36"/>
      <c r="E16" s="36"/>
      <c r="F16" s="36"/>
      <c r="G16" s="36"/>
    </row>
    <row r="17" spans="1:7">
      <c r="A17" s="461"/>
      <c r="B17" s="461"/>
      <c r="C17" s="461"/>
      <c r="D17" s="461"/>
      <c r="E17" s="461"/>
      <c r="F17" s="36"/>
      <c r="G17" s="36"/>
    </row>
    <row r="18" spans="1:7">
      <c r="A18" s="461"/>
      <c r="B18" s="461"/>
      <c r="C18" s="461"/>
      <c r="D18" s="461"/>
      <c r="E18" s="461"/>
      <c r="F18" s="36"/>
      <c r="G18" s="36"/>
    </row>
    <row r="19" spans="1:7">
      <c r="A19" s="461"/>
      <c r="B19" s="461"/>
      <c r="C19" s="36"/>
      <c r="D19" s="36"/>
      <c r="E19" s="36"/>
      <c r="F19" s="36"/>
      <c r="G19" s="36"/>
    </row>
    <row r="20" spans="1:7">
      <c r="A20" s="36"/>
      <c r="B20" s="36"/>
      <c r="C20" s="36"/>
      <c r="D20" s="36"/>
      <c r="E20" s="36"/>
      <c r="F20" s="36"/>
      <c r="G20" s="36"/>
    </row>
    <row r="21" spans="1:7">
      <c r="A21" s="36"/>
      <c r="B21" s="36"/>
      <c r="C21" s="36"/>
      <c r="D21" s="36"/>
      <c r="E21" s="36"/>
      <c r="F21" s="36"/>
      <c r="G21" s="36"/>
    </row>
    <row r="22" spans="1:7">
      <c r="A22" s="36"/>
      <c r="B22" s="36"/>
      <c r="C22" s="36"/>
      <c r="D22" s="36"/>
      <c r="E22" s="36"/>
      <c r="F22" s="36"/>
      <c r="G22" s="36"/>
    </row>
    <row r="23" spans="1:7">
      <c r="A23" s="36"/>
      <c r="B23" s="36"/>
      <c r="C23" s="36"/>
      <c r="D23" s="36"/>
      <c r="E23" s="36"/>
      <c r="F23" s="36"/>
      <c r="G23" s="36"/>
    </row>
    <row r="24" spans="1:7">
      <c r="A24" s="36"/>
      <c r="B24" s="36"/>
      <c r="C24" s="36"/>
      <c r="D24" s="36"/>
      <c r="E24" s="36"/>
      <c r="F24" s="36"/>
      <c r="G24" s="36"/>
    </row>
    <row r="25" spans="1:7">
      <c r="A25" s="36"/>
      <c r="B25" s="36"/>
      <c r="C25" s="36"/>
      <c r="D25" s="36"/>
      <c r="E25" s="36"/>
      <c r="F25" s="36"/>
      <c r="G25" s="36"/>
    </row>
    <row r="26" spans="1:7">
      <c r="A26" s="36"/>
      <c r="B26" s="36"/>
      <c r="C26" s="36"/>
      <c r="D26" s="36"/>
      <c r="E26" s="36"/>
      <c r="F26" s="36"/>
      <c r="G26" s="36"/>
    </row>
    <row r="27" spans="1:7">
      <c r="A27" s="36"/>
      <c r="B27" s="36"/>
      <c r="C27" s="36"/>
      <c r="D27" s="36"/>
      <c r="E27" s="36"/>
      <c r="F27" s="36"/>
      <c r="G27" s="36"/>
    </row>
  </sheetData>
  <mergeCells count="11">
    <mergeCell ref="A9:B9"/>
    <mergeCell ref="D2:E2"/>
    <mergeCell ref="D3:E3"/>
    <mergeCell ref="A17:B17"/>
    <mergeCell ref="C17:C18"/>
    <mergeCell ref="D17:D18"/>
    <mergeCell ref="E17:E18"/>
    <mergeCell ref="A18:B19"/>
    <mergeCell ref="A5:E5"/>
    <mergeCell ref="A6:E6"/>
    <mergeCell ref="A8:B8"/>
  </mergeCells>
  <printOptions horizontalCentered="1"/>
  <pageMargins left="0.70866141732283472" right="0.70866141732283472" top="0.74803149606299213" bottom="0.74803149606299213" header="0.31496062992125984" footer="0.31496062992125984"/>
  <pageSetup paperSize="9"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orksheet____8">
    <tabColor theme="7" tint="0.59999389629810485"/>
  </sheetPr>
  <dimension ref="A1:O28"/>
  <sheetViews>
    <sheetView showGridLines="0" rightToLeft="1" view="pageBreakPreview" zoomScale="115" zoomScaleNormal="80" zoomScaleSheetLayoutView="115" workbookViewId="0">
      <selection activeCell="A7" sqref="A7"/>
    </sheetView>
  </sheetViews>
  <sheetFormatPr defaultRowHeight="14.4"/>
  <cols>
    <col min="1" max="1" width="21.6640625" customWidth="1"/>
    <col min="2" max="2" width="13.33203125" customWidth="1"/>
    <col min="3" max="7" width="11.44140625" bestFit="1" customWidth="1"/>
    <col min="8" max="8" width="12.6640625" bestFit="1" customWidth="1"/>
    <col min="9" max="9" width="13" customWidth="1"/>
    <col min="10" max="10" width="12.44140625" customWidth="1"/>
    <col min="11" max="11" width="15.6640625" customWidth="1"/>
  </cols>
  <sheetData>
    <row r="1" spans="1:15" s="42" customFormat="1"/>
    <row r="2" spans="1:15">
      <c r="I2" s="455" t="s">
        <v>605</v>
      </c>
      <c r="J2" s="455"/>
      <c r="K2" s="455"/>
    </row>
    <row r="3" spans="1:15" s="1" customFormat="1" ht="14.7" customHeight="1">
      <c r="I3" s="445" t="s">
        <v>570</v>
      </c>
      <c r="J3" s="445"/>
      <c r="K3" s="445"/>
    </row>
    <row r="4" spans="1:15" s="1" customFormat="1" ht="14.7" customHeight="1">
      <c r="I4" s="83"/>
      <c r="J4" s="83"/>
      <c r="K4" s="83"/>
    </row>
    <row r="5" spans="1:15" ht="15">
      <c r="A5" s="462" t="s">
        <v>582</v>
      </c>
      <c r="B5" s="462"/>
      <c r="C5" s="462"/>
      <c r="D5" s="462"/>
      <c r="E5" s="462"/>
      <c r="F5" s="462"/>
      <c r="G5" s="462"/>
      <c r="H5" s="462"/>
      <c r="I5" s="462"/>
      <c r="J5" s="462"/>
      <c r="K5" s="462"/>
    </row>
    <row r="6" spans="1:15" ht="15">
      <c r="A6" s="465" t="s">
        <v>609</v>
      </c>
      <c r="B6" s="465"/>
      <c r="C6" s="465"/>
      <c r="D6" s="465"/>
      <c r="E6" s="465"/>
      <c r="F6" s="465"/>
      <c r="G6" s="465"/>
      <c r="H6" s="465"/>
      <c r="I6" s="465"/>
      <c r="J6" s="465"/>
      <c r="K6" s="465"/>
    </row>
    <row r="7" spans="1:15">
      <c r="A7" s="80" t="s">
        <v>160</v>
      </c>
      <c r="B7" s="19"/>
      <c r="C7" s="19"/>
      <c r="D7" s="19"/>
      <c r="E7" s="19"/>
      <c r="F7" s="19"/>
      <c r="G7" s="19"/>
      <c r="H7" s="19"/>
      <c r="I7" s="19"/>
      <c r="J7" s="19"/>
      <c r="K7" s="19"/>
    </row>
    <row r="8" spans="1:15" ht="15">
      <c r="A8" s="457" t="s">
        <v>23</v>
      </c>
      <c r="B8" s="458"/>
      <c r="C8" s="450" t="s">
        <v>9</v>
      </c>
      <c r="D8" s="450"/>
      <c r="E8" s="450"/>
      <c r="F8" s="450" t="s">
        <v>10</v>
      </c>
      <c r="G8" s="450"/>
      <c r="H8" s="450"/>
      <c r="I8" s="450" t="s">
        <v>11</v>
      </c>
      <c r="J8" s="450"/>
      <c r="K8" s="451"/>
    </row>
    <row r="9" spans="1:15" ht="15">
      <c r="A9" s="457"/>
      <c r="B9" s="458"/>
      <c r="C9" s="452" t="s">
        <v>12</v>
      </c>
      <c r="D9" s="452"/>
      <c r="E9" s="452"/>
      <c r="F9" s="452" t="s">
        <v>13</v>
      </c>
      <c r="G9" s="452"/>
      <c r="H9" s="452"/>
      <c r="I9" s="452" t="s">
        <v>5</v>
      </c>
      <c r="J9" s="452"/>
      <c r="K9" s="453"/>
    </row>
    <row r="10" spans="1:15" ht="15">
      <c r="A10" s="457" t="s">
        <v>24</v>
      </c>
      <c r="B10" s="458"/>
      <c r="C10" s="157" t="s">
        <v>15</v>
      </c>
      <c r="D10" s="157" t="s">
        <v>16</v>
      </c>
      <c r="E10" s="157" t="s">
        <v>17</v>
      </c>
      <c r="F10" s="157" t="s">
        <v>15</v>
      </c>
      <c r="G10" s="157" t="s">
        <v>16</v>
      </c>
      <c r="H10" s="157" t="s">
        <v>17</v>
      </c>
      <c r="I10" s="157" t="s">
        <v>15</v>
      </c>
      <c r="J10" s="157" t="s">
        <v>16</v>
      </c>
      <c r="K10" s="158" t="s">
        <v>17</v>
      </c>
    </row>
    <row r="11" spans="1:15" ht="15">
      <c r="A11" s="459"/>
      <c r="B11" s="448"/>
      <c r="C11" s="151" t="s">
        <v>18</v>
      </c>
      <c r="D11" s="151" t="s">
        <v>19</v>
      </c>
      <c r="E11" s="151" t="s">
        <v>5</v>
      </c>
      <c r="F11" s="151" t="s">
        <v>18</v>
      </c>
      <c r="G11" s="151" t="s">
        <v>19</v>
      </c>
      <c r="H11" s="151" t="s">
        <v>5</v>
      </c>
      <c r="I11" s="151" t="s">
        <v>18</v>
      </c>
      <c r="J11" s="151" t="s">
        <v>19</v>
      </c>
      <c r="K11" s="152" t="s">
        <v>5</v>
      </c>
    </row>
    <row r="12" spans="1:15" ht="31.2" customHeight="1">
      <c r="A12" s="114" t="s">
        <v>606</v>
      </c>
      <c r="B12" s="114" t="s">
        <v>607</v>
      </c>
      <c r="C12" s="129">
        <v>2055767</v>
      </c>
      <c r="D12" s="129">
        <v>1115655</v>
      </c>
      <c r="E12" s="129">
        <f>SUM(C12:D12)</f>
        <v>3171422</v>
      </c>
      <c r="F12" s="129">
        <v>9101286</v>
      </c>
      <c r="G12" s="129">
        <v>1357746</v>
      </c>
      <c r="H12" s="129">
        <f>SUM(F12:G12)</f>
        <v>10459032</v>
      </c>
      <c r="I12" s="129">
        <f>C12+F12</f>
        <v>11157053</v>
      </c>
      <c r="J12" s="129">
        <f>D12+G12</f>
        <v>2473401</v>
      </c>
      <c r="K12" s="114">
        <f>SUM(I12:J12)</f>
        <v>13630454</v>
      </c>
    </row>
    <row r="13" spans="1:15" ht="30" customHeight="1">
      <c r="A13" s="116" t="s">
        <v>539</v>
      </c>
      <c r="B13" s="116" t="s">
        <v>540</v>
      </c>
      <c r="C13" s="137">
        <v>2066553</v>
      </c>
      <c r="D13" s="137">
        <v>1136870</v>
      </c>
      <c r="E13" s="137">
        <f>SUM(C13:D13)</f>
        <v>3203423</v>
      </c>
      <c r="F13" s="137">
        <v>9092998</v>
      </c>
      <c r="G13" s="137">
        <v>1339191</v>
      </c>
      <c r="H13" s="137">
        <f>SUM(F13:G13)</f>
        <v>10432189</v>
      </c>
      <c r="I13" s="116">
        <f>C13+F13</f>
        <v>11159551</v>
      </c>
      <c r="J13" s="116">
        <f>D13+G13</f>
        <v>2476061</v>
      </c>
      <c r="K13" s="116">
        <f>SUM(I13:J13)</f>
        <v>13635612</v>
      </c>
      <c r="L13" s="20"/>
      <c r="M13" s="20"/>
      <c r="N13" s="20"/>
      <c r="O13" s="20"/>
    </row>
    <row r="14" spans="1:15" ht="16.8">
      <c r="A14" s="332" t="s">
        <v>644</v>
      </c>
      <c r="B14" s="341"/>
      <c r="C14" s="341"/>
      <c r="D14" s="341"/>
      <c r="E14" s="341"/>
      <c r="F14" s="341"/>
      <c r="G14" s="351"/>
      <c r="H14" s="351"/>
      <c r="I14" s="351"/>
      <c r="J14" s="348"/>
      <c r="K14" s="350" t="s">
        <v>667</v>
      </c>
    </row>
    <row r="15" spans="1:15" ht="16.8">
      <c r="A15" s="332" t="s">
        <v>650</v>
      </c>
      <c r="B15" s="341"/>
      <c r="C15" s="341"/>
      <c r="D15" s="341"/>
      <c r="E15" s="341"/>
      <c r="F15" s="341"/>
      <c r="G15" s="352"/>
      <c r="H15" s="351"/>
      <c r="I15" s="351"/>
      <c r="J15" s="348"/>
      <c r="K15" s="350"/>
    </row>
    <row r="16" spans="1:15" s="42" customFormat="1" ht="16.8">
      <c r="A16" s="332" t="s">
        <v>649</v>
      </c>
      <c r="B16" s="341"/>
      <c r="C16" s="341"/>
      <c r="D16" s="341"/>
      <c r="E16" s="341"/>
      <c r="F16" s="341"/>
      <c r="G16" s="352"/>
      <c r="H16" s="351"/>
      <c r="I16" s="351"/>
      <c r="J16" s="348"/>
    </row>
    <row r="17" spans="1:11" s="112" customFormat="1" ht="16.8">
      <c r="A17" s="339"/>
      <c r="B17" s="341"/>
      <c r="C17" s="341"/>
      <c r="D17" s="341"/>
      <c r="E17" s="341"/>
      <c r="F17" s="341"/>
      <c r="G17" s="352"/>
      <c r="H17" s="351"/>
      <c r="I17" s="351"/>
      <c r="J17" s="348"/>
      <c r="K17" s="346" t="s">
        <v>662</v>
      </c>
    </row>
    <row r="18" spans="1:11" ht="16.8">
      <c r="A18" s="38"/>
      <c r="B18" s="347"/>
      <c r="C18" s="347"/>
      <c r="D18" s="347"/>
      <c r="E18" s="347"/>
      <c r="F18" s="347"/>
      <c r="G18" s="353"/>
      <c r="H18" s="351"/>
      <c r="I18" s="354"/>
      <c r="J18" s="355"/>
      <c r="K18" s="356" t="s">
        <v>663</v>
      </c>
    </row>
    <row r="19" spans="1:11" ht="16.8">
      <c r="A19" s="82"/>
      <c r="B19" s="82"/>
      <c r="C19" s="82"/>
      <c r="D19" s="82"/>
      <c r="E19" s="82"/>
      <c r="F19" s="82"/>
      <c r="G19" s="82"/>
      <c r="H19" s="82"/>
      <c r="I19" s="82"/>
      <c r="J19" s="82"/>
      <c r="K19" s="82"/>
    </row>
    <row r="20" spans="1:11">
      <c r="A20" s="20"/>
      <c r="B20" s="20"/>
      <c r="C20" s="20"/>
      <c r="D20" s="20"/>
      <c r="E20" s="20"/>
      <c r="F20" s="20"/>
      <c r="G20" s="20"/>
      <c r="H20" s="20"/>
      <c r="I20" s="20"/>
    </row>
    <row r="25" spans="1:11">
      <c r="C25" s="20"/>
      <c r="D25" s="34"/>
      <c r="E25" s="22"/>
      <c r="F25" s="35"/>
    </row>
    <row r="26" spans="1:11">
      <c r="C26" s="20"/>
      <c r="D26" s="34"/>
      <c r="E26" s="22"/>
      <c r="F26" s="35"/>
    </row>
    <row r="27" spans="1:11">
      <c r="C27" s="20"/>
      <c r="D27" s="34"/>
      <c r="E27" s="22"/>
      <c r="F27" s="35"/>
    </row>
    <row r="28" spans="1:11">
      <c r="C28" s="20"/>
      <c r="D28" s="34"/>
      <c r="E28" s="22"/>
      <c r="F28" s="35"/>
    </row>
  </sheetData>
  <mergeCells count="12">
    <mergeCell ref="A10:B11"/>
    <mergeCell ref="I2:K2"/>
    <mergeCell ref="I3:K3"/>
    <mergeCell ref="A5:K5"/>
    <mergeCell ref="A6:K6"/>
    <mergeCell ref="C8:E8"/>
    <mergeCell ref="A8:B9"/>
    <mergeCell ref="F8:H8"/>
    <mergeCell ref="I8:K8"/>
    <mergeCell ref="C9:E9"/>
    <mergeCell ref="F9:H9"/>
    <mergeCell ref="I9:K9"/>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Worksheet____9">
    <tabColor theme="7" tint="0.59999389629810485"/>
  </sheetPr>
  <dimension ref="A2:J32"/>
  <sheetViews>
    <sheetView showGridLines="0" rightToLeft="1" view="pageBreakPreview" zoomScale="85" zoomScaleNormal="25" zoomScaleSheetLayoutView="85" workbookViewId="0">
      <selection activeCell="A7" sqref="A7"/>
    </sheetView>
  </sheetViews>
  <sheetFormatPr defaultColWidth="8.88671875" defaultRowHeight="14.4"/>
  <cols>
    <col min="1" max="1" width="25.6640625" style="112" customWidth="1"/>
    <col min="2" max="10" width="16.88671875" style="112" customWidth="1"/>
    <col min="11" max="16384" width="8.88671875" style="112"/>
  </cols>
  <sheetData>
    <row r="2" spans="1:10">
      <c r="H2" s="455" t="s">
        <v>605</v>
      </c>
      <c r="I2" s="455"/>
      <c r="J2" s="455"/>
    </row>
    <row r="3" spans="1:10" s="1" customFormat="1" ht="14.7" customHeight="1">
      <c r="H3" s="445" t="s">
        <v>570</v>
      </c>
      <c r="I3" s="445"/>
      <c r="J3" s="445"/>
    </row>
    <row r="4" spans="1:10" s="1" customFormat="1" ht="13.8">
      <c r="J4" s="63"/>
    </row>
    <row r="5" spans="1:10" ht="15">
      <c r="A5" s="462" t="s">
        <v>40</v>
      </c>
      <c r="B5" s="462"/>
      <c r="C5" s="462"/>
      <c r="D5" s="462"/>
      <c r="E5" s="462"/>
      <c r="F5" s="462"/>
      <c r="G5" s="462"/>
      <c r="H5" s="462"/>
      <c r="I5" s="462"/>
      <c r="J5" s="462"/>
    </row>
    <row r="6" spans="1:10" ht="21.6" customHeight="1">
      <c r="A6" s="463" t="s">
        <v>41</v>
      </c>
      <c r="B6" s="463"/>
      <c r="C6" s="463"/>
      <c r="D6" s="463"/>
      <c r="E6" s="463"/>
      <c r="F6" s="463"/>
      <c r="G6" s="463"/>
      <c r="H6" s="463"/>
      <c r="I6" s="463"/>
      <c r="J6" s="463"/>
    </row>
    <row r="7" spans="1:10" ht="21.6" customHeight="1">
      <c r="A7" s="80" t="s">
        <v>161</v>
      </c>
      <c r="B7" s="17"/>
      <c r="C7" s="17"/>
      <c r="D7" s="17"/>
      <c r="E7" s="17"/>
      <c r="F7" s="17"/>
      <c r="G7" s="17"/>
      <c r="H7" s="17"/>
      <c r="I7" s="17"/>
      <c r="J7" s="17"/>
    </row>
    <row r="8" spans="1:10" ht="21.6" customHeight="1">
      <c r="A8" s="450" t="s">
        <v>26</v>
      </c>
      <c r="B8" s="450" t="s">
        <v>9</v>
      </c>
      <c r="C8" s="450"/>
      <c r="D8" s="450"/>
      <c r="E8" s="450" t="s">
        <v>10</v>
      </c>
      <c r="F8" s="450"/>
      <c r="G8" s="450"/>
      <c r="H8" s="450" t="s">
        <v>11</v>
      </c>
      <c r="I8" s="450"/>
      <c r="J8" s="451"/>
    </row>
    <row r="9" spans="1:10" ht="21.6" customHeight="1">
      <c r="A9" s="450"/>
      <c r="B9" s="452" t="s">
        <v>12</v>
      </c>
      <c r="C9" s="452"/>
      <c r="D9" s="452"/>
      <c r="E9" s="452" t="s">
        <v>13</v>
      </c>
      <c r="F9" s="452"/>
      <c r="G9" s="452"/>
      <c r="H9" s="452" t="s">
        <v>5</v>
      </c>
      <c r="I9" s="452"/>
      <c r="J9" s="453"/>
    </row>
    <row r="10" spans="1:10" ht="21.6" customHeight="1">
      <c r="A10" s="450" t="s">
        <v>97</v>
      </c>
      <c r="B10" s="197" t="s">
        <v>0</v>
      </c>
      <c r="C10" s="197" t="s">
        <v>1</v>
      </c>
      <c r="D10" s="197" t="s">
        <v>28</v>
      </c>
      <c r="E10" s="197" t="s">
        <v>0</v>
      </c>
      <c r="F10" s="197" t="s">
        <v>1</v>
      </c>
      <c r="G10" s="197" t="s">
        <v>28</v>
      </c>
      <c r="H10" s="197" t="s">
        <v>0</v>
      </c>
      <c r="I10" s="197" t="s">
        <v>1</v>
      </c>
      <c r="J10" s="209" t="s">
        <v>28</v>
      </c>
    </row>
    <row r="11" spans="1:10" ht="21.6" customHeight="1">
      <c r="A11" s="452"/>
      <c r="B11" s="199" t="s">
        <v>18</v>
      </c>
      <c r="C11" s="199" t="s">
        <v>19</v>
      </c>
      <c r="D11" s="199" t="s">
        <v>5</v>
      </c>
      <c r="E11" s="199" t="s">
        <v>18</v>
      </c>
      <c r="F11" s="199" t="s">
        <v>19</v>
      </c>
      <c r="G11" s="199" t="s">
        <v>5</v>
      </c>
      <c r="H11" s="199" t="s">
        <v>18</v>
      </c>
      <c r="I11" s="199" t="s">
        <v>19</v>
      </c>
      <c r="J11" s="207" t="s">
        <v>5</v>
      </c>
    </row>
    <row r="12" spans="1:10" ht="21.6" customHeight="1">
      <c r="A12" s="203" t="s">
        <v>29</v>
      </c>
      <c r="B12" s="129">
        <v>33469</v>
      </c>
      <c r="C12" s="129">
        <v>9953</v>
      </c>
      <c r="D12" s="129">
        <f>SUM(B12:C12)</f>
        <v>43422</v>
      </c>
      <c r="E12" s="129">
        <v>1208</v>
      </c>
      <c r="F12" s="129">
        <v>122</v>
      </c>
      <c r="G12" s="129">
        <f t="shared" ref="G12:G23" si="0">SUM(E12:F12)</f>
        <v>1330</v>
      </c>
      <c r="H12" s="129">
        <f>B12+E12</f>
        <v>34677</v>
      </c>
      <c r="I12" s="129">
        <f>C12+F12</f>
        <v>10075</v>
      </c>
      <c r="J12" s="202">
        <f t="shared" ref="J12:J23" si="1">SUM(H12:I12)</f>
        <v>44752</v>
      </c>
    </row>
    <row r="13" spans="1:10" ht="21.6" customHeight="1">
      <c r="A13" s="137" t="s">
        <v>30</v>
      </c>
      <c r="B13" s="137">
        <v>218410</v>
      </c>
      <c r="C13" s="137">
        <v>70453</v>
      </c>
      <c r="D13" s="137">
        <f t="shared" ref="D13:D23" si="2">SUM(B13:C13)</f>
        <v>288863</v>
      </c>
      <c r="E13" s="137">
        <v>271961</v>
      </c>
      <c r="F13" s="137">
        <v>9630</v>
      </c>
      <c r="G13" s="137">
        <f t="shared" si="0"/>
        <v>281591</v>
      </c>
      <c r="H13" s="137">
        <f>B13+E13</f>
        <v>490371</v>
      </c>
      <c r="I13" s="137">
        <f t="shared" ref="I13:I23" si="3">C13+F13</f>
        <v>80083</v>
      </c>
      <c r="J13" s="116">
        <f t="shared" si="1"/>
        <v>570454</v>
      </c>
    </row>
    <row r="14" spans="1:10" ht="15">
      <c r="A14" s="203" t="s">
        <v>31</v>
      </c>
      <c r="B14" s="129">
        <v>346167</v>
      </c>
      <c r="C14" s="129">
        <v>162345</v>
      </c>
      <c r="D14" s="129">
        <f t="shared" si="2"/>
        <v>508512</v>
      </c>
      <c r="E14" s="129">
        <v>944879</v>
      </c>
      <c r="F14" s="129">
        <v>41827</v>
      </c>
      <c r="G14" s="129">
        <f t="shared" si="0"/>
        <v>986706</v>
      </c>
      <c r="H14" s="129">
        <f t="shared" ref="H14:H23" si="4">B14+E14</f>
        <v>1291046</v>
      </c>
      <c r="I14" s="129">
        <f t="shared" si="3"/>
        <v>204172</v>
      </c>
      <c r="J14" s="202">
        <f t="shared" si="1"/>
        <v>1495218</v>
      </c>
    </row>
    <row r="15" spans="1:10" ht="15">
      <c r="A15" s="144" t="s">
        <v>32</v>
      </c>
      <c r="B15" s="137">
        <v>374811</v>
      </c>
      <c r="C15" s="137">
        <v>190419</v>
      </c>
      <c r="D15" s="137">
        <f t="shared" si="2"/>
        <v>565230</v>
      </c>
      <c r="E15" s="137">
        <v>1279452</v>
      </c>
      <c r="F15" s="137">
        <v>62699</v>
      </c>
      <c r="G15" s="137">
        <f>SUM(E15:F15)</f>
        <v>1342151</v>
      </c>
      <c r="H15" s="137">
        <f t="shared" si="4"/>
        <v>1654263</v>
      </c>
      <c r="I15" s="137">
        <f t="shared" si="3"/>
        <v>253118</v>
      </c>
      <c r="J15" s="116">
        <f t="shared" si="1"/>
        <v>1907381</v>
      </c>
    </row>
    <row r="16" spans="1:10" ht="15">
      <c r="A16" s="203" t="s">
        <v>33</v>
      </c>
      <c r="B16" s="129">
        <v>351982</v>
      </c>
      <c r="C16" s="129">
        <v>203648</v>
      </c>
      <c r="D16" s="129">
        <f t="shared" si="2"/>
        <v>555630</v>
      </c>
      <c r="E16" s="129">
        <v>1196811</v>
      </c>
      <c r="F16" s="129">
        <v>59086</v>
      </c>
      <c r="G16" s="129">
        <f t="shared" si="0"/>
        <v>1255897</v>
      </c>
      <c r="H16" s="129">
        <f t="shared" si="4"/>
        <v>1548793</v>
      </c>
      <c r="I16" s="129">
        <f t="shared" si="3"/>
        <v>262734</v>
      </c>
      <c r="J16" s="202">
        <f t="shared" si="1"/>
        <v>1811527</v>
      </c>
    </row>
    <row r="17" spans="1:10" ht="15">
      <c r="A17" s="144" t="s">
        <v>34</v>
      </c>
      <c r="B17" s="137">
        <v>271534</v>
      </c>
      <c r="C17" s="137">
        <v>204026</v>
      </c>
      <c r="D17" s="137">
        <f t="shared" si="2"/>
        <v>475560</v>
      </c>
      <c r="E17" s="137">
        <v>961585</v>
      </c>
      <c r="F17" s="137">
        <v>43970</v>
      </c>
      <c r="G17" s="137">
        <f t="shared" si="0"/>
        <v>1005555</v>
      </c>
      <c r="H17" s="137">
        <f t="shared" si="4"/>
        <v>1233119</v>
      </c>
      <c r="I17" s="137">
        <f t="shared" si="3"/>
        <v>247996</v>
      </c>
      <c r="J17" s="116">
        <f t="shared" si="1"/>
        <v>1481115</v>
      </c>
    </row>
    <row r="18" spans="1:10" ht="15">
      <c r="A18" s="203" t="s">
        <v>35</v>
      </c>
      <c r="B18" s="129">
        <v>189851</v>
      </c>
      <c r="C18" s="129">
        <v>141007</v>
      </c>
      <c r="D18" s="129">
        <f t="shared" si="2"/>
        <v>330858</v>
      </c>
      <c r="E18" s="129">
        <v>668790</v>
      </c>
      <c r="F18" s="129">
        <v>27237</v>
      </c>
      <c r="G18" s="129">
        <f t="shared" si="0"/>
        <v>696027</v>
      </c>
      <c r="H18" s="129">
        <f t="shared" si="4"/>
        <v>858641</v>
      </c>
      <c r="I18" s="129">
        <f t="shared" si="3"/>
        <v>168244</v>
      </c>
      <c r="J18" s="202">
        <f t="shared" si="1"/>
        <v>1026885</v>
      </c>
    </row>
    <row r="19" spans="1:10" ht="15">
      <c r="A19" s="144" t="s">
        <v>36</v>
      </c>
      <c r="B19" s="137">
        <v>142807</v>
      </c>
      <c r="C19" s="137">
        <v>81815</v>
      </c>
      <c r="D19" s="137">
        <f t="shared" si="2"/>
        <v>224622</v>
      </c>
      <c r="E19" s="137">
        <v>505403</v>
      </c>
      <c r="F19" s="137">
        <v>16408</v>
      </c>
      <c r="G19" s="137">
        <f t="shared" si="0"/>
        <v>521811</v>
      </c>
      <c r="H19" s="137">
        <f t="shared" si="4"/>
        <v>648210</v>
      </c>
      <c r="I19" s="137">
        <f t="shared" si="3"/>
        <v>98223</v>
      </c>
      <c r="J19" s="116">
        <f t="shared" si="1"/>
        <v>746433</v>
      </c>
    </row>
    <row r="20" spans="1:10" ht="15">
      <c r="A20" s="203" t="s">
        <v>37</v>
      </c>
      <c r="B20" s="129">
        <v>99627</v>
      </c>
      <c r="C20" s="129">
        <v>40073</v>
      </c>
      <c r="D20" s="129">
        <f t="shared" si="2"/>
        <v>139700</v>
      </c>
      <c r="E20" s="129">
        <v>334433</v>
      </c>
      <c r="F20" s="129">
        <v>9780</v>
      </c>
      <c r="G20" s="129">
        <f t="shared" si="0"/>
        <v>344213</v>
      </c>
      <c r="H20" s="129">
        <f t="shared" si="4"/>
        <v>434060</v>
      </c>
      <c r="I20" s="129">
        <f t="shared" si="3"/>
        <v>49853</v>
      </c>
      <c r="J20" s="202">
        <f t="shared" si="1"/>
        <v>483913</v>
      </c>
    </row>
    <row r="21" spans="1:10" ht="15">
      <c r="A21" s="144" t="s">
        <v>38</v>
      </c>
      <c r="B21" s="137">
        <v>17418</v>
      </c>
      <c r="C21" s="137">
        <v>8592</v>
      </c>
      <c r="D21" s="137">
        <f t="shared" si="2"/>
        <v>26010</v>
      </c>
      <c r="E21" s="137">
        <v>186900</v>
      </c>
      <c r="F21" s="137">
        <v>6071</v>
      </c>
      <c r="G21" s="137">
        <f t="shared" si="0"/>
        <v>192971</v>
      </c>
      <c r="H21" s="137">
        <f t="shared" si="4"/>
        <v>204318</v>
      </c>
      <c r="I21" s="137">
        <f t="shared" si="3"/>
        <v>14663</v>
      </c>
      <c r="J21" s="116">
        <f t="shared" si="1"/>
        <v>218981</v>
      </c>
    </row>
    <row r="22" spans="1:10" ht="15">
      <c r="A22" s="203" t="s">
        <v>39</v>
      </c>
      <c r="B22" s="129">
        <v>9643</v>
      </c>
      <c r="C22" s="129">
        <v>3319</v>
      </c>
      <c r="D22" s="129">
        <f t="shared" si="2"/>
        <v>12962</v>
      </c>
      <c r="E22" s="129">
        <v>121957</v>
      </c>
      <c r="F22" s="129">
        <v>3845</v>
      </c>
      <c r="G22" s="129">
        <f t="shared" si="0"/>
        <v>125802</v>
      </c>
      <c r="H22" s="129">
        <f t="shared" si="4"/>
        <v>131600</v>
      </c>
      <c r="I22" s="129">
        <f t="shared" si="3"/>
        <v>7164</v>
      </c>
      <c r="J22" s="202">
        <f t="shared" si="1"/>
        <v>138764</v>
      </c>
    </row>
    <row r="23" spans="1:10" ht="15">
      <c r="A23" s="142" t="s">
        <v>461</v>
      </c>
      <c r="B23" s="137">
        <v>48</v>
      </c>
      <c r="C23" s="137">
        <v>5</v>
      </c>
      <c r="D23" s="137">
        <f t="shared" si="2"/>
        <v>53</v>
      </c>
      <c r="E23" s="137">
        <v>179</v>
      </c>
      <c r="F23" s="137">
        <v>158</v>
      </c>
      <c r="G23" s="137">
        <f t="shared" si="0"/>
        <v>337</v>
      </c>
      <c r="H23" s="137">
        <f t="shared" si="4"/>
        <v>227</v>
      </c>
      <c r="I23" s="137">
        <f t="shared" si="3"/>
        <v>163</v>
      </c>
      <c r="J23" s="116">
        <f t="shared" si="1"/>
        <v>390</v>
      </c>
    </row>
    <row r="24" spans="1:10" ht="15">
      <c r="A24" s="143" t="s">
        <v>20</v>
      </c>
      <c r="B24" s="129">
        <f t="shared" ref="B24:J24" si="5">SUM(B12:B23)</f>
        <v>2055767</v>
      </c>
      <c r="C24" s="129">
        <f t="shared" si="5"/>
        <v>1115655</v>
      </c>
      <c r="D24" s="129">
        <f t="shared" si="5"/>
        <v>3171422</v>
      </c>
      <c r="E24" s="129">
        <f t="shared" si="5"/>
        <v>6473558</v>
      </c>
      <c r="F24" s="129">
        <f t="shared" si="5"/>
        <v>280833</v>
      </c>
      <c r="G24" s="129">
        <f t="shared" si="5"/>
        <v>6754391</v>
      </c>
      <c r="H24" s="129">
        <f t="shared" si="5"/>
        <v>8529325</v>
      </c>
      <c r="I24" s="129">
        <f t="shared" si="5"/>
        <v>1396488</v>
      </c>
      <c r="J24" s="129">
        <f t="shared" si="5"/>
        <v>9925813</v>
      </c>
    </row>
    <row r="25" spans="1:10" ht="38.25" customHeight="1">
      <c r="A25" s="142" t="s">
        <v>453</v>
      </c>
      <c r="B25" s="137">
        <v>0</v>
      </c>
      <c r="C25" s="137">
        <v>0</v>
      </c>
      <c r="D25" s="137">
        <v>0</v>
      </c>
      <c r="E25" s="137">
        <v>2627728</v>
      </c>
      <c r="F25" s="137">
        <v>1076913</v>
      </c>
      <c r="G25" s="137">
        <f>SUM(E25:F25)</f>
        <v>3704641</v>
      </c>
      <c r="H25" s="137">
        <f>B25+E25</f>
        <v>2627728</v>
      </c>
      <c r="I25" s="137">
        <f>C25+F25</f>
        <v>1076913</v>
      </c>
      <c r="J25" s="137">
        <f>H25+I25</f>
        <v>3704641</v>
      </c>
    </row>
    <row r="26" spans="1:10" ht="15">
      <c r="A26" s="200" t="s">
        <v>21</v>
      </c>
      <c r="B26" s="133">
        <f>SUM(B24:B25)</f>
        <v>2055767</v>
      </c>
      <c r="C26" s="133">
        <f t="shared" ref="C26:I26" si="6">SUM(C24:C25)</f>
        <v>1115655</v>
      </c>
      <c r="D26" s="133">
        <f t="shared" si="6"/>
        <v>3171422</v>
      </c>
      <c r="E26" s="133">
        <f t="shared" si="6"/>
        <v>9101286</v>
      </c>
      <c r="F26" s="133">
        <f t="shared" si="6"/>
        <v>1357746</v>
      </c>
      <c r="G26" s="133">
        <f t="shared" si="6"/>
        <v>10459032</v>
      </c>
      <c r="H26" s="133">
        <f t="shared" si="6"/>
        <v>11157053</v>
      </c>
      <c r="I26" s="133">
        <f t="shared" si="6"/>
        <v>2473401</v>
      </c>
      <c r="J26" s="133">
        <f>SUM(J24:J25)</f>
        <v>13630454</v>
      </c>
    </row>
    <row r="27" spans="1:10" s="6" customFormat="1" ht="19.2" customHeight="1">
      <c r="A27" s="357" t="s">
        <v>645</v>
      </c>
      <c r="B27" s="358"/>
      <c r="C27" s="358"/>
      <c r="D27" s="358"/>
      <c r="E27" s="359"/>
      <c r="F27" s="360"/>
      <c r="G27" s="360"/>
      <c r="H27" s="359"/>
      <c r="I27" s="359"/>
      <c r="J27" s="361" t="s">
        <v>668</v>
      </c>
    </row>
    <row r="28" spans="1:10" ht="21.6" customHeight="1">
      <c r="A28" s="357" t="s">
        <v>371</v>
      </c>
      <c r="B28" s="358"/>
      <c r="C28" s="358"/>
      <c r="D28" s="359"/>
      <c r="E28" s="359"/>
      <c r="F28" s="360"/>
      <c r="G28" s="360"/>
      <c r="H28" s="359"/>
      <c r="I28" s="359"/>
      <c r="J28" s="362" t="s">
        <v>368</v>
      </c>
    </row>
    <row r="29" spans="1:10" ht="21.6" customHeight="1">
      <c r="A29" s="332" t="s">
        <v>652</v>
      </c>
      <c r="B29" s="358"/>
      <c r="C29" s="358"/>
      <c r="D29" s="359"/>
      <c r="E29" s="359"/>
      <c r="F29" s="360"/>
      <c r="G29" s="360"/>
      <c r="H29" s="359"/>
      <c r="I29" s="359"/>
    </row>
    <row r="30" spans="1:10" ht="21.6" customHeight="1">
      <c r="A30" s="339" t="s">
        <v>653</v>
      </c>
      <c r="B30" s="364"/>
      <c r="C30" s="364"/>
      <c r="D30" s="364"/>
      <c r="E30" s="364"/>
      <c r="F30" s="365"/>
      <c r="G30" s="365"/>
      <c r="H30" s="366"/>
      <c r="I30" s="366"/>
      <c r="J30" s="363" t="s">
        <v>662</v>
      </c>
    </row>
    <row r="31" spans="1:10" ht="21.6" customHeight="1">
      <c r="A31" s="357"/>
      <c r="B31" s="364"/>
      <c r="C31" s="364"/>
      <c r="D31" s="364"/>
      <c r="E31" s="364"/>
      <c r="F31" s="365"/>
      <c r="G31" s="365"/>
      <c r="H31" s="366"/>
      <c r="I31" s="366"/>
      <c r="J31" s="367" t="s">
        <v>663</v>
      </c>
    </row>
    <row r="32" spans="1:10">
      <c r="B32" s="44"/>
      <c r="C32" s="44"/>
      <c r="D32" s="44"/>
      <c r="E32" s="44"/>
      <c r="F32" s="44"/>
      <c r="G32" s="44"/>
      <c r="H32" s="44"/>
      <c r="I32" s="44"/>
      <c r="J32" s="44"/>
    </row>
  </sheetData>
  <mergeCells count="12">
    <mergeCell ref="H9:J9"/>
    <mergeCell ref="A10:A11"/>
    <mergeCell ref="H2:J2"/>
    <mergeCell ref="H3:J3"/>
    <mergeCell ref="A5:J5"/>
    <mergeCell ref="A6:J6"/>
    <mergeCell ref="A8:A9"/>
    <mergeCell ref="B8:D8"/>
    <mergeCell ref="E8:G8"/>
    <mergeCell ref="H8:J8"/>
    <mergeCell ref="B9:D9"/>
    <mergeCell ref="E9:G9"/>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60</vt:i4>
      </vt:variant>
      <vt:variant>
        <vt:lpstr>النطاقات المسماة</vt:lpstr>
      </vt:variant>
      <vt:variant>
        <vt:i4>98</vt:i4>
      </vt:variant>
    </vt:vector>
  </HeadingPairs>
  <TitlesOfParts>
    <vt:vector size="158" baseType="lpstr">
      <vt:lpstr>الفهرس-Index</vt:lpstr>
      <vt:lpstr>1 </vt:lpstr>
      <vt:lpstr>2</vt:lpstr>
      <vt:lpstr>3</vt:lpstr>
      <vt:lpstr>4</vt:lpstr>
      <vt:lpstr>5</vt:lpstr>
      <vt:lpstr>6</vt:lpstr>
      <vt:lpstr>7</vt:lpstr>
      <vt:lpstr>8</vt:lpstr>
      <vt:lpstr>9</vt:lpstr>
      <vt:lpstr>10</vt:lpstr>
      <vt:lpstr>11</vt:lpstr>
      <vt:lpstr>12</vt:lpstr>
      <vt:lpstr>13</vt:lpstr>
      <vt:lpstr>14 </vt:lpstr>
      <vt:lpstr>15</vt:lpstr>
      <vt:lpstr>16</vt:lpstr>
      <vt:lpstr>17</vt:lpstr>
      <vt:lpstr>18</vt:lpstr>
      <vt:lpstr>19</vt:lpstr>
      <vt:lpstr>20</vt:lpstr>
      <vt:lpstr>21</vt:lpstr>
      <vt:lpstr>22</vt:lpstr>
      <vt:lpstr>23</vt:lpstr>
      <vt:lpstr>24</vt:lpstr>
      <vt:lpstr>25</vt:lpstr>
      <vt:lpstr>26</vt:lpstr>
      <vt:lpstr>27 </vt:lpstr>
      <vt:lpstr>28</vt:lpstr>
      <vt:lpstr>29</vt:lpstr>
      <vt:lpstr>30</vt:lpstr>
      <vt:lpstr>31</vt:lpstr>
      <vt:lpstr>32</vt:lpstr>
      <vt:lpstr>33</vt:lpstr>
      <vt:lpstr>34</vt:lpstr>
      <vt:lpstr>35</vt:lpstr>
      <vt:lpstr>36</vt:lpstr>
      <vt:lpstr>37</vt:lpstr>
      <vt:lpstr>38</vt:lpstr>
      <vt:lpstr>39</vt:lpstr>
      <vt:lpstr>39-1</vt:lpstr>
      <vt:lpstr>40</vt:lpstr>
      <vt:lpstr>41</vt:lpstr>
      <vt:lpstr>42</vt:lpstr>
      <vt:lpstr>43</vt:lpstr>
      <vt:lpstr>44</vt:lpstr>
      <vt:lpstr>45</vt:lpstr>
      <vt:lpstr>46</vt:lpstr>
      <vt:lpstr>47</vt:lpstr>
      <vt:lpstr>48</vt:lpstr>
      <vt:lpstr>49</vt:lpstr>
      <vt:lpstr>50</vt:lpstr>
      <vt:lpstr>51</vt:lpstr>
      <vt:lpstr>52</vt:lpstr>
      <vt:lpstr>53</vt:lpstr>
      <vt:lpstr>53-1</vt:lpstr>
      <vt:lpstr>54</vt:lpstr>
      <vt:lpstr>55</vt:lpstr>
      <vt:lpstr>56</vt:lpstr>
      <vt:lpstr>57</vt:lpstr>
      <vt:lpstr>'12'!_Toc488228445</vt:lpstr>
      <vt:lpstr>'10'!_Toc488228446</vt:lpstr>
      <vt:lpstr>'11'!_Toc488228447</vt:lpstr>
      <vt:lpstr>'15'!_Toc488228448</vt:lpstr>
      <vt:lpstr>'14 '!_Toc488228449</vt:lpstr>
      <vt:lpstr>'16'!_Toc488228450</vt:lpstr>
      <vt:lpstr>'17'!_Toc488228451</vt:lpstr>
      <vt:lpstr>'18'!_Toc488228452</vt:lpstr>
      <vt:lpstr>'19'!_Toc488228453</vt:lpstr>
      <vt:lpstr>'20'!_Toc488228454</vt:lpstr>
      <vt:lpstr>'21'!_Toc488228455</vt:lpstr>
      <vt:lpstr>'27 '!_Toc488228456</vt:lpstr>
      <vt:lpstr>'28'!_Toc488228462</vt:lpstr>
      <vt:lpstr>'29'!_Toc488228463</vt:lpstr>
      <vt:lpstr>'30'!_Toc488228464</vt:lpstr>
      <vt:lpstr>'31'!_Toc488228465</vt:lpstr>
      <vt:lpstr>'32'!_Toc488228466</vt:lpstr>
      <vt:lpstr>'33'!_Toc488228467</vt:lpstr>
      <vt:lpstr>'34'!_Toc488228468</vt:lpstr>
      <vt:lpstr>'44'!_Toc488228474</vt:lpstr>
      <vt:lpstr>'45'!_Toc488228475</vt:lpstr>
      <vt:lpstr>'46'!_Toc488228476</vt:lpstr>
      <vt:lpstr>'49'!_Toc488228478</vt:lpstr>
      <vt:lpstr>'50'!_Toc488228481</vt:lpstr>
      <vt:lpstr>'52'!_Toc488228485</vt:lpstr>
      <vt:lpstr>'53'!_Toc488228492</vt:lpstr>
      <vt:lpstr>'54'!_Toc488228493</vt:lpstr>
      <vt:lpstr>'55'!_Toc488228494</vt:lpstr>
      <vt:lpstr>'56'!_Toc488228495</vt:lpstr>
      <vt:lpstr>'57'!_Toc488228496</vt:lpstr>
      <vt:lpstr>'35'!_Toc488566976</vt:lpstr>
      <vt:lpstr>'36'!_Toc488566977</vt:lpstr>
      <vt:lpstr>'37'!_Toc488566978</vt:lpstr>
      <vt:lpstr>'38'!_Toc488566979</vt:lpstr>
      <vt:lpstr>'39'!_Toc488566980</vt:lpstr>
      <vt:lpstr>'40'!_Toc488566981</vt:lpstr>
      <vt:lpstr>'41'!_Toc488566982</vt:lpstr>
      <vt:lpstr>'42'!_Toc488566983</vt:lpstr>
      <vt:lpstr>'1 '!Print_Area</vt:lpstr>
      <vt:lpstr>'10'!Print_Area</vt:lpstr>
      <vt:lpstr>'11'!Print_Area</vt:lpstr>
      <vt:lpstr>'12'!Print_Area</vt:lpstr>
      <vt:lpstr>'13'!Print_Area</vt:lpstr>
      <vt:lpstr>'14 '!Print_Area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 '!Print_Area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'39-1'!Print_Area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'53-1'!Print_Area</vt:lpstr>
      <vt:lpstr>'54'!Print_Area</vt:lpstr>
      <vt:lpstr>'55'!Print_Area</vt:lpstr>
      <vt:lpstr>'56'!Print_Area</vt:lpstr>
      <vt:lpstr>'57'!Print_Area</vt:lpstr>
      <vt:lpstr>'6'!Print_Area</vt:lpstr>
      <vt:lpstr>'7'!Print_Area</vt:lpstr>
      <vt:lpstr>'8'!Print_Area</vt:lpstr>
      <vt:lpstr>'9'!Print_Area</vt:lpstr>
      <vt:lpstr>'الفهرس-Index'!Print_Area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2021-10-31T08:39:29Z</dcterms:modified>
</cp:coreProperties>
</file>