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defaultThemeVersion="166925"/>
  <mc:AlternateContent xmlns:mc="http://schemas.openxmlformats.org/markup-compatibility/2006">
    <mc:Choice Requires="x15">
      <x15ac:absPath xmlns:x15ac="http://schemas.microsoft.com/office/spreadsheetml/2010/11/ac" url="C:\Users\lmshawi\Downloads\"/>
    </mc:Choice>
  </mc:AlternateContent>
  <xr:revisionPtr revIDLastSave="0" documentId="13_ncr:1_{41F302E2-BE4B-41DD-B899-2D226D79A15E}" xr6:coauthVersionLast="36" xr6:coauthVersionMax="36" xr10:uidLastSave="{00000000-0000-0000-0000-000000000000}"/>
  <bookViews>
    <workbookView xWindow="0" yWindow="0" windowWidth="19332" windowHeight="11436" tabRatio="932" xr2:uid="{00000000-000D-0000-FFFF-FFFF00000000}"/>
  </bookViews>
  <sheets>
    <sheet name="1" sheetId="115" r:id="rId1"/>
    <sheet name="2-1" sheetId="182" r:id="rId2"/>
    <sheet name="2" sheetId="153" r:id="rId3"/>
    <sheet name="3" sheetId="152" r:id="rId4"/>
    <sheet name="4" sheetId="151" r:id="rId5"/>
    <sheet name="5 " sheetId="188" r:id="rId6"/>
    <sheet name="6" sheetId="189" r:id="rId7"/>
    <sheet name="7" sheetId="190" r:id="rId8"/>
    <sheet name="8" sheetId="161" r:id="rId9"/>
    <sheet name="9" sheetId="160" r:id="rId10"/>
    <sheet name="10" sheetId="159" r:id="rId11"/>
    <sheet name="10-1" sheetId="166" r:id="rId12"/>
    <sheet name="11" sheetId="158" r:id="rId13"/>
    <sheet name="12" sheetId="157" r:id="rId14"/>
    <sheet name="13" sheetId="156" r:id="rId15"/>
    <sheet name="13-1" sheetId="155" r:id="rId16"/>
    <sheet name="13-2" sheetId="154" r:id="rId17"/>
    <sheet name="14-1" sheetId="195" r:id="rId18"/>
    <sheet name="15-2" sheetId="196" r:id="rId19"/>
    <sheet name="15-3" sheetId="197" r:id="rId20"/>
    <sheet name="16-1" sheetId="183" r:id="rId21"/>
    <sheet name="16" sheetId="171" r:id="rId22"/>
    <sheet name="17" sheetId="172" r:id="rId23"/>
    <sheet name="18" sheetId="191" r:id="rId24"/>
    <sheet name="19" sheetId="192" r:id="rId25"/>
    <sheet name="20" sheetId="193" r:id="rId26"/>
    <sheet name="21 " sheetId="194" r:id="rId27"/>
    <sheet name="22" sheetId="177" r:id="rId28"/>
    <sheet name="23" sheetId="181" r:id="rId29"/>
    <sheet name="24" sheetId="178" r:id="rId30"/>
    <sheet name="25" sheetId="179" r:id="rId31"/>
    <sheet name="26" sheetId="180" r:id="rId32"/>
    <sheet name="27-1" sheetId="51" r:id="rId33"/>
    <sheet name="28" sheetId="52" r:id="rId34"/>
    <sheet name="29" sheetId="199" r:id="rId35"/>
    <sheet name="30" sheetId="200" r:id="rId36"/>
    <sheet name="31" sheetId="201" r:id="rId37"/>
    <sheet name="32" sheetId="202" r:id="rId38"/>
    <sheet name="33" sheetId="203" r:id="rId39"/>
    <sheet name="34" sheetId="204" r:id="rId40"/>
    <sheet name="35" sheetId="205" r:id="rId41"/>
    <sheet name="36" sheetId="206" r:id="rId42"/>
    <sheet name="37" sheetId="207" r:id="rId43"/>
    <sheet name="1-37" sheetId="210" r:id="rId44"/>
    <sheet name="2-37" sheetId="211" r:id="rId45"/>
    <sheet name="38" sheetId="54" r:id="rId46"/>
    <sheet name="39" sheetId="60" r:id="rId47"/>
    <sheet name="40" sheetId="61" r:id="rId48"/>
    <sheet name="41" sheetId="62" r:id="rId49"/>
    <sheet name="42" sheetId="208" r:id="rId50"/>
    <sheet name="1-42" sheetId="212" r:id="rId51"/>
    <sheet name="43" sheetId="213" r:id="rId52"/>
    <sheet name="44" sheetId="77" r:id="rId53"/>
  </sheets>
  <definedNames>
    <definedName name="_Toc488228445" localSheetId="48">'41'!$A$5</definedName>
    <definedName name="_Toc488228446" localSheetId="46">'39'!$A$5</definedName>
    <definedName name="_Toc488228447" localSheetId="47">'40'!$A$5</definedName>
    <definedName name="_Toc488228448" localSheetId="41">'36'!$A$5</definedName>
    <definedName name="_Toc488228449" localSheetId="40">'35'!$A$5</definedName>
    <definedName name="_Toc488228452" localSheetId="44">'2-37'!$A$5</definedName>
    <definedName name="_Toc488228453" localSheetId="42">'37'!$A$5</definedName>
    <definedName name="_Toc488228455" localSheetId="43">'1-37'!$A$5</definedName>
    <definedName name="_Toc488228456" localSheetId="52">'44'!$A$5</definedName>
    <definedName name="OLE_LINK1" localSheetId="37">'32'!#REF!</definedName>
    <definedName name="_xlnm.Print_Area" localSheetId="0">'1'!$A$1:$H$20</definedName>
    <definedName name="_xlnm.Print_Area" localSheetId="10">'10'!$A$1:$E$11</definedName>
    <definedName name="_xlnm.Print_Area" localSheetId="11">'10-1'!$A$1:$E$26</definedName>
    <definedName name="_xlnm.Print_Area" localSheetId="12">'11'!$A$1:$E$19</definedName>
    <definedName name="_xlnm.Print_Area" localSheetId="13">'12'!$A$1:$E$11</definedName>
    <definedName name="_xlnm.Print_Area" localSheetId="15">'13-1'!$A$1:$E$16</definedName>
    <definedName name="_xlnm.Print_Area" localSheetId="16">'13-2'!$A$1:$E$14</definedName>
    <definedName name="_xlnm.Print_Area" localSheetId="43">'1-37'!$A$1:$N$33</definedName>
    <definedName name="_xlnm.Print_Area" localSheetId="17">'14-1'!$A$1:$E$11</definedName>
    <definedName name="_xlnm.Print_Area" localSheetId="50">'1-42'!$A$1:$K$24</definedName>
    <definedName name="_xlnm.Print_Area" localSheetId="18">'15-2'!$A$1:$E$13</definedName>
    <definedName name="_xlnm.Print_Area" localSheetId="19">'15-3'!$A$1:$E$13</definedName>
    <definedName name="_xlnm.Print_Area" localSheetId="20">'16-1'!$A$1:$K$29</definedName>
    <definedName name="_xlnm.Print_Area" localSheetId="22">'17'!$A$1:$E$19</definedName>
    <definedName name="_xlnm.Print_Area" localSheetId="23">'18'!$A$1:$M$11</definedName>
    <definedName name="_xlnm.Print_Area" localSheetId="24">'19'!$A$1:$L$20</definedName>
    <definedName name="_xlnm.Print_Area" localSheetId="2">'2'!$A$1:$J$20</definedName>
    <definedName name="_xlnm.Print_Area" localSheetId="25">'20'!$A$1:$Q$20</definedName>
    <definedName name="_xlnm.Print_Area" localSheetId="1">'2-1'!$A$1:$K$28</definedName>
    <definedName name="_xlnm.Print_Area" localSheetId="26">'21 '!$A$1:$K$11</definedName>
    <definedName name="_xlnm.Print_Area" localSheetId="27">'22'!$A$1:$K$11</definedName>
    <definedName name="_xlnm.Print_Area" localSheetId="28">'23'!$A$1:$M$11</definedName>
    <definedName name="_xlnm.Print_Area" localSheetId="44">'2-37'!$A$1:$L$23</definedName>
    <definedName name="_xlnm.Print_Area" localSheetId="29">'24'!$A$1:$K$13</definedName>
    <definedName name="_xlnm.Print_Area" localSheetId="30">'25'!$A$1:$U$20</definedName>
    <definedName name="_xlnm.Print_Area" localSheetId="31">'26'!$A$1:$L$21</definedName>
    <definedName name="_xlnm.Print_Area" localSheetId="32">'27-1'!$A$1:$H$15</definedName>
    <definedName name="_xlnm.Print_Area" localSheetId="33">'28'!$A$1:$K$18</definedName>
    <definedName name="_xlnm.Print_Area" localSheetId="34">'29'!$A$1:$J$23</definedName>
    <definedName name="_xlnm.Print_Area" localSheetId="3">'3'!$A$1:$M$19</definedName>
    <definedName name="_xlnm.Print_Area" localSheetId="35">'30'!$A$1:$K$15</definedName>
    <definedName name="_xlnm.Print_Area" localSheetId="36">'31'!$A$1:$K$18</definedName>
    <definedName name="_xlnm.Print_Area" localSheetId="37">'32'!$A$1:$J$31</definedName>
    <definedName name="_xlnm.Print_Area" localSheetId="38">'33'!$A$1:$K$34</definedName>
    <definedName name="_xlnm.Print_Area" localSheetId="39">'34'!$A$1:$J$17</definedName>
    <definedName name="_xlnm.Print_Area" localSheetId="40">'35'!$A$1:$J$25</definedName>
    <definedName name="_xlnm.Print_Area" localSheetId="41">'36'!$A$1:$K$27</definedName>
    <definedName name="_xlnm.Print_Area" localSheetId="42">'37'!$A$1:$K$36</definedName>
    <definedName name="_xlnm.Print_Area" localSheetId="46">'39'!$A$1:$J$27</definedName>
    <definedName name="_xlnm.Print_Area" localSheetId="4">'4'!$A$1:$K$23</definedName>
    <definedName name="_xlnm.Print_Area" localSheetId="47">'40'!$A$1:$K$34</definedName>
    <definedName name="_xlnm.Print_Area" localSheetId="48">'41'!$A$1:$K$30</definedName>
    <definedName name="_xlnm.Print_Area" localSheetId="49">'42'!$A$1:$J$26</definedName>
    <definedName name="_xlnm.Print_Area" localSheetId="51">'43'!$A$1:$K$33</definedName>
    <definedName name="_xlnm.Print_Area" localSheetId="52">'44'!$A$1:$E$20</definedName>
    <definedName name="_xlnm.Print_Area" localSheetId="5">'5 '!$A$1:$F$11</definedName>
    <definedName name="_xlnm.Print_Area" localSheetId="6">'6'!$A$1:$J$20</definedName>
    <definedName name="_xlnm.Print_Area" localSheetId="7">'7'!$A$1:$Q$19</definedName>
    <definedName name="_xlnm.Print_Area" localSheetId="8">'8'!$A$1:$E$31</definedName>
    <definedName name="_xlnm.Print_Area" localSheetId="9">'9'!$A$1:$E$18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213" l="1"/>
  <c r="E31" i="213"/>
  <c r="C31" i="213"/>
  <c r="B31" i="213"/>
  <c r="I30" i="213"/>
  <c r="J30" i="213" s="1"/>
  <c r="H30" i="213"/>
  <c r="G30" i="213"/>
  <c r="D30" i="213"/>
  <c r="I29" i="213"/>
  <c r="H29" i="213"/>
  <c r="J29" i="213" s="1"/>
  <c r="G29" i="213"/>
  <c r="D29" i="213"/>
  <c r="J28" i="213"/>
  <c r="I28" i="213"/>
  <c r="H28" i="213"/>
  <c r="G28" i="213"/>
  <c r="D28" i="213"/>
  <c r="I27" i="213"/>
  <c r="H27" i="213"/>
  <c r="J27" i="213" s="1"/>
  <c r="G27" i="213"/>
  <c r="D27" i="213"/>
  <c r="I26" i="213"/>
  <c r="J26" i="213" s="1"/>
  <c r="H26" i="213"/>
  <c r="G26" i="213"/>
  <c r="D26" i="213"/>
  <c r="J25" i="213"/>
  <c r="I25" i="213"/>
  <c r="H25" i="213"/>
  <c r="G25" i="213"/>
  <c r="D25" i="213"/>
  <c r="I24" i="213"/>
  <c r="H24" i="213"/>
  <c r="J24" i="213" s="1"/>
  <c r="G24" i="213"/>
  <c r="D24" i="213"/>
  <c r="I23" i="213"/>
  <c r="H23" i="213"/>
  <c r="J23" i="213" s="1"/>
  <c r="G23" i="213"/>
  <c r="D23" i="213"/>
  <c r="I22" i="213"/>
  <c r="J22" i="213" s="1"/>
  <c r="H22" i="213"/>
  <c r="G22" i="213"/>
  <c r="D22" i="213"/>
  <c r="I21" i="213"/>
  <c r="H21" i="213"/>
  <c r="J21" i="213" s="1"/>
  <c r="G21" i="213"/>
  <c r="D21" i="213"/>
  <c r="I20" i="213"/>
  <c r="H20" i="213"/>
  <c r="J20" i="213" s="1"/>
  <c r="G20" i="213"/>
  <c r="D20" i="213"/>
  <c r="I19" i="213"/>
  <c r="H19" i="213"/>
  <c r="J19" i="213" s="1"/>
  <c r="G19" i="213"/>
  <c r="D19" i="213"/>
  <c r="I18" i="213"/>
  <c r="H18" i="213"/>
  <c r="J18" i="213" s="1"/>
  <c r="G18" i="213"/>
  <c r="D18" i="213"/>
  <c r="J17" i="213"/>
  <c r="I17" i="213"/>
  <c r="H17" i="213"/>
  <c r="G17" i="213"/>
  <c r="D17" i="213"/>
  <c r="I16" i="213"/>
  <c r="H16" i="213"/>
  <c r="J16" i="213" s="1"/>
  <c r="G16" i="213"/>
  <c r="D16" i="213"/>
  <c r="I15" i="213"/>
  <c r="H15" i="213"/>
  <c r="J15" i="213" s="1"/>
  <c r="G15" i="213"/>
  <c r="D15" i="213"/>
  <c r="I14" i="213"/>
  <c r="J14" i="213" s="1"/>
  <c r="H14" i="213"/>
  <c r="G14" i="213"/>
  <c r="D14" i="213"/>
  <c r="I13" i="213"/>
  <c r="H13" i="213"/>
  <c r="J13" i="213" s="1"/>
  <c r="G13" i="213"/>
  <c r="D13" i="213"/>
  <c r="I12" i="213"/>
  <c r="I31" i="213" s="1"/>
  <c r="H12" i="213"/>
  <c r="H31" i="213" s="1"/>
  <c r="G12" i="213"/>
  <c r="G31" i="213" s="1"/>
  <c r="D12" i="213"/>
  <c r="D31" i="213" s="1"/>
  <c r="F22" i="212"/>
  <c r="E22" i="212"/>
  <c r="C22" i="212"/>
  <c r="B22" i="212"/>
  <c r="I21" i="212"/>
  <c r="J21" i="212" s="1"/>
  <c r="H21" i="212"/>
  <c r="G21" i="212"/>
  <c r="D21" i="212"/>
  <c r="I20" i="212"/>
  <c r="H20" i="212"/>
  <c r="J20" i="212" s="1"/>
  <c r="G20" i="212"/>
  <c r="D20" i="212"/>
  <c r="I19" i="212"/>
  <c r="H19" i="212"/>
  <c r="J19" i="212" s="1"/>
  <c r="G19" i="212"/>
  <c r="D19" i="212"/>
  <c r="I18" i="212"/>
  <c r="H18" i="212"/>
  <c r="J18" i="212" s="1"/>
  <c r="G18" i="212"/>
  <c r="D18" i="212"/>
  <c r="I17" i="212"/>
  <c r="H17" i="212"/>
  <c r="J17" i="212" s="1"/>
  <c r="G17" i="212"/>
  <c r="D17" i="212"/>
  <c r="J16" i="212"/>
  <c r="I16" i="212"/>
  <c r="H16" i="212"/>
  <c r="G16" i="212"/>
  <c r="D16" i="212"/>
  <c r="I15" i="212"/>
  <c r="H15" i="212"/>
  <c r="J15" i="212" s="1"/>
  <c r="G15" i="212"/>
  <c r="D15" i="212"/>
  <c r="I14" i="212"/>
  <c r="H14" i="212"/>
  <c r="J14" i="212" s="1"/>
  <c r="G14" i="212"/>
  <c r="D14" i="212"/>
  <c r="I13" i="212"/>
  <c r="I22" i="212" s="1"/>
  <c r="H13" i="212"/>
  <c r="G13" i="212"/>
  <c r="D13" i="212"/>
  <c r="I12" i="212"/>
  <c r="H12" i="212"/>
  <c r="J12" i="212" s="1"/>
  <c r="G12" i="212"/>
  <c r="G22" i="212" s="1"/>
  <c r="D12" i="212"/>
  <c r="D22" i="212" s="1"/>
  <c r="K21" i="211"/>
  <c r="J21" i="211"/>
  <c r="I21" i="211"/>
  <c r="H21" i="211"/>
  <c r="G21" i="211"/>
  <c r="F21" i="211"/>
  <c r="E21" i="211"/>
  <c r="D21" i="211"/>
  <c r="C21" i="211"/>
  <c r="B21" i="211"/>
  <c r="L20" i="211"/>
  <c r="L19" i="211"/>
  <c r="L18" i="211"/>
  <c r="L17" i="211"/>
  <c r="L16" i="211"/>
  <c r="L15" i="211"/>
  <c r="L14" i="211"/>
  <c r="L13" i="211"/>
  <c r="L12" i="211"/>
  <c r="L11" i="211"/>
  <c r="L10" i="211"/>
  <c r="L21" i="211" s="1"/>
  <c r="L31" i="210"/>
  <c r="K31" i="210"/>
  <c r="J31" i="210"/>
  <c r="I31" i="210"/>
  <c r="H31" i="210"/>
  <c r="G31" i="210"/>
  <c r="F31" i="210"/>
  <c r="E31" i="210"/>
  <c r="D31" i="210"/>
  <c r="C31" i="210"/>
  <c r="B31" i="210"/>
  <c r="M30" i="210"/>
  <c r="M29" i="210"/>
  <c r="M28" i="210"/>
  <c r="M27" i="210"/>
  <c r="M26" i="210"/>
  <c r="M25" i="210"/>
  <c r="M24" i="210"/>
  <c r="M23" i="210"/>
  <c r="M22" i="210"/>
  <c r="M21" i="210"/>
  <c r="M20" i="210"/>
  <c r="M19" i="210"/>
  <c r="M18" i="210"/>
  <c r="M17" i="210"/>
  <c r="M16" i="210"/>
  <c r="M15" i="210"/>
  <c r="M14" i="210"/>
  <c r="M13" i="210"/>
  <c r="M12" i="210"/>
  <c r="M11" i="210"/>
  <c r="M10" i="210"/>
  <c r="M9" i="210"/>
  <c r="M31" i="210" s="1"/>
  <c r="H22" i="212" l="1"/>
  <c r="J13" i="212"/>
  <c r="J22" i="212" s="1"/>
  <c r="J12" i="213"/>
  <c r="J31" i="213" s="1"/>
  <c r="G12" i="51"/>
  <c r="G11" i="51"/>
  <c r="G10" i="51"/>
  <c r="D11" i="51"/>
  <c r="D12" i="51"/>
  <c r="D10" i="51"/>
  <c r="F34" i="207"/>
  <c r="E34" i="207"/>
  <c r="C34" i="207"/>
  <c r="B34" i="207"/>
  <c r="I33" i="207"/>
  <c r="H33" i="207"/>
  <c r="J33" i="207" s="1"/>
  <c r="G33" i="207"/>
  <c r="D33" i="207"/>
  <c r="I32" i="207"/>
  <c r="H32" i="207"/>
  <c r="G32" i="207"/>
  <c r="D32" i="207"/>
  <c r="I31" i="207"/>
  <c r="H31" i="207"/>
  <c r="J31" i="207" s="1"/>
  <c r="G31" i="207"/>
  <c r="D31" i="207"/>
  <c r="I30" i="207"/>
  <c r="H30" i="207"/>
  <c r="G30" i="207"/>
  <c r="D30" i="207"/>
  <c r="I29" i="207"/>
  <c r="H29" i="207"/>
  <c r="J29" i="207" s="1"/>
  <c r="G29" i="207"/>
  <c r="D29" i="207"/>
  <c r="I28" i="207"/>
  <c r="H28" i="207"/>
  <c r="G28" i="207"/>
  <c r="D28" i="207"/>
  <c r="I27" i="207"/>
  <c r="H27" i="207"/>
  <c r="G27" i="207"/>
  <c r="D27" i="207"/>
  <c r="I26" i="207"/>
  <c r="H26" i="207"/>
  <c r="G26" i="207"/>
  <c r="D26" i="207"/>
  <c r="I25" i="207"/>
  <c r="H25" i="207"/>
  <c r="G25" i="207"/>
  <c r="D25" i="207"/>
  <c r="I24" i="207"/>
  <c r="H24" i="207"/>
  <c r="G24" i="207"/>
  <c r="D24" i="207"/>
  <c r="I23" i="207"/>
  <c r="H23" i="207"/>
  <c r="G23" i="207"/>
  <c r="D23" i="207"/>
  <c r="I22" i="207"/>
  <c r="H22" i="207"/>
  <c r="G22" i="207"/>
  <c r="D22" i="207"/>
  <c r="I21" i="207"/>
  <c r="H21" i="207"/>
  <c r="G21" i="207"/>
  <c r="D21" i="207"/>
  <c r="I20" i="207"/>
  <c r="H20" i="207"/>
  <c r="G20" i="207"/>
  <c r="D20" i="207"/>
  <c r="I19" i="207"/>
  <c r="H19" i="207"/>
  <c r="G19" i="207"/>
  <c r="D19" i="207"/>
  <c r="I18" i="207"/>
  <c r="H18" i="207"/>
  <c r="G18" i="207"/>
  <c r="D18" i="207"/>
  <c r="I17" i="207"/>
  <c r="H17" i="207"/>
  <c r="G17" i="207"/>
  <c r="D17" i="207"/>
  <c r="I16" i="207"/>
  <c r="H16" i="207"/>
  <c r="G16" i="207"/>
  <c r="D16" i="207"/>
  <c r="I15" i="207"/>
  <c r="H15" i="207"/>
  <c r="G15" i="207"/>
  <c r="D15" i="207"/>
  <c r="I14" i="207"/>
  <c r="H14" i="207"/>
  <c r="G14" i="207"/>
  <c r="D14" i="207"/>
  <c r="I13" i="207"/>
  <c r="H13" i="207"/>
  <c r="G13" i="207"/>
  <c r="D13" i="207"/>
  <c r="I12" i="207"/>
  <c r="H12" i="207"/>
  <c r="G12" i="207"/>
  <c r="D12" i="207"/>
  <c r="F25" i="206"/>
  <c r="E25" i="206"/>
  <c r="C25" i="206"/>
  <c r="B25" i="206"/>
  <c r="I24" i="206"/>
  <c r="H24" i="206"/>
  <c r="G24" i="206"/>
  <c r="D24" i="206"/>
  <c r="I23" i="206"/>
  <c r="H23" i="206"/>
  <c r="J23" i="206" s="1"/>
  <c r="G23" i="206"/>
  <c r="D23" i="206"/>
  <c r="I22" i="206"/>
  <c r="H22" i="206"/>
  <c r="G22" i="206"/>
  <c r="D22" i="206"/>
  <c r="I21" i="206"/>
  <c r="H21" i="206"/>
  <c r="J21" i="206" s="1"/>
  <c r="G21" i="206"/>
  <c r="D21" i="206"/>
  <c r="I20" i="206"/>
  <c r="H20" i="206"/>
  <c r="G20" i="206"/>
  <c r="D20" i="206"/>
  <c r="I19" i="206"/>
  <c r="H19" i="206"/>
  <c r="G19" i="206"/>
  <c r="D19" i="206"/>
  <c r="I18" i="206"/>
  <c r="H18" i="206"/>
  <c r="G18" i="206"/>
  <c r="D18" i="206"/>
  <c r="I17" i="206"/>
  <c r="H17" i="206"/>
  <c r="G17" i="206"/>
  <c r="D17" i="206"/>
  <c r="I16" i="206"/>
  <c r="H16" i="206"/>
  <c r="G16" i="206"/>
  <c r="D16" i="206"/>
  <c r="I15" i="206"/>
  <c r="H15" i="206"/>
  <c r="J15" i="206" s="1"/>
  <c r="G15" i="206"/>
  <c r="D15" i="206"/>
  <c r="I14" i="206"/>
  <c r="H14" i="206"/>
  <c r="G14" i="206"/>
  <c r="D14" i="206"/>
  <c r="I13" i="206"/>
  <c r="H13" i="206"/>
  <c r="J13" i="206" s="1"/>
  <c r="G13" i="206"/>
  <c r="D13" i="206"/>
  <c r="I12" i="206"/>
  <c r="H12" i="206"/>
  <c r="G12" i="206"/>
  <c r="D12" i="206"/>
  <c r="F23" i="205"/>
  <c r="E23" i="205"/>
  <c r="C23" i="205"/>
  <c r="B23" i="205"/>
  <c r="I22" i="205"/>
  <c r="H22" i="205"/>
  <c r="J22" i="205" s="1"/>
  <c r="G22" i="205"/>
  <c r="D22" i="205"/>
  <c r="I21" i="205"/>
  <c r="H21" i="205"/>
  <c r="G21" i="205"/>
  <c r="D21" i="205"/>
  <c r="I20" i="205"/>
  <c r="H20" i="205"/>
  <c r="J20" i="205" s="1"/>
  <c r="G20" i="205"/>
  <c r="D20" i="205"/>
  <c r="I19" i="205"/>
  <c r="H19" i="205"/>
  <c r="G19" i="205"/>
  <c r="D19" i="205"/>
  <c r="I18" i="205"/>
  <c r="H18" i="205"/>
  <c r="J18" i="205" s="1"/>
  <c r="G18" i="205"/>
  <c r="D18" i="205"/>
  <c r="I17" i="205"/>
  <c r="H17" i="205"/>
  <c r="J17" i="205" s="1"/>
  <c r="G17" i="205"/>
  <c r="D17" i="205"/>
  <c r="I16" i="205"/>
  <c r="H16" i="205"/>
  <c r="J16" i="205" s="1"/>
  <c r="G16" i="205"/>
  <c r="D16" i="205"/>
  <c r="I15" i="205"/>
  <c r="H15" i="205"/>
  <c r="G15" i="205"/>
  <c r="D15" i="205"/>
  <c r="I14" i="205"/>
  <c r="H14" i="205"/>
  <c r="G14" i="205"/>
  <c r="D14" i="205"/>
  <c r="I13" i="205"/>
  <c r="H13" i="205"/>
  <c r="G13" i="205"/>
  <c r="D13" i="205"/>
  <c r="I12" i="205"/>
  <c r="H12" i="205"/>
  <c r="G12" i="205"/>
  <c r="D12" i="205"/>
  <c r="F15" i="204"/>
  <c r="E15" i="204"/>
  <c r="C15" i="204"/>
  <c r="B15" i="204"/>
  <c r="I14" i="204"/>
  <c r="H14" i="204"/>
  <c r="G14" i="204"/>
  <c r="D14" i="204"/>
  <c r="I13" i="204"/>
  <c r="H13" i="204"/>
  <c r="G13" i="204"/>
  <c r="G15" i="204" s="1"/>
  <c r="D13" i="204"/>
  <c r="B27" i="203"/>
  <c r="B29" i="203" s="1"/>
  <c r="C27" i="203"/>
  <c r="E27" i="203"/>
  <c r="F27" i="203"/>
  <c r="F29" i="203" s="1"/>
  <c r="G27" i="203"/>
  <c r="I28" i="203"/>
  <c r="H28" i="203"/>
  <c r="J28" i="203" s="1"/>
  <c r="G28" i="203"/>
  <c r="H26" i="203"/>
  <c r="I26" i="203"/>
  <c r="G26" i="203"/>
  <c r="D26" i="203"/>
  <c r="C29" i="203"/>
  <c r="E29" i="203"/>
  <c r="I25" i="203"/>
  <c r="H25" i="203"/>
  <c r="G25" i="203"/>
  <c r="D25" i="203"/>
  <c r="I24" i="203"/>
  <c r="H24" i="203"/>
  <c r="G24" i="203"/>
  <c r="D24" i="203"/>
  <c r="I23" i="203"/>
  <c r="H23" i="203"/>
  <c r="G23" i="203"/>
  <c r="D23" i="203"/>
  <c r="I22" i="203"/>
  <c r="H22" i="203"/>
  <c r="G22" i="203"/>
  <c r="D22" i="203"/>
  <c r="I21" i="203"/>
  <c r="H21" i="203"/>
  <c r="G21" i="203"/>
  <c r="D21" i="203"/>
  <c r="I20" i="203"/>
  <c r="H20" i="203"/>
  <c r="G20" i="203"/>
  <c r="D20" i="203"/>
  <c r="I19" i="203"/>
  <c r="H19" i="203"/>
  <c r="G19" i="203"/>
  <c r="D19" i="203"/>
  <c r="I18" i="203"/>
  <c r="H18" i="203"/>
  <c r="G18" i="203"/>
  <c r="D18" i="203"/>
  <c r="I17" i="203"/>
  <c r="H17" i="203"/>
  <c r="G17" i="203"/>
  <c r="D17" i="203"/>
  <c r="I16" i="203"/>
  <c r="H16" i="203"/>
  <c r="G16" i="203"/>
  <c r="D16" i="203"/>
  <c r="I15" i="203"/>
  <c r="H15" i="203"/>
  <c r="G15" i="203"/>
  <c r="D15" i="203"/>
  <c r="I14" i="203"/>
  <c r="H14" i="203"/>
  <c r="G14" i="203"/>
  <c r="D14" i="203"/>
  <c r="I13" i="203"/>
  <c r="I27" i="203" s="1"/>
  <c r="H13" i="203"/>
  <c r="H27" i="203" s="1"/>
  <c r="G13" i="203"/>
  <c r="D13" i="203"/>
  <c r="I12" i="203"/>
  <c r="H12" i="203"/>
  <c r="G12" i="203"/>
  <c r="D12" i="203"/>
  <c r="D27" i="203" s="1"/>
  <c r="J25" i="202"/>
  <c r="J26" i="202" s="1"/>
  <c r="I25" i="202"/>
  <c r="I26" i="202" s="1"/>
  <c r="H25" i="202"/>
  <c r="H26" i="202" s="1"/>
  <c r="G25" i="202"/>
  <c r="B26" i="202"/>
  <c r="D12" i="60"/>
  <c r="G12" i="60"/>
  <c r="H12" i="60"/>
  <c r="I12" i="60"/>
  <c r="D13" i="60"/>
  <c r="G13" i="60"/>
  <c r="H13" i="60"/>
  <c r="J13" i="60" s="1"/>
  <c r="I13" i="60"/>
  <c r="D14" i="60"/>
  <c r="G14" i="60"/>
  <c r="H14" i="60"/>
  <c r="J14" i="60" s="1"/>
  <c r="I14" i="60"/>
  <c r="D15" i="60"/>
  <c r="G15" i="60"/>
  <c r="H15" i="60"/>
  <c r="I15" i="60"/>
  <c r="D16" i="60"/>
  <c r="G16" i="60"/>
  <c r="H16" i="60"/>
  <c r="J16" i="60" s="1"/>
  <c r="I16" i="60"/>
  <c r="D17" i="60"/>
  <c r="G17" i="60"/>
  <c r="H17" i="60"/>
  <c r="I17" i="60"/>
  <c r="J17" i="60"/>
  <c r="D18" i="60"/>
  <c r="G18" i="60"/>
  <c r="H18" i="60"/>
  <c r="I18" i="60"/>
  <c r="D19" i="60"/>
  <c r="G19" i="60"/>
  <c r="H19" i="60"/>
  <c r="I19" i="60"/>
  <c r="J19" i="60"/>
  <c r="D20" i="60"/>
  <c r="G20" i="60"/>
  <c r="H20" i="60"/>
  <c r="J20" i="60" s="1"/>
  <c r="I20" i="60"/>
  <c r="D21" i="60"/>
  <c r="G21" i="60"/>
  <c r="H21" i="60"/>
  <c r="I21" i="60"/>
  <c r="D22" i="60"/>
  <c r="G22" i="60"/>
  <c r="H22" i="60"/>
  <c r="J22" i="60" s="1"/>
  <c r="I22" i="60"/>
  <c r="D23" i="60"/>
  <c r="G23" i="60"/>
  <c r="H23" i="60"/>
  <c r="I23" i="60"/>
  <c r="B24" i="60"/>
  <c r="C24" i="60"/>
  <c r="E24" i="60"/>
  <c r="F24" i="60"/>
  <c r="D25" i="202"/>
  <c r="G26" i="202"/>
  <c r="F26" i="202"/>
  <c r="E26" i="202"/>
  <c r="C26" i="202"/>
  <c r="J12" i="201"/>
  <c r="I12" i="201"/>
  <c r="H12" i="201"/>
  <c r="E12" i="201"/>
  <c r="J12" i="200"/>
  <c r="I12" i="200"/>
  <c r="H12" i="200"/>
  <c r="E12" i="200"/>
  <c r="C14" i="199"/>
  <c r="C16" i="199" s="1"/>
  <c r="E14" i="199"/>
  <c r="E16" i="199" s="1"/>
  <c r="F14" i="199"/>
  <c r="F16" i="199" s="1"/>
  <c r="B14" i="199"/>
  <c r="B16" i="199" s="1"/>
  <c r="J12" i="199"/>
  <c r="G12" i="199"/>
  <c r="D12" i="199"/>
  <c r="I15" i="199"/>
  <c r="H15" i="199"/>
  <c r="G15" i="199"/>
  <c r="D15" i="199"/>
  <c r="I13" i="199"/>
  <c r="H13" i="199"/>
  <c r="G13" i="199"/>
  <c r="D13" i="199"/>
  <c r="D14" i="199" s="1"/>
  <c r="J12" i="52"/>
  <c r="C14" i="52"/>
  <c r="E14" i="52"/>
  <c r="F14" i="52"/>
  <c r="B14" i="52"/>
  <c r="I12" i="52"/>
  <c r="H12" i="52"/>
  <c r="G12" i="52"/>
  <c r="D12" i="52"/>
  <c r="I24" i="60" l="1"/>
  <c r="J15" i="60"/>
  <c r="J24" i="60" s="1"/>
  <c r="J20" i="206"/>
  <c r="J22" i="206"/>
  <c r="J20" i="207"/>
  <c r="J22" i="207"/>
  <c r="J26" i="207"/>
  <c r="J12" i="60"/>
  <c r="J21" i="60"/>
  <c r="J15" i="199"/>
  <c r="J13" i="199"/>
  <c r="J23" i="60"/>
  <c r="J18" i="60"/>
  <c r="D24" i="60"/>
  <c r="G24" i="60"/>
  <c r="D34" i="207"/>
  <c r="J19" i="207"/>
  <c r="J13" i="207"/>
  <c r="J15" i="207"/>
  <c r="J17" i="207"/>
  <c r="J27" i="207"/>
  <c r="J16" i="207"/>
  <c r="G34" i="207"/>
  <c r="J32" i="207"/>
  <c r="J21" i="207"/>
  <c r="J23" i="207"/>
  <c r="J25" i="207"/>
  <c r="H34" i="207"/>
  <c r="J14" i="207"/>
  <c r="J18" i="207"/>
  <c r="I34" i="207"/>
  <c r="J24" i="207"/>
  <c r="J28" i="207"/>
  <c r="J30" i="207"/>
  <c r="J12" i="207"/>
  <c r="J18" i="206"/>
  <c r="D25" i="206"/>
  <c r="G25" i="206"/>
  <c r="J14" i="206"/>
  <c r="J16" i="206"/>
  <c r="J19" i="206"/>
  <c r="J17" i="206"/>
  <c r="H25" i="206"/>
  <c r="I25" i="206"/>
  <c r="J24" i="206"/>
  <c r="J12" i="206"/>
  <c r="G23" i="205"/>
  <c r="J19" i="205"/>
  <c r="J13" i="205"/>
  <c r="H23" i="205"/>
  <c r="J14" i="205"/>
  <c r="I23" i="205"/>
  <c r="J15" i="205"/>
  <c r="D23" i="205"/>
  <c r="J21" i="205"/>
  <c r="J12" i="205"/>
  <c r="I15" i="204"/>
  <c r="J13" i="204"/>
  <c r="D15" i="204"/>
  <c r="H15" i="204"/>
  <c r="J14" i="204"/>
  <c r="J21" i="203"/>
  <c r="J26" i="203"/>
  <c r="J25" i="203"/>
  <c r="J24" i="203"/>
  <c r="J15" i="203"/>
  <c r="J16" i="203"/>
  <c r="J18" i="203"/>
  <c r="J23" i="203"/>
  <c r="G29" i="203"/>
  <c r="J13" i="203"/>
  <c r="J20" i="203"/>
  <c r="J22" i="203"/>
  <c r="D29" i="203"/>
  <c r="J17" i="203"/>
  <c r="J19" i="203"/>
  <c r="I29" i="203"/>
  <c r="J14" i="203"/>
  <c r="J12" i="203"/>
  <c r="H29" i="203"/>
  <c r="H24" i="60"/>
  <c r="D26" i="202"/>
  <c r="K12" i="201"/>
  <c r="K12" i="200"/>
  <c r="G14" i="199"/>
  <c r="G16" i="199" s="1"/>
  <c r="I14" i="199"/>
  <c r="I16" i="199" s="1"/>
  <c r="J14" i="199"/>
  <c r="D16" i="199"/>
  <c r="H14" i="199"/>
  <c r="H16" i="199" s="1"/>
  <c r="J16" i="199" l="1"/>
  <c r="J27" i="203"/>
  <c r="J29" i="203" s="1"/>
  <c r="J34" i="207"/>
  <c r="J25" i="206"/>
  <c r="J23" i="205"/>
  <c r="J15" i="204"/>
  <c r="I25" i="62" l="1"/>
  <c r="H25" i="62"/>
  <c r="G25" i="62"/>
  <c r="D25" i="62"/>
  <c r="J25" i="62" l="1"/>
  <c r="C19" i="77" l="1"/>
  <c r="B19" i="77"/>
  <c r="D18" i="77"/>
  <c r="D17" i="77"/>
  <c r="D16" i="77"/>
  <c r="D15" i="77"/>
  <c r="D14" i="77"/>
  <c r="D13" i="77"/>
  <c r="D12" i="77"/>
  <c r="D11" i="77"/>
  <c r="D10" i="77"/>
  <c r="F27" i="62"/>
  <c r="E27" i="62"/>
  <c r="C27" i="62"/>
  <c r="B27" i="62"/>
  <c r="I26" i="62"/>
  <c r="H26" i="62"/>
  <c r="G26" i="62"/>
  <c r="D26" i="62"/>
  <c r="I24" i="62"/>
  <c r="H24" i="62"/>
  <c r="G24" i="62"/>
  <c r="D24" i="62"/>
  <c r="I23" i="62"/>
  <c r="H23" i="62"/>
  <c r="G23" i="62"/>
  <c r="D23" i="62"/>
  <c r="I22" i="62"/>
  <c r="H22" i="62"/>
  <c r="G22" i="62"/>
  <c r="D22" i="62"/>
  <c r="I21" i="62"/>
  <c r="H21" i="62"/>
  <c r="G21" i="62"/>
  <c r="D21" i="62"/>
  <c r="I20" i="62"/>
  <c r="H20" i="62"/>
  <c r="G20" i="62"/>
  <c r="D20" i="62"/>
  <c r="I19" i="62"/>
  <c r="H19" i="62"/>
  <c r="G19" i="62"/>
  <c r="D19" i="62"/>
  <c r="I18" i="62"/>
  <c r="H18" i="62"/>
  <c r="G18" i="62"/>
  <c r="D18" i="62"/>
  <c r="I17" i="62"/>
  <c r="H17" i="62"/>
  <c r="G17" i="62"/>
  <c r="D17" i="62"/>
  <c r="I16" i="62"/>
  <c r="H16" i="62"/>
  <c r="G16" i="62"/>
  <c r="D16" i="62"/>
  <c r="I15" i="62"/>
  <c r="H15" i="62"/>
  <c r="G15" i="62"/>
  <c r="D15" i="62"/>
  <c r="I14" i="62"/>
  <c r="H14" i="62"/>
  <c r="G14" i="62"/>
  <c r="D14" i="62"/>
  <c r="I13" i="62"/>
  <c r="H13" i="62"/>
  <c r="G13" i="62"/>
  <c r="D13" i="62"/>
  <c r="I12" i="62"/>
  <c r="H12" i="62"/>
  <c r="G12" i="62"/>
  <c r="D12" i="62"/>
  <c r="F24" i="61"/>
  <c r="E24" i="61"/>
  <c r="C24" i="61"/>
  <c r="B24" i="61"/>
  <c r="I23" i="61"/>
  <c r="H23" i="61"/>
  <c r="G23" i="61"/>
  <c r="D23" i="61"/>
  <c r="I22" i="61"/>
  <c r="H22" i="61"/>
  <c r="G22" i="61"/>
  <c r="D22" i="61"/>
  <c r="I21" i="61"/>
  <c r="H21" i="61"/>
  <c r="J21" i="61" s="1"/>
  <c r="G21" i="61"/>
  <c r="D21" i="61"/>
  <c r="I20" i="61"/>
  <c r="H20" i="61"/>
  <c r="J20" i="61" s="1"/>
  <c r="G20" i="61"/>
  <c r="D20" i="61"/>
  <c r="I19" i="61"/>
  <c r="H19" i="61"/>
  <c r="G19" i="61"/>
  <c r="D19" i="61"/>
  <c r="I18" i="61"/>
  <c r="H18" i="61"/>
  <c r="J18" i="61" s="1"/>
  <c r="G18" i="61"/>
  <c r="D18" i="61"/>
  <c r="I17" i="61"/>
  <c r="H17" i="61"/>
  <c r="G17" i="61"/>
  <c r="D17" i="61"/>
  <c r="I16" i="61"/>
  <c r="H16" i="61"/>
  <c r="J16" i="61" s="1"/>
  <c r="G16" i="61"/>
  <c r="D16" i="61"/>
  <c r="I15" i="61"/>
  <c r="H15" i="61"/>
  <c r="G15" i="61"/>
  <c r="D15" i="61"/>
  <c r="I14" i="61"/>
  <c r="H14" i="61"/>
  <c r="G14" i="61"/>
  <c r="D14" i="61"/>
  <c r="I13" i="61"/>
  <c r="H13" i="61"/>
  <c r="G13" i="61"/>
  <c r="D13" i="61"/>
  <c r="I12" i="61"/>
  <c r="H12" i="61"/>
  <c r="G12" i="61"/>
  <c r="D12" i="61"/>
  <c r="I13" i="54"/>
  <c r="H13" i="54"/>
  <c r="G13" i="54"/>
  <c r="D13" i="54"/>
  <c r="I12" i="54"/>
  <c r="H12" i="54"/>
  <c r="J12" i="54" s="1"/>
  <c r="G12" i="54"/>
  <c r="D12" i="54"/>
  <c r="I13" i="52"/>
  <c r="H13" i="52"/>
  <c r="G13" i="52"/>
  <c r="D13" i="52"/>
  <c r="I11" i="52"/>
  <c r="I14" i="52" s="1"/>
  <c r="H11" i="52"/>
  <c r="H14" i="52" s="1"/>
  <c r="G11" i="52"/>
  <c r="D11" i="52"/>
  <c r="D14" i="52" l="1"/>
  <c r="G14" i="52"/>
  <c r="J13" i="62"/>
  <c r="J15" i="62"/>
  <c r="J17" i="62"/>
  <c r="J23" i="62"/>
  <c r="J16" i="62"/>
  <c r="J20" i="62"/>
  <c r="J19" i="61"/>
  <c r="J21" i="62"/>
  <c r="J26" i="62"/>
  <c r="J12" i="62"/>
  <c r="J14" i="62"/>
  <c r="J18" i="62"/>
  <c r="J22" i="62"/>
  <c r="J13" i="61"/>
  <c r="J17" i="61"/>
  <c r="J14" i="61"/>
  <c r="J15" i="61"/>
  <c r="J13" i="54"/>
  <c r="J13" i="52"/>
  <c r="J22" i="61"/>
  <c r="D24" i="61"/>
  <c r="D27" i="62"/>
  <c r="J24" i="62"/>
  <c r="G24" i="61"/>
  <c r="J11" i="52"/>
  <c r="J14" i="52" s="1"/>
  <c r="J12" i="61"/>
  <c r="J23" i="61"/>
  <c r="G27" i="62"/>
  <c r="J19" i="62"/>
  <c r="D19" i="77"/>
  <c r="I24" i="61"/>
  <c r="I27" i="62"/>
  <c r="H24" i="61"/>
  <c r="H27" i="62"/>
  <c r="J27" i="62" l="1"/>
  <c r="J24" i="61"/>
</calcChain>
</file>

<file path=xl/sharedStrings.xml><?xml version="1.0" encoding="utf-8"?>
<sst xmlns="http://schemas.openxmlformats.org/spreadsheetml/2006/main" count="2268" uniqueCount="792">
  <si>
    <t>السعوديون</t>
  </si>
  <si>
    <t>Saudi</t>
  </si>
  <si>
    <t>غير السعوديين</t>
  </si>
  <si>
    <t>Non Saudi</t>
  </si>
  <si>
    <t>الاجمالي</t>
  </si>
  <si>
    <t>Total</t>
  </si>
  <si>
    <t>2020 Q3</t>
  </si>
  <si>
    <t>Other</t>
  </si>
  <si>
    <t>المستوى التعليمي</t>
  </si>
  <si>
    <t>جملة
Total</t>
  </si>
  <si>
    <t>امي</t>
  </si>
  <si>
    <t>Illiterate</t>
  </si>
  <si>
    <t>Intermediate</t>
  </si>
  <si>
    <t>دكتوراه</t>
  </si>
  <si>
    <t>Doctorate</t>
  </si>
  <si>
    <t>15-19</t>
  </si>
  <si>
    <t>20-24</t>
  </si>
  <si>
    <t>25-29</t>
  </si>
  <si>
    <t>30-34</t>
  </si>
  <si>
    <t>35-39</t>
  </si>
  <si>
    <t>40-44</t>
  </si>
  <si>
    <t>45-49</t>
  </si>
  <si>
    <t>50-54</t>
  </si>
  <si>
    <t>55-59</t>
  </si>
  <si>
    <t xml:space="preserve">المؤشرات الرئيسية لسوق العمل من مسح القوى العاملة    </t>
  </si>
  <si>
    <t xml:space="preserve">    Main indicators of the labor market from the Labor Force Survey</t>
  </si>
  <si>
    <t>جدول (1) . Table</t>
  </si>
  <si>
    <t>المؤشرات (مسح القوى العاملة)</t>
  </si>
  <si>
    <t>2020 الربع الثالث</t>
  </si>
  <si>
    <t>Indicators (LFS)</t>
  </si>
  <si>
    <t>ذكور</t>
  </si>
  <si>
    <t>اناث</t>
  </si>
  <si>
    <t>الإجمالي</t>
  </si>
  <si>
    <t>Males</t>
  </si>
  <si>
    <t>Females</t>
  </si>
  <si>
    <t>معدل البطالة للسكان (15) سنة فأكثر</t>
  </si>
  <si>
    <t>معدل البطالة للسكان السعوديين (15) سنة فأكثر</t>
  </si>
  <si>
    <t xml:space="preserve">Saudi Unemployment Rate(15) years and above        </t>
  </si>
  <si>
    <t>معدل المشاركة في القوى العاملة للسكان (15) سنة فأكثر</t>
  </si>
  <si>
    <t>معدل المشاركة في القوى العاملة للسكان السعوديين (15) سنة فأكثر</t>
  </si>
  <si>
    <t xml:space="preserve">Saudi Labour Force Participation rate(15) years and above        </t>
  </si>
  <si>
    <t>معدل المشاركة في القوى العاملة للسكان غير السعوديين (15) سنة فأكثر</t>
  </si>
  <si>
    <t>معدل التشغيل للسكان (15) سنة فأكثر</t>
  </si>
  <si>
    <t>معدل التشغيل للسكان السعوديين (15) سنة فأكثر</t>
  </si>
  <si>
    <t xml:space="preserve">متوسط ساعات العمل لإجمالي المشتغلين في العمل الرئيسي (15) سنة فأكثر </t>
  </si>
  <si>
    <t xml:space="preserve">متوسط الأجر الشهري للمشتغلين مقابل أجر في العمل الرئيسي (15) سنة فأكثر </t>
  </si>
  <si>
    <t>متوسط الأجر الشهري للمشتغلين السعوديين مقابل أجر في العمل الرئيسي (15) سنة فأكثر</t>
  </si>
  <si>
    <t xml:space="preserve">المصدر : بيانات تقديرية من مسح القوى العاملة  - الهيئة العامة للإحصاء                                                                                             </t>
  </si>
  <si>
    <t xml:space="preserve">Source: (1) Estimated data from : The Gastat LFS  </t>
  </si>
  <si>
    <t>معدل البطالة للسكان ( 15 سنة فأكثر) حسب الجنس والجنسية والفئات العمرية ( % )</t>
  </si>
  <si>
    <t>Total Unemployment Rate (15 + ) Sex, Nationality and Age Group ( % )</t>
  </si>
  <si>
    <t>معدل البطالة للسكان ( 15 سنة فأكثر) حسب الجنس والجنسية والمستوى التعليمي ( % )</t>
  </si>
  <si>
    <t>Total Unemployment Rate (15 + ) by S Sex, Nationality and Education level ( % )</t>
  </si>
  <si>
    <t xml:space="preserve">معدل البطالة للسكان ( 15 سنة فأكثر ) حسب الجنس والجنسية والمنطقة الإدارية (%) </t>
  </si>
  <si>
    <t xml:space="preserve">Total Unemployment Rate (15 +)  by Sex, Nationality and Administrative Region (%) </t>
  </si>
  <si>
    <t>المنطقة الإدارية</t>
  </si>
  <si>
    <t>Administrative Area</t>
  </si>
  <si>
    <t>الرياض</t>
  </si>
  <si>
    <t>Riyadh</t>
  </si>
  <si>
    <t>مكة المكرمة</t>
  </si>
  <si>
    <t>Makkah</t>
  </si>
  <si>
    <t>المدينة المنورة</t>
  </si>
  <si>
    <t>Madinah</t>
  </si>
  <si>
    <t>القصيم</t>
  </si>
  <si>
    <t>Qassim</t>
  </si>
  <si>
    <t>المنطقة الشرقية</t>
  </si>
  <si>
    <t>Easte. Prov.</t>
  </si>
  <si>
    <t>عسير</t>
  </si>
  <si>
    <t>Asir</t>
  </si>
  <si>
    <t>تبوك</t>
  </si>
  <si>
    <t>Tabuk</t>
  </si>
  <si>
    <t>حائل</t>
  </si>
  <si>
    <t>Hail</t>
  </si>
  <si>
    <t>North.Bord.</t>
  </si>
  <si>
    <t>جازان</t>
  </si>
  <si>
    <t>Jazan</t>
  </si>
  <si>
    <t>نجران</t>
  </si>
  <si>
    <t>Najran</t>
  </si>
  <si>
    <t>الباحة</t>
  </si>
  <si>
    <t>AL - Baha</t>
  </si>
  <si>
    <t>الجوف</t>
  </si>
  <si>
    <t>AL - Jouf</t>
  </si>
  <si>
    <t>Male</t>
  </si>
  <si>
    <t>Female</t>
  </si>
  <si>
    <t xml:space="preserve">الاجمالي </t>
  </si>
  <si>
    <t>التوزيع النسبي للمتعطلين السعوديين ( 15 سنة فأكثر ) الذين سبق لهم العمل حسب الجنس وأسباب ترك العمل السابق (%)</t>
  </si>
  <si>
    <t>Percentage distribution of Saudi Unemployed have previously worked (15 +) by Sex and Reasons of Previous Work Leave (%)</t>
  </si>
  <si>
    <t>أخرى</t>
  </si>
  <si>
    <t>التوزيع النسبي للمتعطلين السعوديين ( 15 سنة فأكثر ) حسب الجنس ومدة البحث عن عمل (%)</t>
  </si>
  <si>
    <t>التوزيع النسبي للمتعطلين السعوديين ( 15 سنة فأكثر ) حسب الجنس والتدريب (%)</t>
  </si>
  <si>
    <t>Percentage distribution of Saudi Unemployed Persons (15 +) by Sex and Training (%)</t>
  </si>
  <si>
    <t>التوزيع النسبي للمتعطلين السعوديين ( 15 سنة فأكثر )  الذين سبق لهم التدريب حسب الجنس ونوع التدريب (%)</t>
  </si>
  <si>
    <t>Percentage distribution of Saudi Unemployed already trained (15 +) by Sex and Training Type (%)</t>
  </si>
  <si>
    <t>التوزيع النسبي للمتعطلين السعوديين الذين سبق لهم التدريب ( 15 سنة فأكثر ) حسب الجنس والجهة الممولة للتدريب (%)</t>
  </si>
  <si>
    <t>Percentage distribution of Saudi Unemployed already trained (15 +) by Sex and Financing agency for the training program (%)</t>
  </si>
  <si>
    <t>Saudi Labour Force Participation rate (15 + ) by Sex and Education level ( % )</t>
  </si>
  <si>
    <t>Average Monthly Wages per Paid employee of main Work (15 + ) by Sex , Nationality and Type of sector (SR)</t>
  </si>
  <si>
    <t>نوع القطاع</t>
  </si>
  <si>
    <t>Type of sector</t>
  </si>
  <si>
    <t>متوسط الأجر الشهري للمشتغلين مقابل أجر في العمل الرئيسي( 15 سنة فأكثر ) حسب الجنس والجنسية والمستوى التعليمي (ريال سعودي)</t>
  </si>
  <si>
    <t>متوسط الأجر الشهري للمشتغلين مقابل أجر في العمل الرئيسي ( 15 سنة فأكثر ) حسب الجنس والجنسية والفئات العمرية (ريال سعودي)</t>
  </si>
  <si>
    <t>Average Monthly Wages per Paid employee of main Work (15 + ) by Sex , and Age groups Nationality (SR)</t>
  </si>
  <si>
    <t xml:space="preserve">المؤشرات الرئيسية لسوق العمل من السجلات الادارية    </t>
  </si>
  <si>
    <t>Main indicators of the labor market from Administrative Records</t>
  </si>
  <si>
    <t>اجمالي المشتغلين حسب الجنس والجنسية والأنظمة المتبعة</t>
  </si>
  <si>
    <t>العاملون على رأس العمل الخاضعون لأنظمة ولوائح الخدمة المدنية حسب الجنس والجنسية والفئات العمرية *</t>
  </si>
  <si>
    <t>Employees on the job Subject to the rules and regulations of the  Civil Service by Sex, Nationality and Age group *</t>
  </si>
  <si>
    <t>Employees on the job Subject to the rules and regulations of the Civil Service by Sex, Nationality and Educational level*</t>
  </si>
  <si>
    <t>العاملون على رأس العمل الخاضعون لأنظمة ولوائح الخدمة المدنية حسب الجنس والجنسية والمنطقة الادارية *</t>
  </si>
  <si>
    <t>Employees on the job Subject to the rules and regulations of the Civil Service by Sex, Nationality and Administrative Region *</t>
  </si>
  <si>
    <t xml:space="preserve">العمالة المنزلية غير السعودية حسب الجنس و المجموعات الرئيسة للمهن المنزلية </t>
  </si>
  <si>
    <t>Non - Saudi domestic workers by Sex and Main Groups of Household Occupations</t>
  </si>
  <si>
    <t>المؤشرات (سجلات إدارية)</t>
  </si>
  <si>
    <t>Indicators (Administrative records)</t>
  </si>
  <si>
    <t xml:space="preserve">المصدر : المؤسسة العامة للتأمينات الاجتماعية ,وزارة الموارد البشرية والتنمية الاجتماعية , مركز المعلومات الوطني                                                                                        </t>
  </si>
  <si>
    <t xml:space="preserve">Source:GOSI, MHRSD, , NIC  </t>
  </si>
  <si>
    <t>Data do not include employees in the security and military sectors and non-registered in the records of GOSI, MHRSD</t>
  </si>
  <si>
    <t xml:space="preserve">*بيانات المؤسسة العامة للتأمينات الاجتماعية وبيانات وزارة الموارد البشرية والتنمية الاجتماعية  (وكالة الخدمة المدنية) بيانات أولية.      </t>
  </si>
  <si>
    <t>* Data of the GOSI , MHRSD is preliminary data</t>
  </si>
  <si>
    <t xml:space="preserve">Total Employed persons by Sex , Nationality and Adopted Regulations  </t>
  </si>
  <si>
    <t>الأنظمة المتبعة</t>
  </si>
  <si>
    <t>Adopted regulations</t>
  </si>
  <si>
    <t>الذكور</t>
  </si>
  <si>
    <t>الاناث</t>
  </si>
  <si>
    <t>الجملة</t>
  </si>
  <si>
    <t>الاجمالي  Total</t>
  </si>
  <si>
    <t xml:space="preserve"> Source: GOSI, MHRSD  </t>
  </si>
  <si>
    <t>NIC*</t>
  </si>
  <si>
    <t>الفترة</t>
  </si>
  <si>
    <t>Period</t>
  </si>
  <si>
    <t xml:space="preserve">المصدر : وزارة الموارد البشرية والتنمية الاجتماعية                                                                                                                                                                                                                                                                    . </t>
  </si>
  <si>
    <t>Source: MHRSD</t>
  </si>
  <si>
    <t xml:space="preserve">* بيانات أولية.                                                                                                                                                                                                 </t>
  </si>
  <si>
    <t xml:space="preserve">* Preliminary data </t>
  </si>
  <si>
    <t>الفئات العمرية</t>
  </si>
  <si>
    <t>Age group</t>
  </si>
  <si>
    <t>جملة</t>
  </si>
  <si>
    <t>64-60</t>
  </si>
  <si>
    <t>65+</t>
  </si>
  <si>
    <t>الحدود الشمالية</t>
  </si>
  <si>
    <t>غير محدد</t>
  </si>
  <si>
    <t>undefined</t>
  </si>
  <si>
    <t xml:space="preserve">الاجمالي  </t>
  </si>
  <si>
    <t xml:space="preserve">Not specified لم يحدد          </t>
  </si>
  <si>
    <t>المصدر : وزارة الموارد البشرية والتنمية الاجتماعية</t>
  </si>
  <si>
    <t xml:space="preserve">Source: MHRSD </t>
  </si>
  <si>
    <t>*البيانات للمشتغلين (15 سنة فأكثر)</t>
  </si>
  <si>
    <t xml:space="preserve"> *Data for Employed Persons (15+)    </t>
  </si>
  <si>
    <r>
      <t>العاملون على رأس العمل الخاضعون لأنظمة ولوائح الخدمة المدنية</t>
    </r>
    <r>
      <rPr>
        <sz val="12"/>
        <color rgb="FFFF0000"/>
        <rFont val="Neo Sans Arabic"/>
        <family val="2"/>
      </rPr>
      <t xml:space="preserve"> </t>
    </r>
    <r>
      <rPr>
        <sz val="12"/>
        <color rgb="FF000000"/>
        <rFont val="Neo Sans Arabic"/>
        <family val="2"/>
      </rPr>
      <t xml:space="preserve">حسب الجنس والجنسية والمستوى التعليمي* </t>
    </r>
  </si>
  <si>
    <t>Educ. level</t>
  </si>
  <si>
    <t>يقرأ و يكتب</t>
  </si>
  <si>
    <t>Reads and writes</t>
  </si>
  <si>
    <t>متوسطة</t>
  </si>
  <si>
    <t>ثانوية</t>
  </si>
  <si>
    <t>Secondary</t>
  </si>
  <si>
    <t>لم يحدد</t>
  </si>
  <si>
    <t>Not specified</t>
  </si>
  <si>
    <t xml:space="preserve">Source: MHRSD  </t>
  </si>
  <si>
    <t xml:space="preserve">*البيانات للمشتغلين (15 سنة فأكثر)  </t>
  </si>
  <si>
    <t>*Data for Employed Persons (15 +)</t>
  </si>
  <si>
    <t>أخرى تشمل : دبلوم بعد الابتدائية و دبلوم بعد الجامعة و الزمالة و دبلوم بعد الماجستير.</t>
  </si>
  <si>
    <t>Others include:  Diploma after Primary, post-university diploma, fellowship, and diploma after masters.</t>
  </si>
  <si>
    <t xml:space="preserve">المصدر : وزارة الموارد البشرية والتنمية الاجتماعية                                                                                                                                                                                                                                                                     . </t>
  </si>
  <si>
    <t xml:space="preserve">*البيانات للمشتغلين (15 سنة فأكثر)                                                                                                                                                                                                      </t>
  </si>
  <si>
    <t xml:space="preserve">  *Data for Employed Persons (15 +)       </t>
  </si>
  <si>
    <t xml:space="preserve">  Total</t>
  </si>
  <si>
    <t>Resignation</t>
  </si>
  <si>
    <t>المجموعات الرئيسة للمهن المنزلية</t>
  </si>
  <si>
    <t>Main groups of household occupations</t>
  </si>
  <si>
    <t>مدراء المنازل</t>
  </si>
  <si>
    <t>Housekeeper</t>
  </si>
  <si>
    <t>السائقون</t>
  </si>
  <si>
    <t>Drivers</t>
  </si>
  <si>
    <t>الخدم وعمال تنظيف المنازل</t>
  </si>
  <si>
    <t>Servants and house cleaners</t>
  </si>
  <si>
    <t>الطباخون ومقدمو الطعام</t>
  </si>
  <si>
    <t>Cookers and food provider</t>
  </si>
  <si>
    <t>حراس المنازل والعمائر والاستراحات</t>
  </si>
  <si>
    <t>Houses, buildings and restrooms guards</t>
  </si>
  <si>
    <t>مزارعو المنازل</t>
  </si>
  <si>
    <t>Farmers houses</t>
  </si>
  <si>
    <t>خياطو المنازل</t>
  </si>
  <si>
    <t>Home Tailors</t>
  </si>
  <si>
    <t>الممرضون والصحيين في المنازل</t>
  </si>
  <si>
    <t>Nurses and health professionals in homes</t>
  </si>
  <si>
    <t>المدرسون الخصوصيون والمربيات في المنازل</t>
  </si>
  <si>
    <t>Private teachers and Nannies at homes</t>
  </si>
  <si>
    <t xml:space="preserve">المصدر : مركز المعلومات الوطني  </t>
  </si>
  <si>
    <t xml:space="preserve">Source:NIC   </t>
  </si>
  <si>
    <t xml:space="preserve">Total Unemployment Rate(+15) years  </t>
  </si>
  <si>
    <t xml:space="preserve">Total Labour Force Participation rate (+15) years         </t>
  </si>
  <si>
    <t xml:space="preserve">Non-Saudi Labour Force Participation rate(+15) years         </t>
  </si>
  <si>
    <t xml:space="preserve">Total Employment Rate(+15) years         </t>
  </si>
  <si>
    <t xml:space="preserve">Saudi Employment Rate(+15) years         </t>
  </si>
  <si>
    <t xml:space="preserve">Average Working Hours for Employed Persons (main job) (+15) years         </t>
  </si>
  <si>
    <t xml:space="preserve">Average Monthly Wages of Paid employees  (main job) (+15) years         </t>
  </si>
  <si>
    <t xml:space="preserve">Average Monthly Wages of Paid Saudi employee  (main job)(+15) years       </t>
  </si>
  <si>
    <t>2020 سوق العمل الربع الرابع</t>
  </si>
  <si>
    <t>Labour Markt 2020 Fourth Quarter</t>
  </si>
  <si>
    <t>2020 Q4</t>
  </si>
  <si>
    <t>2020 الربع الرابع</t>
  </si>
  <si>
    <t>العاملون على رأس العمل الخاضعون لأنظمة ولوائح الخدمة المدنية حسب الجنس والجنسية للربع الرابع 2020 مقارنة بالربع الثالث 2020</t>
  </si>
  <si>
    <t>Employees on the job Subject to the rules and regulations of the Civil Service by Sex and Nationality for 2020 Q4 Compared to 2020 Q3</t>
  </si>
  <si>
    <r>
      <t>دبلوم عالي/ ماجستير</t>
    </r>
    <r>
      <rPr>
        <vertAlign val="superscript"/>
        <sz val="12"/>
        <color rgb="FF002060"/>
        <rFont val="Frutiger LT Arabic 55 Roman"/>
      </rPr>
      <t xml:space="preserve"> (5)</t>
    </r>
  </si>
  <si>
    <r>
      <t xml:space="preserve">جامعية </t>
    </r>
    <r>
      <rPr>
        <vertAlign val="superscript"/>
        <sz val="12"/>
        <color rgb="FF002060"/>
        <rFont val="Frutiger LT Arabic 55 Roman"/>
      </rPr>
      <t>(4)</t>
    </r>
  </si>
  <si>
    <r>
      <t xml:space="preserve">دبلوم دون الجامعة </t>
    </r>
    <r>
      <rPr>
        <vertAlign val="superscript"/>
        <sz val="12"/>
        <color rgb="FF002060"/>
        <rFont val="Frutiger LT Arabic 55 Roman"/>
      </rPr>
      <t>(3)</t>
    </r>
  </si>
  <si>
    <r>
      <t xml:space="preserve">دبلوم بعد المتوسط </t>
    </r>
    <r>
      <rPr>
        <vertAlign val="superscript"/>
        <sz val="12"/>
        <color rgb="FF002060"/>
        <rFont val="Frutiger LT Arabic 55 Roman"/>
      </rPr>
      <t>(2)</t>
    </r>
  </si>
  <si>
    <r>
      <t xml:space="preserve">ابتدائية </t>
    </r>
    <r>
      <rPr>
        <vertAlign val="superscript"/>
        <sz val="12"/>
        <color rgb="FF002060"/>
        <rFont val="Frutiger LT Arabic 55 Roman"/>
      </rPr>
      <t>(1)</t>
    </r>
  </si>
  <si>
    <t>(4)المرحلة الجامعية تشمل : دبلوم ثلاث سنوات وستة اشهر بعد الثانوية و البكالوريوس.</t>
  </si>
  <si>
    <t xml:space="preserve">(3)دبلوم دون الجامعة يشمل :دبلوم بعد الثانوية و دبلوم سنة بعد الثانوية ودبلوم سنتين بعد الثانوية و دبلوم سنتين وستة اشهر بعد الثانوية و دبلوم ثلاث سنوات بعد الثانوية و دبلوم سنة وستة اشهر بعد الثانوية. </t>
  </si>
  <si>
    <t>(2)دبلوم بعد المتوسطه يشمل: دبلوم بعد المتوسط و دبلوم سنة بعد الكفاءة المتوسطة و دبلوم سنة ونصف بعد الكفاءة المتوسطة و دبلوم سنتان بعد الكفاءة المتوسطة و دبلوم سنتان ونصف بعد الكفاءة المتوسطة و دبلوم 3 سنوات بعد الكفاءة المتوسطة .</t>
  </si>
  <si>
    <t xml:space="preserve">
(2) Diploma after Intermediate  includes: diploma after intermediate , one year diploma after intermediate , one and a half years diploma after intermediate , two years diploma after intermediate , two and a half years diploma after intermediate , and a 3-year diploma after intermediate .</t>
  </si>
  <si>
    <t>(3) Diploma under University includes: diploma after high school, diploma one year after high school, two years diploma after high school, two years and six months after high school diploma, three years diploma after high school and one year and six months diploma after high school.</t>
  </si>
  <si>
    <t>(4) The undergraduate level includes: a three-year and six-month diploma after high school and a bachelor's.</t>
  </si>
  <si>
    <t>(1)ابتدائية يشمل:دبلوم سنه بعد الابتدائيه ودبلوم سنه وسته اشهر بعد الابتدائيه دبلوم سنتين بعد الابتدائيه .</t>
  </si>
  <si>
    <r>
      <t>Primary</t>
    </r>
    <r>
      <rPr>
        <vertAlign val="superscript"/>
        <sz val="12"/>
        <color rgb="FF002060"/>
        <rFont val="Frutiger LT Arabic 55 Roman"/>
      </rPr>
      <t>(1)</t>
    </r>
  </si>
  <si>
    <r>
      <t xml:space="preserve">Diploma after Intermediate </t>
    </r>
    <r>
      <rPr>
        <vertAlign val="superscript"/>
        <sz val="12"/>
        <color rgb="FF002060"/>
        <rFont val="Frutiger LT Arabic 55 Roman"/>
      </rPr>
      <t>(2)</t>
    </r>
  </si>
  <si>
    <r>
      <t xml:space="preserve">Diploma under University </t>
    </r>
    <r>
      <rPr>
        <vertAlign val="superscript"/>
        <sz val="12"/>
        <color rgb="FF002060"/>
        <rFont val="Frutiger LT Arabic 55 Roman"/>
      </rPr>
      <t>(3)</t>
    </r>
  </si>
  <si>
    <r>
      <t>Bachelor Degree</t>
    </r>
    <r>
      <rPr>
        <vertAlign val="superscript"/>
        <sz val="12"/>
        <color rgb="FF002060"/>
        <rFont val="Frutiger LT Arabic 55 Roman"/>
      </rPr>
      <t>(4)</t>
    </r>
  </si>
  <si>
    <r>
      <t>Higher Diploma / Master Degree</t>
    </r>
    <r>
      <rPr>
        <vertAlign val="superscript"/>
        <sz val="12"/>
        <color rgb="FF002060"/>
        <rFont val="Frutiger LT Arabic 55 Roman"/>
      </rPr>
      <t>(5)</t>
    </r>
  </si>
  <si>
    <t>(1) Primary includes: a one-year diploma after primary school, one year and six months diploma after primary school, and a two-year diploma after primary school.</t>
  </si>
  <si>
    <t>(5)دبلوم عالي/ ماجستير يشمل :دبلوم سنة بعد الجامعة , دبلوم سنة وستة اشهر بعد الجامعة و دبلوم سنتين بعد الجامعة ودبلوم سنتين وستة اشهر بعد الجامعة و دبلوم ثلاث سنوات بعد الجامعة و الماجستير.</t>
  </si>
  <si>
    <t>(5) Higher Diploma / Master Degree includes: diploma one year after university and diploma in one year and six months after university , two years diploma after university and A two-year and six-month diploma after university and a three-year diploma after university and masters.</t>
  </si>
  <si>
    <t>خارج المملكة</t>
  </si>
  <si>
    <t>Out of the kingdom</t>
  </si>
  <si>
    <t/>
  </si>
  <si>
    <t>ذكور
Male</t>
  </si>
  <si>
    <t>إناث
Female</t>
  </si>
  <si>
    <t>المصدر : بيانات تقديرية من مسح القوى العاملة  - الهيئة العامة للإحصاء</t>
  </si>
  <si>
    <t xml:space="preserve"> Source : Estimated data from LFS - GaStat</t>
  </si>
  <si>
    <t>السعوديين 
Saudi</t>
  </si>
  <si>
    <t>غير السعوديين
Non Saudi</t>
  </si>
  <si>
    <t>اناث 
Female</t>
  </si>
  <si>
    <t>2016 الربع الثاني</t>
  </si>
  <si>
    <t>2016 Q2</t>
  </si>
  <si>
    <t>2016 الربع الثالث</t>
  </si>
  <si>
    <t>2016 Q3</t>
  </si>
  <si>
    <t>2016 الربع الرابع</t>
  </si>
  <si>
    <t>2016 Q4</t>
  </si>
  <si>
    <t xml:space="preserve"> 2017 الربع الاول</t>
  </si>
  <si>
    <t>2017 Q1</t>
  </si>
  <si>
    <t>2017 الربع الثاني</t>
  </si>
  <si>
    <t>2017 Q2</t>
  </si>
  <si>
    <t>2017 الربع الثالث</t>
  </si>
  <si>
    <t>2017 Q3</t>
  </si>
  <si>
    <t>2017 الربع الرابع</t>
  </si>
  <si>
    <t>2017 Q4</t>
  </si>
  <si>
    <t>2018 الربع الاول</t>
  </si>
  <si>
    <t>2018 Q1</t>
  </si>
  <si>
    <t>2018 الربع الثاني</t>
  </si>
  <si>
    <t>2018 Q2</t>
  </si>
  <si>
    <t>2018 الربع الثالث</t>
  </si>
  <si>
    <t>2018 Q3</t>
  </si>
  <si>
    <t>2018 الربع الرابع</t>
  </si>
  <si>
    <t>2018 Q4</t>
  </si>
  <si>
    <t>2019 الربع الاول</t>
  </si>
  <si>
    <t>2019 Q1</t>
  </si>
  <si>
    <t>2019 الربع الثاني</t>
  </si>
  <si>
    <t>2019 Q2</t>
  </si>
  <si>
    <t>2019 الربع الثالث</t>
  </si>
  <si>
    <t>2019 Q3</t>
  </si>
  <si>
    <t>2019 الربع الرابع</t>
  </si>
  <si>
    <t>2019 Q4</t>
  </si>
  <si>
    <t>2020 الربع الاول</t>
  </si>
  <si>
    <t>2020 Q1</t>
  </si>
  <si>
    <t>2020 الربع الثاني</t>
  </si>
  <si>
    <t>2020 Q2</t>
  </si>
  <si>
    <t xml:space="preserve">جدول (3) . Table </t>
  </si>
  <si>
    <r>
      <rPr>
        <sz val="12"/>
        <color rgb="FFFFFFFF"/>
        <rFont val="Frutiger LT Arabic 55 Roman"/>
      </rPr>
      <t xml:space="preserve">الفترة
</t>
    </r>
    <r>
      <rPr>
        <sz val="12"/>
        <color rgb="FFFFFFFF"/>
        <rFont val="Frutiger LT Arabic 55 Roman"/>
      </rPr>
      <t>Period</t>
    </r>
  </si>
  <si>
    <t>السعوديون
Saudi</t>
  </si>
  <si>
    <r>
      <rPr>
        <sz val="12"/>
        <color rgb="FFFFFFFF"/>
        <rFont val="Frutiger LT Arabic 55 Roman"/>
      </rPr>
      <t xml:space="preserve">الاجمالي
</t>
    </r>
    <r>
      <rPr>
        <sz val="12"/>
        <color rgb="FFFFFFFF"/>
        <rFont val="Frutiger LT Arabic 55 Roman"/>
      </rPr>
      <t>Total</t>
    </r>
  </si>
  <si>
    <t>الذكور
Male</t>
  </si>
  <si>
    <t>الإناث
Female</t>
  </si>
  <si>
    <r>
      <rPr>
        <sz val="12"/>
        <color rgb="FFFFFFFF"/>
        <rFont val="Frutiger LT Arabic 55 Roman"/>
      </rPr>
      <t xml:space="preserve">الجملة
</t>
    </r>
    <r>
      <rPr>
        <sz val="12"/>
        <color rgb="FFFFFFFF"/>
        <rFont val="Frutiger LT Arabic 55 Roman"/>
      </rPr>
      <t>Total</t>
    </r>
  </si>
  <si>
    <t>الربع الثالث 2020</t>
  </si>
  <si>
    <r>
      <rPr>
        <sz val="12"/>
        <color rgb="FFFFFFFF"/>
        <rFont val="Frutiger LT Arabic 55 Roman"/>
      </rPr>
      <t xml:space="preserve">الفئات العمرية
</t>
    </r>
    <r>
      <rPr>
        <sz val="12"/>
        <color rgb="FFFFFFFF"/>
        <rFont val="Frutiger LT Arabic 55 Roman"/>
      </rPr>
      <t>Age groups</t>
    </r>
  </si>
  <si>
    <t>غير السعوديون
Non Saudi</t>
  </si>
  <si>
    <r>
      <rPr>
        <sz val="12"/>
        <color rgb="FFFFFFFF"/>
        <rFont val="Frutiger LT Arabic 55 Roman"/>
      </rPr>
      <t xml:space="preserve">جملة
</t>
    </r>
    <r>
      <rPr>
        <sz val="12"/>
        <color rgb="FFFFFFFF"/>
        <rFont val="Frutiger LT Arabic 55 Roman"/>
      </rPr>
      <t>Total</t>
    </r>
  </si>
  <si>
    <t>60-64</t>
  </si>
  <si>
    <t>+ 65</t>
  </si>
  <si>
    <t>الاجمالي Total</t>
  </si>
  <si>
    <t>الاجمالي
Total</t>
  </si>
  <si>
    <t>Education Status</t>
  </si>
  <si>
    <t>لم يكمل المرحلة الأبتدائية</t>
  </si>
  <si>
    <t>Did not complete primary school</t>
  </si>
  <si>
    <t>الابتدائية</t>
  </si>
  <si>
    <t>Primary</t>
  </si>
  <si>
    <t>متوسط (اعدادي)</t>
  </si>
  <si>
    <t>ثانوي او مايعادله</t>
  </si>
  <si>
    <t>Secondary or Equivalent</t>
  </si>
  <si>
    <t>دبلوم بعد الثانوي (دون الجامعي)</t>
  </si>
  <si>
    <t>Diploma</t>
  </si>
  <si>
    <t>بكالوريوس  (جامعي)</t>
  </si>
  <si>
    <t>Bachelor Degree</t>
  </si>
  <si>
    <t>دبلوم عالي-ماجستير</t>
  </si>
  <si>
    <t>Master Degree-Higher Diploma</t>
  </si>
  <si>
    <t>الحدود الشماليه</t>
  </si>
  <si>
    <t>جدول (7) . Table</t>
  </si>
  <si>
    <t>الإجمالي
Total</t>
  </si>
  <si>
    <t>جدول (9) . Table</t>
  </si>
  <si>
    <r>
      <rPr>
        <sz val="12"/>
        <color rgb="FFFFFFFF"/>
        <rFont val="Frutiger LT Arabic 55 Roman"/>
      </rPr>
      <t xml:space="preserve">الفئات العمرية
</t>
    </r>
    <r>
      <rPr>
        <sz val="12"/>
        <color rgb="FFFFFFFF"/>
        <rFont val="Frutiger LT Arabic 55 Roman"/>
      </rPr>
      <t>age group</t>
    </r>
  </si>
  <si>
    <t>يقرا ويكتب</t>
  </si>
  <si>
    <t>Read and Write</t>
  </si>
  <si>
    <t>التوزيع النسبي للمتعطلين السعوديين الحاصلين على شهادة دبلوم فأعلى (15 سنة فأكثر) حسب الجنس والتخصص الدراسي (%)</t>
  </si>
  <si>
    <t>(%) Percentage distribution of Saudi Unemployed Persons (15 +) Holders of diploma or higher by Sex and Educational Specialization</t>
  </si>
  <si>
    <t>التوزيع النسبي للمتعطلين السعوديين (15 سنة فأكثر) الحاصلين على الشهادة الثانوية أو ما يعادلها حسب الجنس  والتخصص الدراسي (%)</t>
  </si>
  <si>
    <t>Percentage distribution of Saudi Unemployed Persons (15 +) Holders of secondary education or equivalent by Sex and Educational Specialization (%)</t>
  </si>
  <si>
    <t>(%) التوزيع النسبي للمتعطلين السعوديون ( 15 سنة فأكثر ) حسب الجنس وخبرة العمل السابق</t>
  </si>
  <si>
    <t>Percentage distribution of Saudi Unemployed Persons (15 +) by Sex and Previous work experience (%)</t>
  </si>
  <si>
    <t>جدول(13). Table</t>
  </si>
  <si>
    <t>المتعطلون سبق لهم العمل</t>
  </si>
  <si>
    <t>Unemployed already worked</t>
  </si>
  <si>
    <t>المتعطلون لم يسبق لهم العمل</t>
  </si>
  <si>
    <t>Unemployed has never worked</t>
  </si>
  <si>
    <t>أسلوب البحث عن عمل</t>
  </si>
  <si>
    <t>Method of job search</t>
  </si>
  <si>
    <t>Percentage distribution of Saudi Unemployed Persons (15 +) by Sex and Duration of job searching (%)</t>
  </si>
  <si>
    <t>الاجمالي  Total</t>
  </si>
  <si>
    <t>متعطل سبق له التدريب</t>
  </si>
  <si>
    <t>Unemployed already trained</t>
  </si>
  <si>
    <t>متعطل لم يسبق له التدريب</t>
  </si>
  <si>
    <t>Unemployed has never trained</t>
  </si>
  <si>
    <t>المصدر : بيانات تقديرية من مسح القوى العاملة  - الهيئة العامة للإحصاء</t>
  </si>
  <si>
    <t>إداري</t>
  </si>
  <si>
    <t>Administrative</t>
  </si>
  <si>
    <t>مالي</t>
  </si>
  <si>
    <t>Financial</t>
  </si>
  <si>
    <t>حاسب آلي</t>
  </si>
  <si>
    <t>Computer</t>
  </si>
  <si>
    <t>فني أو مهني</t>
  </si>
  <si>
    <t>Technical or vocational</t>
  </si>
  <si>
    <t>لغات</t>
  </si>
  <si>
    <t>Languages</t>
  </si>
  <si>
    <t>على نفقته الخاصة  او على نفقة عائلته أو أحد الأقارب</t>
  </si>
  <si>
    <t>At his own expense or At the expense of his family or a relative</t>
  </si>
  <si>
    <t>على نفقة المؤسسة التعليمية</t>
  </si>
  <si>
    <t>At the expense of the educational institution</t>
  </si>
  <si>
    <t>(1) قطاع حكومي</t>
  </si>
  <si>
    <t>Governmental sector</t>
  </si>
  <si>
    <t xml:space="preserve"> (2) قطاع خاص </t>
  </si>
  <si>
    <t>Private sector</t>
  </si>
  <si>
    <r>
      <rPr>
        <sz val="11"/>
        <color rgb="FF000000"/>
        <rFont val="Sakkal Majalla"/>
      </rPr>
      <t xml:space="preserve">المصدر : بيانات تقديرية من مسح القوى العاملة  - الهيئة العامة للإحصاء
</t>
    </r>
    <r>
      <rPr>
        <sz val="11"/>
        <color rgb="FF000000"/>
        <rFont val="Sakkal Majalla"/>
      </rPr>
      <t xml:space="preserve">(1):يشمل القطاع الحكومي : صندوق تنمية الموارد البشرية - نفقة الجهات الحكومية ولايعمل فيها الفرد-نفقة جهة عمله السابق الحكومي
</t>
    </r>
    <r>
      <rPr>
        <sz val="11"/>
        <color rgb="FF000000"/>
        <rFont val="Sakkal Majalla"/>
      </rPr>
      <t>(2): يشمل القطاع الخاص : نفقة الجهات الخاصة ولايعمل فيها الفرد-نفقة جهة عمله السابق الخاص</t>
    </r>
  </si>
  <si>
    <r>
      <rPr>
        <sz val="12"/>
        <color rgb="FF000000"/>
        <rFont val="Neo Sans Arabic"/>
        <family val="2"/>
      </rPr>
      <t>معدل المشاركة في القوى العاملة للسعوديين ( 15 سنة فأكثر) حسب الجنس والمستوى التعليمي ( % )</t>
    </r>
  </si>
  <si>
    <t xml:space="preserve">الاجمالي  </t>
  </si>
  <si>
    <r>
      <rPr>
        <sz val="12"/>
        <color rgb="FF000000"/>
        <rFont val="Neo Sans Arabic"/>
        <family val="2"/>
      </rPr>
      <t>معدل المشاركة في القوى العاملة للسعوديين ( 15 سنة فأكثر) حسب الجنس والفئات العمرية ( % )</t>
    </r>
  </si>
  <si>
    <t>Saudi Labour Force Participation rate  (15 + ) by Sex and Age Group ( % )</t>
  </si>
  <si>
    <r>
      <rPr>
        <sz val="12"/>
        <color rgb="FFFFFFFF"/>
        <rFont val="Frutiger LT Arabic 55 Roman"/>
      </rPr>
      <t xml:space="preserve">الفئات العمرية
</t>
    </r>
    <r>
      <rPr>
        <sz val="12"/>
        <color rgb="FFFFFFFF"/>
        <rFont val="Frutiger LT Arabic 55 Roman"/>
      </rPr>
      <t>Age Group</t>
    </r>
  </si>
  <si>
    <t>جدول (26) . Table</t>
  </si>
  <si>
    <t>قطاع عام</t>
  </si>
  <si>
    <t>Governmental</t>
  </si>
  <si>
    <t>قطاع خاص</t>
  </si>
  <si>
    <t>Private Establishments Sector</t>
  </si>
  <si>
    <t>اخرى</t>
  </si>
  <si>
    <t>الربع الرابع 2020</t>
  </si>
  <si>
    <t>متوسط ساعات العمل الاعتيادية للمشتغلين في العمل الرئيسي ( 15 سنة فأكثر ) حسب الجنس والجنسية الربع الرابع 2020 مقارنة بـالربع الثالث 2020 (ساعة)</t>
  </si>
  <si>
    <t>Average Usual Hours of main Work for Employed Persons (15 +) by Sex and  Nationality for 2020 Q4 (Hour) 2020 Q4 Compared to 2020 Q3 (Hour)</t>
  </si>
  <si>
    <t>Average Monthly Wages per Paid employee  of main Work(15 + ) by Sex , and Educational level Nationality (SR)</t>
  </si>
  <si>
    <t>متوسط الأجر الشهري للمشتغلين مقابل أجر  في العمل الرئيسي ( 15 سنة فأكثر ) حسب الجنس والجنسية (ريال سعودي)الربع الرابع 2020 مقارنة بـالربع الثالث 2020</t>
  </si>
  <si>
    <t>Average Monthly Wages per Paid employee  of main Work (15 + ) by Sex and Nationality (SR) 2020 Q4 Compared to 2020 Q3</t>
  </si>
  <si>
    <t>جدول (2) . Table </t>
  </si>
  <si>
    <t xml:space="preserve">جدول (4) . Table </t>
  </si>
  <si>
    <t>جدول (5) . Table</t>
  </si>
  <si>
    <t>جدول (8) . Table</t>
  </si>
  <si>
    <t>جدول(11). Table</t>
  </si>
  <si>
    <t>جدول (19) . Table</t>
  </si>
  <si>
    <t xml:space="preserve">جدول (23) . Table </t>
  </si>
  <si>
    <t xml:space="preserve">جدول (2-1) . Table </t>
  </si>
  <si>
    <t>جدول (37) . Table</t>
  </si>
  <si>
    <t>التقديم على وظائف محددة ،أو متابعة تقديم طلب سابق، او السؤال عن فرص العمل من خلال وزارة الموارد البشرية والتنمية الاجتماعية (جدارة)</t>
  </si>
  <si>
    <t>التقديم على وظائف محددة ،أو متابعة تقديم طلب سابق، او السؤال عن فرص العمل من خلال صندوق تنمية الموارد البشرية (طاقات)</t>
  </si>
  <si>
    <t>التقديم على وظائف محددة ،أو متابعة تقديم طلب سابق، او السؤال عن فرص العمل من خلال وزارة الموارد البشرية والتنمية الاجتماعية (ساعد)</t>
  </si>
  <si>
    <t>التواصل مع مكاتب التوظيف الخاصة للتقديم على وظائف محددة ، أو متابعة تقديم طلب سابق، أو السؤال عن فرص العمل</t>
  </si>
  <si>
    <t>التواصل مع الشركات وأصحاب العمل للتقديم على وظائف محددة ، أو متابعة تقديم طلب سابق، أو السؤال عن فرص العمل</t>
  </si>
  <si>
    <t>التقديم على وظائف محددة أو متابعة تقديم طلب سابق من خلال ارسال طلب التقديم أو السيرة الذاتية عبر الإنترنت أو البريد</t>
  </si>
  <si>
    <t>التواصل مع الأصدقاء او الأقارب للمساعدة في التقديم على وظائف محددة ، أو متابعة تقديم طلب سابق، أو سؤالهم عن فرص العمل</t>
  </si>
  <si>
    <t>الرد على الإعلانات الوظيفية  للتقديم على وظائف محددة ، أو متابعة تقديم طلب سابق، أو نشر اعلان للحصول على وظيفة</t>
  </si>
  <si>
    <t>Apply to specific jobs, follow up a previous application, or ask about work opportunities through the Ministry of Human Resources and Social Development (Jadarah)</t>
  </si>
  <si>
    <t>Apply to specific jobs, follow up a previous application, or ask about work opportunities through the  Human Resources Development Fund (Taqat)</t>
  </si>
  <si>
    <t>Apply to specific jobs, follow up a previous application, or ask about work opportunities through the Ministry of Human Resources and Social Development (Sa'ed)</t>
  </si>
  <si>
    <t xml:space="preserve"> Contact private employment offices to apply to specific jobs, follow up a previous application, or ask about work opportunities  </t>
  </si>
  <si>
    <t>Contact companies and employers to apply to specific jobs, follow up a previous application, or ask about work opportunities</t>
  </si>
  <si>
    <t>Apply to specific jobs, follow up a previous application, or ask about work opportunities through sending applications or CVs via email</t>
  </si>
  <si>
    <t>Contact friends or relatives to help in applying to specific jobs, follow up a previous application, or ask about work opportunities</t>
  </si>
  <si>
    <t>Reply to job offers advertisements to apply to specific jobs, follow up a previous application, or publish an advertisement to get a job</t>
  </si>
  <si>
    <t xml:space="preserve">Other </t>
  </si>
  <si>
    <t>التوزيع النسبي لاساليب البحث عن عمل للمتعطلين السعوديين ( 15 سنة فأكثر ) حسب الجنس (%)</t>
  </si>
  <si>
    <t>Percentage distribution of  Method of job search for Saudi Unemployed Persons (15 +) by Sex(%)</t>
  </si>
  <si>
    <t>He did not take any action</t>
  </si>
  <si>
    <t>لم يقم بأي اجراء</t>
  </si>
  <si>
    <t xml:space="preserve">جدول (29) . Table </t>
  </si>
  <si>
    <t xml:space="preserve">الارباع
</t>
  </si>
  <si>
    <t>Quarters</t>
  </si>
  <si>
    <t>Previous work experience</t>
  </si>
  <si>
    <t>خبرة العمل السابق</t>
  </si>
  <si>
    <t>معدل البطالة للسكان ( 15 سنة فأكثر )  ( % )</t>
  </si>
  <si>
    <t>The Unemployment Rate of Population (15 + )  (%)</t>
  </si>
  <si>
    <t> Reasons of Previous Work Leave Previous work experience</t>
  </si>
  <si>
    <t xml:space="preserve">تم إنجاز العمل (نهاية العقد المؤقت)
</t>
  </si>
  <si>
    <t>Work completed (end of temporary contract)</t>
  </si>
  <si>
    <t xml:space="preserve"> الاستقالة
</t>
  </si>
  <si>
    <t xml:space="preserve">الاستغناء عن خدماتي (التسريح بواسطة صاحب العمل)
</t>
  </si>
  <si>
    <t>Lay off by employer</t>
  </si>
  <si>
    <t xml:space="preserve"> قلة الأرباح أو تصفية المشروع الخاص (فشل الأعمال)
</t>
  </si>
  <si>
    <t>Enterprise liquidation ( Business failure)</t>
  </si>
  <si>
    <t xml:space="preserve"> التقاعد</t>
  </si>
  <si>
    <t xml:space="preserve">
retirement</t>
  </si>
  <si>
    <t xml:space="preserve"> ساعات العمل قليلة
</t>
  </si>
  <si>
    <t>Few working hours</t>
  </si>
  <si>
    <t xml:space="preserve"> ساعات العمل طويلة
</t>
  </si>
  <si>
    <t>long working hours</t>
  </si>
  <si>
    <t xml:space="preserve"> قلة الأجر أو الراتب
</t>
  </si>
  <si>
    <t>low wages or salary</t>
  </si>
  <si>
    <t xml:space="preserve"> العمل على فترتين
</t>
  </si>
  <si>
    <t>Two-shifts job</t>
  </si>
  <si>
    <t xml:space="preserve"> بعد المسافة بين مكان الإقامة والعمل
</t>
  </si>
  <si>
    <t>Distance between residence and work</t>
  </si>
  <si>
    <t xml:space="preserve"> العمل يتطلب جهداً بدنياً أو ذهنياً</t>
  </si>
  <si>
    <t xml:space="preserve">
Work requires physical or mental effort</t>
  </si>
  <si>
    <t xml:space="preserve"> أصابة عمل
</t>
  </si>
  <si>
    <t>Injury Work</t>
  </si>
  <si>
    <t xml:space="preserve"> أسباب صحية
</t>
  </si>
  <si>
    <t>Health reasons</t>
  </si>
  <si>
    <t>أسباب اجتماعية (عائلية)</t>
  </si>
  <si>
    <t xml:space="preserve">
Social reasons (family)</t>
  </si>
  <si>
    <t xml:space="preserve"> أخرى</t>
  </si>
  <si>
    <t xml:space="preserve">
Other</t>
  </si>
  <si>
    <t xml:space="preserve">بسبب جائحة كورونا ( COVID-19)
</t>
  </si>
  <si>
    <t>COVID-19</t>
  </si>
  <si>
    <t xml:space="preserve">    Total</t>
  </si>
  <si>
    <t xml:space="preserve">أسباب ترك العمل السابق
</t>
  </si>
  <si>
    <t>Educational Specialization</t>
  </si>
  <si>
    <t>Educational sciences and teacher preparation</t>
  </si>
  <si>
    <t>Arts</t>
  </si>
  <si>
    <t>Humanities</t>
  </si>
  <si>
    <t>Behavioral Social Sciences</t>
  </si>
  <si>
    <t>Press and media</t>
  </si>
  <si>
    <t>Business and management</t>
  </si>
  <si>
    <t>Law</t>
  </si>
  <si>
    <t>Life sciences {natural}</t>
  </si>
  <si>
    <t>Mathematics and statistics</t>
  </si>
  <si>
    <t>physics</t>
  </si>
  <si>
    <t>Computer and Information Technology</t>
  </si>
  <si>
    <t>Engineering and engineering professions</t>
  </si>
  <si>
    <t>Manufacturing and production operations</t>
  </si>
  <si>
    <t>Architecture and Building</t>
  </si>
  <si>
    <t>Veterinary</t>
  </si>
  <si>
    <t>Agriculture</t>
  </si>
  <si>
    <t>Health</t>
  </si>
  <si>
    <t>Personal services</t>
  </si>
  <si>
    <t>Social Service</t>
  </si>
  <si>
    <t>Transport services</t>
  </si>
  <si>
    <t>Environment protection</t>
  </si>
  <si>
    <t>Security services</t>
  </si>
  <si>
    <t>Source : Estimated data from LFS - GaStat</t>
  </si>
  <si>
    <t xml:space="preserve">المستوى التعليمي </t>
  </si>
  <si>
    <t>Science</t>
  </si>
  <si>
    <t>Literary</t>
  </si>
  <si>
    <t>Commercial</t>
  </si>
  <si>
    <t>Industrial / Professional / Area</t>
  </si>
  <si>
    <t>علمي  (علوم طبيعيه )</t>
  </si>
  <si>
    <t>أدبي</t>
  </si>
  <si>
    <t>صحي وتمريض</t>
  </si>
  <si>
    <t>تجاري</t>
  </si>
  <si>
    <t>صناعي / مهني / مساحه</t>
  </si>
  <si>
    <t>زراعي / تقني</t>
  </si>
  <si>
    <t>Agricultural and technical</t>
  </si>
  <si>
    <t>علوم شرعيه / دينيه</t>
  </si>
  <si>
    <t>Religious sciences</t>
  </si>
  <si>
    <t>تخصصات أخرى</t>
  </si>
  <si>
    <t xml:space="preserve">
Other majors</t>
  </si>
  <si>
    <t>Duration of job searching (months)</t>
  </si>
  <si>
    <t>مدة البحث عن عمل (بالأشهر)</t>
  </si>
  <si>
    <t>Less than 12 months</t>
  </si>
  <si>
    <t>أقل من 12شهر</t>
  </si>
  <si>
    <t xml:space="preserve"> 12 months or more</t>
  </si>
  <si>
    <t>12 شهر فأكثر</t>
  </si>
  <si>
    <t>الاجمالي </t>
  </si>
  <si>
    <t xml:space="preserve">Training </t>
  </si>
  <si>
    <t xml:space="preserve">   الاجمالي  </t>
  </si>
  <si>
    <t xml:space="preserve">Total  </t>
  </si>
  <si>
    <t xml:space="preserve">  التدريب</t>
  </si>
  <si>
    <t>Training Type</t>
  </si>
  <si>
    <t>نوع التدريب</t>
  </si>
  <si>
    <t>The Labour Force Participation rate of Population (15 + )  (%)</t>
  </si>
  <si>
    <t>معدل المشاركة في القوى العاملة  ( 15 سنة فأكثر )  ( % )</t>
  </si>
  <si>
    <t xml:space="preserve">الفترة
</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</si>
  <si>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البشرية 
 (وكالة الخدمة المدنية).</t>
  </si>
  <si>
    <t xml:space="preserve">الجهة الممولة للتدريب
</t>
  </si>
  <si>
    <t>Financing agency for the training program</t>
  </si>
  <si>
    <t xml:space="preserve"> Source : Estimated data from LFS - GaStat
  (1):  Government sector: Human Resources Development Fund - Expense of government agencies in which individuals do not work
             - The expense of his previous government work authority  
(2): The private sector includes: the expense of private sector and  in which individuals do not work - the expense of his previous private employer</t>
  </si>
  <si>
    <t>Civil Service</t>
  </si>
  <si>
    <t>Domestic worker</t>
  </si>
  <si>
    <t>الخاضعون لأنظمة ولوائح الخدمة المدنية</t>
  </si>
  <si>
    <t>العمالة المنزلية*</t>
  </si>
  <si>
    <t>Unemployed didn’t accept a job in the private sector</t>
  </si>
  <si>
    <t>المتعطلون ليس لديهم رغبة بالعمل في القطاع الخاص</t>
  </si>
  <si>
    <t>Unemployed accept a job in the private sector</t>
  </si>
  <si>
    <t>المتعطلون لديهم رغبة بالعمل في القطاع الخاص</t>
  </si>
  <si>
    <t>Percentage distribution of Saudi Unemployed Persons (15 +) by Sex and Accept a job in the private sector (%)</t>
  </si>
  <si>
    <t>(%) التوزيع النسبي للمتعطلين السعوديون ( 15 سنة فأكثر ) حسب الجنس ورغبة العمل في القطاع الخاص</t>
  </si>
  <si>
    <t>more than 2h</t>
  </si>
  <si>
    <t>أكثر من ساعتين</t>
  </si>
  <si>
    <t>max. 2h</t>
  </si>
  <si>
    <t>ساعتين على الأكثر</t>
  </si>
  <si>
    <t>max. 1h</t>
  </si>
  <si>
    <t>ساعة على الأكثر</t>
  </si>
  <si>
    <t>not outside neighbourhood</t>
  </si>
  <si>
    <t>لا يقبل العمل خارج منطقة سكنه</t>
  </si>
  <si>
    <t>Percentage distribution of Saudi Unemployed Persons (15 +) by Sex and Max. accepted commuting time (%)</t>
  </si>
  <si>
    <t>occasionally more than 8h</t>
  </si>
  <si>
    <t>أكثر من 8 ساعات</t>
  </si>
  <si>
    <t>8h</t>
  </si>
  <si>
    <t>8 ساعات</t>
  </si>
  <si>
    <t>6h</t>
  </si>
  <si>
    <t>6 ساعات</t>
  </si>
  <si>
    <t>less than 6h</t>
  </si>
  <si>
    <t>أقل من 6 ساعات</t>
  </si>
  <si>
    <t>Percentage distribution of Saudi Unemployed Persons (15 +) by Sex and Max. accepted working hours (%)</t>
  </si>
  <si>
    <t xml:space="preserve">الحد الأقصى لوقت التنقل
</t>
  </si>
  <si>
    <t>Max. accepted commuting time</t>
  </si>
  <si>
    <t>رغبة العمل في القطاع الخاص</t>
  </si>
  <si>
    <t>Accept a job in the private sector</t>
  </si>
  <si>
    <t>الحد الأقصى لساعات العمل</t>
  </si>
  <si>
    <t>Max. accepted working hours</t>
  </si>
  <si>
    <t>متوسط الأجر الشهري للمشتغلين مقابل أجر  في العمل الرئيسي( 15 سنة فأكثر ) حسب الجنس والجنسية ونوع القطاع (ريال سعودي)</t>
  </si>
  <si>
    <r>
      <rPr>
        <sz val="12"/>
        <color rgb="FF000000"/>
        <rFont val="Neo Sans Arabic"/>
        <family val="2"/>
      </rPr>
      <t>التوزيع النسبي للمتعطلون ( 15 سنة فأكثر ) حسب الجنس والجنسية(%)</t>
    </r>
  </si>
  <si>
    <t>Percentage distribution of Unemployed Persons (15 +) by Sex and Nationality(%)</t>
  </si>
  <si>
    <t>إناث</t>
  </si>
  <si>
    <t>(%) التوزيع النسبي للمتعطلين ( 15 سنة فأكثر ) حسب الجنس والجنسية والفئات العمرية</t>
  </si>
  <si>
    <t>Percentage distribution of labour force Persons (15 +) by Sex, Nationality and Age Groups(%)</t>
  </si>
  <si>
    <t>التوزيع النسبي للمتعطلين ( 15 سنة فأكثر ) حسب الجنس والجنسية والمستوى التعليمي (%)</t>
  </si>
  <si>
    <t>Percentage distribution of Unemployed Persons (15 +) by Sex, Nationality and Educational Level(%)</t>
  </si>
  <si>
    <t>Percentage distribution of Labor force (15 +) by Sex and Nationality2020 Q4 Compared to 2020 Q3(%)</t>
  </si>
  <si>
    <t>التوزيع النسبي لقوة العمل ( 15 سنة فأكثر ) حسب الجنس والجنسيةالربع الرابع 2020 مقارنة بـالربع الثالث 2020 %</t>
  </si>
  <si>
    <t>التوزيع النسبي لقوة العمل ( 15 سنة فأكثر ) حسب الجنس والجنسية والفئات العمرية (%)</t>
  </si>
  <si>
    <t>Percentage distribution of labour force Persons (15 +) by Sex, Nationality and Educational Level(%)</t>
  </si>
  <si>
    <t>التوزيع النسبي لقوة العمل ( 15 سنة فأكثر) حسب الجنس والجنسية والمستوى التعليمي(%)</t>
  </si>
  <si>
    <t>معدل التشغيل للسكان ( 15 سنة فأكثر ) حسب الجنس والجنسية ( % )</t>
  </si>
  <si>
    <t>Total Employment Rate of Population (15 + ) by Sex and Nationality (%)</t>
  </si>
  <si>
    <t>الجنس</t>
  </si>
  <si>
    <t>Sex</t>
  </si>
  <si>
    <t>جدول(15-2). Table</t>
  </si>
  <si>
    <t xml:space="preserve"> (%) التوزيع النسبي للمتعطلين السعوديون ( 15 سنة فأكثر ) حسب الجنس و لحد الأعلى المقبول للوقت المستغرق للمواصلات    </t>
  </si>
  <si>
    <t xml:space="preserve">(%) التوزيع النسبي للمتعطلين السعوديون ( 15 سنة فأكثر ) حسب الجنس و الحد الأعلى المقبول لساعات العمل   </t>
  </si>
  <si>
    <t xml:space="preserve">  Social Insurance</t>
  </si>
  <si>
    <t xml:space="preserve">الخاضعون لأنظمة ولوائح التأمينات الاجتماعية </t>
  </si>
  <si>
    <t xml:space="preserve"> </t>
  </si>
  <si>
    <t xml:space="preserve">اجمالي المشتغلين حسب الجنس والجنسية ونوع القطاع </t>
  </si>
  <si>
    <t>Total Employed persons by Sex , Nationality and Type of Sector</t>
  </si>
  <si>
    <t>حكومي
Governmental*</t>
  </si>
  <si>
    <t>خاص 
Private</t>
  </si>
  <si>
    <t>الجملة  Total</t>
  </si>
  <si>
    <t xml:space="preserve">العمالة المنزلية
 Domestic worker **                                     </t>
  </si>
  <si>
    <t xml:space="preserve">المصدر : المؤسسة العامة للتأمينات الاجتماعية, وزارة الموارد البشرية والتنمية الاجتماعية                                                                                                                                                                                                                  . </t>
  </si>
  <si>
    <t xml:space="preserve"> * القطاع الحكومي يشمل الخاضعون لأنظمة الخدمةالمدنية والعاملون الحكومين الخاضعين لأنظمة التأمينات</t>
  </si>
  <si>
    <t>* The public sector includes those subject to civil service regulations and government employees subject to insurance regulations (GOSI)</t>
  </si>
  <si>
    <t xml:space="preserve">  ** مركز المعلومات الوطني                                                                                                                                                                                                                                                                             </t>
  </si>
  <si>
    <t>NIC**</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</si>
  <si>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</si>
  <si>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Data of the GOSI , MHRSD is preliminary data*</t>
  </si>
  <si>
    <t>Labour Markt 2020 Forth Quarter</t>
  </si>
  <si>
    <r>
      <t xml:space="preserve">المصدر : </t>
    </r>
    <r>
      <rPr>
        <sz val="11"/>
        <color rgb="FF000000"/>
        <rFont val="Sakkal Majalla"/>
      </rPr>
      <t>المؤسسة العامة للتأمينات ألاجتماعية</t>
    </r>
    <r>
      <rPr>
        <sz val="11"/>
        <rFont val="Sakkal Majalla"/>
      </rPr>
      <t xml:space="preserve">                                                                                                                                                                                                                                   . </t>
    </r>
  </si>
  <si>
    <t>Source: GOSI</t>
  </si>
  <si>
    <t>جدول (40) . Table</t>
  </si>
  <si>
    <t xml:space="preserve">المصدر : المؤسسة العامة للتأمينات الاجتماعية ,وزارة الموارد البشرية والتنمية الاجتماعية , مركز المعلومات الوطني                                                                                                                </t>
  </si>
  <si>
    <t>Source: GOSI, MHRSD, NIC</t>
  </si>
  <si>
    <t>المشتركون على رأس العمل الخاضعون لأنظمة ولوائح التأمينات الاجتماعية حسب الجنس والجنسية للربع الرابع 2020 مقارنة بالربع الثالث 2020</t>
  </si>
  <si>
    <t>Participants on the job Subject to the rules and regulations of social insurance by Sex and Nationality for 2020 Q4 Compared to 2020 Q3</t>
  </si>
  <si>
    <t>اجمالي المشتغلين للربع الرابع 2020 مقارنة بالربع الثالث 2020</t>
  </si>
  <si>
    <r>
      <t xml:space="preserve">Total </t>
    </r>
    <r>
      <rPr>
        <sz val="12"/>
        <color rgb="FF000000"/>
        <rFont val="Neo Sans Arabic"/>
        <family val="2"/>
      </rPr>
      <t>Employed persons</t>
    </r>
    <r>
      <rPr>
        <sz val="12"/>
        <rFont val="Neo Sans Arabic"/>
        <family val="2"/>
      </rPr>
      <t xml:space="preserve"> for 2020 Q4 Compared to 2020 Q3</t>
    </r>
  </si>
  <si>
    <t>اجمالي المشتغلين حسب الجنس والجنسية والفئات العمرية *</t>
  </si>
  <si>
    <t>Total Employed persons by Sex, Nationality and Age group*</t>
  </si>
  <si>
    <t>جدول (41) . Table</t>
  </si>
  <si>
    <t>لم يحدد  Not specified</t>
  </si>
  <si>
    <t>العمالة المنزلية* 
Domestic worker*</t>
  </si>
  <si>
    <t xml:space="preserve">المصدر : المؤسسة العامة للتأمينات ألاجتماعية, وزارة الموارد البشرية والتنمية الاجتماعية                                                                                                                                                                                                                    . </t>
  </si>
  <si>
    <t xml:space="preserve">Source: GOSI, MHRSD </t>
  </si>
  <si>
    <t xml:space="preserve">*: مركز المعلومات الوطني                                                                                                                                                                                                                                                                                </t>
  </si>
  <si>
    <t xml:space="preserve">*بيانات المؤسسة العامة للتأمينات الاجتماعية وبيانات وزارة الموارد البشرية والتنمية الاجتماعية (وكالة الخدمة المدنية) بيانات أولية.      </t>
  </si>
  <si>
    <t>اجمالي المشتغلين حسب الجنس والجنسية والمنطقة الادارية *</t>
  </si>
  <si>
    <t>Total Employed persons by Sex, Nationality and Administrative Region*</t>
  </si>
  <si>
    <t>جدول (42) . Table</t>
  </si>
  <si>
    <t xml:space="preserve">الجملة </t>
  </si>
  <si>
    <t xml:space="preserve">العمالة المنزلية* </t>
  </si>
  <si>
    <t>Domestic worker*</t>
  </si>
  <si>
    <t xml:space="preserve">المصدر : المؤسسة العامة للتأمينات ألاجتماعية, وزارة الموارد البشرية والتنمية الاجتماعية                                                                                                                                                                                                                     . </t>
  </si>
  <si>
    <t>Source: GOSI, MHRSD</t>
  </si>
  <si>
    <t xml:space="preserve">*: مركز المعلومات الوطني                                                                                                                                                                                                                                                                           </t>
  </si>
  <si>
    <t>المشتركون على رأس العمل الخاضعون لأنظمة ولوائح التأمينات الاجتماعية حسب الجنس والجنسية ونوع القطاع</t>
  </si>
  <si>
    <t>Participants on the job Subject to the rules and regulations of social insurance by Sex , Nationality and Sector</t>
  </si>
  <si>
    <t>القطاع</t>
  </si>
  <si>
    <t>Sector</t>
  </si>
  <si>
    <t>حكومي
Governmental</t>
  </si>
  <si>
    <t xml:space="preserve">الجملة Total </t>
  </si>
  <si>
    <t xml:space="preserve">Source: GOSI    </t>
  </si>
  <si>
    <t xml:space="preserve">المشتركون على رأس العمل الخاضعون لأنظمة ولوائح التأمينات الاجتماعية حسب الجنس والجنسية والفئات العمرية </t>
  </si>
  <si>
    <t>Participants on the job Subject to the rules and regulations of social insurance by Sex, Nationality and Age group</t>
  </si>
  <si>
    <r>
      <t xml:space="preserve">المصدر : </t>
    </r>
    <r>
      <rPr>
        <sz val="11"/>
        <color rgb="FF000000"/>
        <rFont val="Sakkal Majalla"/>
      </rPr>
      <t>المؤسسة العامة للتأمينات ألاجتماعية</t>
    </r>
    <r>
      <rPr>
        <sz val="11"/>
        <color theme="1"/>
        <rFont val="Sakkal Majalla"/>
      </rPr>
      <t xml:space="preserve">   </t>
    </r>
  </si>
  <si>
    <t xml:space="preserve"> المشتركون على رأس العمل الخاضعون لأنظمة ولوائح التأمينات الاجتماعية حسب الجنس والجنسية والمنطقة الادارية </t>
  </si>
  <si>
    <t>Participants on the job Subject to the rules and regulations of social insurance by Sex, Nationality and Administrative Region*</t>
  </si>
  <si>
    <r>
      <t xml:space="preserve">المصدر : </t>
    </r>
    <r>
      <rPr>
        <sz val="11"/>
        <color rgb="FF000000"/>
        <rFont val="Sakkal Majalla"/>
      </rPr>
      <t>المؤسسة العامة للتأمينات ألاجتماعية</t>
    </r>
    <r>
      <rPr>
        <sz val="11"/>
        <rFont val="Sakkal Majalla"/>
      </rPr>
      <t xml:space="preserve">                                                                                                                                                                                                                                                                      . </t>
    </r>
  </si>
  <si>
    <t xml:space="preserve">Source: GOSI </t>
  </si>
  <si>
    <t xml:space="preserve">المشتركون على رأس العمل الخاضعون لأنظمة ولوائح التأمينات الاجتماعية حسب الجنس والجنسية و المجموعات الرئيسة للانشطة الاقتصادية </t>
  </si>
  <si>
    <t xml:space="preserve">Participants on the job Subject to the rules and regulations of social insurance by sex, nationality and main groups of economic activities </t>
  </si>
  <si>
    <t>الانشطة الاقتصادية</t>
  </si>
  <si>
    <t>Economic activities</t>
  </si>
  <si>
    <t>الزراعة والغابات وصيد الأسماك</t>
  </si>
  <si>
    <t xml:space="preserve"> Agriculture, forestry and fishing</t>
  </si>
  <si>
    <t>التعدين واستغلال المحاجر</t>
  </si>
  <si>
    <t xml:space="preserve"> Mining and quarrying</t>
  </si>
  <si>
    <t>الصناعات التحويلية</t>
  </si>
  <si>
    <t xml:space="preserve"> Manufacturing</t>
  </si>
  <si>
    <t>إمدادات الكهرباء والغاز والبخار وتكييف الهواء</t>
  </si>
  <si>
    <t xml:space="preserve"> Electricity, gas, steam and air conditioning supply</t>
  </si>
  <si>
    <t>إمدادات المياه وأنشطة المجاري وإدارة الفضلات ومعالجتها</t>
  </si>
  <si>
    <t xml:space="preserve"> Water supply; sewerage, waste management and remediation activities</t>
  </si>
  <si>
    <t xml:space="preserve">التشييد </t>
  </si>
  <si>
    <t xml:space="preserve"> Construction</t>
  </si>
  <si>
    <t>تجارة الجملة والتجزئة واصلاح المركبات ذات المحركات والدراجات النارية</t>
  </si>
  <si>
    <t xml:space="preserve"> Wholesale and retail trade; repair of motor vehicles and motorcycles</t>
  </si>
  <si>
    <t>النقل والتخزين</t>
  </si>
  <si>
    <t xml:space="preserve"> Transportation and storage</t>
  </si>
  <si>
    <t>أنشطة الإقامة والخدمات الغذائية</t>
  </si>
  <si>
    <t xml:space="preserve"> Accommodation and food service activities</t>
  </si>
  <si>
    <t>المعلومات والإتصالات</t>
  </si>
  <si>
    <t xml:space="preserve"> Information and communication</t>
  </si>
  <si>
    <t>الأنشطة المالية وأنشطة التأمين</t>
  </si>
  <si>
    <t xml:space="preserve"> Financial and insurance activities</t>
  </si>
  <si>
    <t>الأنشطة العقارية</t>
  </si>
  <si>
    <t xml:space="preserve"> Real estate activities</t>
  </si>
  <si>
    <t>الأنشطة المهنية والعلمية والتقنية</t>
  </si>
  <si>
    <t xml:space="preserve"> Professional, scientific and technical activities</t>
  </si>
  <si>
    <t>أنشطة الخدمات الإدارية وخدمات الدعم</t>
  </si>
  <si>
    <t xml:space="preserve"> Administrative and support service activities</t>
  </si>
  <si>
    <t>الإدارة العامة والدفاع والضمان الاجتماعي الإلزامي</t>
  </si>
  <si>
    <t xml:space="preserve"> Public administration and defence; compulsory social security</t>
  </si>
  <si>
    <t>التعليم</t>
  </si>
  <si>
    <t xml:space="preserve"> Education</t>
  </si>
  <si>
    <t>أنشطة الصحة البشرية والخدمة الاجتماعية</t>
  </si>
  <si>
    <t xml:space="preserve"> Human health and social work activities</t>
  </si>
  <si>
    <t>الفنون والترفيه والتسلية</t>
  </si>
  <si>
    <t xml:space="preserve"> Arts, entertainment and recreation</t>
  </si>
  <si>
    <t>أنشطة الخدمات الأخرى</t>
  </si>
  <si>
    <t xml:space="preserve"> Other service activities</t>
  </si>
  <si>
    <t>أنشطة الأسر المعيشية التي تستخدم أفرادا أو إنتاج سلع وخدمات غير مميزة خاصة</t>
  </si>
  <si>
    <t xml:space="preserve"> Activities of households as employers; undifferentiated goods- and services-producing activities of households for own use</t>
  </si>
  <si>
    <t>أنشطة المنظمات والهيئات الأجنبية</t>
  </si>
  <si>
    <t xml:space="preserve"> Activities of extraterritorial organizations and bodies</t>
  </si>
  <si>
    <t xml:space="preserve">غير محدد </t>
  </si>
  <si>
    <r>
      <t xml:space="preserve">المصدر : </t>
    </r>
    <r>
      <rPr>
        <sz val="11"/>
        <color rgb="FF000000"/>
        <rFont val="Sakkal Majalla"/>
      </rPr>
      <t>المؤسسة العامة للتأمينات ألاجتماعية</t>
    </r>
  </si>
  <si>
    <t>اجمالي المشتغلون</t>
  </si>
  <si>
    <t>Total Employed Persons</t>
  </si>
  <si>
    <t>المشتغلون السعوديون</t>
  </si>
  <si>
    <t>Saudi Employed Persons</t>
  </si>
  <si>
    <t>المشتغلون غير السعوديين</t>
  </si>
  <si>
    <t>Non-Saudi Employed Persons</t>
  </si>
  <si>
    <t xml:space="preserve">المشتركون الجدد الخاضعون لأنظمة ولوائح التأمينات الاجتماعية حسب الجنس والجنسية و الفئات العمرية </t>
  </si>
  <si>
    <t>New Participants to the rules and regulations of social insurance by Sex, Nationality and Age group</t>
  </si>
  <si>
    <t>فئات العمرية</t>
  </si>
  <si>
    <t>  المتوقفون عن الاشتراك في المؤسسة العامة للتامينات الاجتماعية حسب الجنس والجنسية وسبب التوقف</t>
  </si>
  <si>
    <t>Suspended Participants to the rules and regulations of social insurance by sex, nationality and the reason for discontinuation</t>
  </si>
  <si>
    <t>سبب التوقف</t>
  </si>
  <si>
    <t>Reason for discontinuation</t>
  </si>
  <si>
    <t>إستقالة</t>
  </si>
  <si>
    <t>إلتحاق بوظيفة حكومية</t>
  </si>
  <si>
    <t>Joining a government job</t>
  </si>
  <si>
    <t>استقالة بموجب المادة (77) من نظام العمل</t>
  </si>
  <si>
    <t>Resignation under Article (77) of the Labor Law</t>
  </si>
  <si>
    <t>اعادة هيكلة المنشأة</t>
  </si>
  <si>
    <t>Restructuring the facility</t>
  </si>
  <si>
    <t>الافلاس</t>
  </si>
  <si>
    <t>Bankruptcy</t>
  </si>
  <si>
    <t>انتهاء عقد العمل</t>
  </si>
  <si>
    <t>Expiry of the employment contract</t>
  </si>
  <si>
    <t>انهاء نشاط</t>
  </si>
  <si>
    <t>End an activity</t>
  </si>
  <si>
    <t>تقاعد</t>
  </si>
  <si>
    <t>Retirement</t>
  </si>
  <si>
    <t>عجز غير مهني</t>
  </si>
  <si>
    <t>Unprofessional disability</t>
  </si>
  <si>
    <t>فسخ العقد بموجب المادة (80) من نظام العمل</t>
  </si>
  <si>
    <t>Termination of the contract under Article (80) of the Labor Law</t>
  </si>
  <si>
    <t>فصل</t>
  </si>
  <si>
    <t>Fired</t>
  </si>
  <si>
    <t>فصل بموجب المادة (77) من نظام العمل</t>
  </si>
  <si>
    <t>Article (77) of the Labor Law</t>
  </si>
  <si>
    <t>مدة بأثر رجعي</t>
  </si>
  <si>
    <t>Retrospective duration</t>
  </si>
  <si>
    <t>نقل بين فروع المنشأة</t>
  </si>
  <si>
    <t>Transfer between branches of the facility</t>
  </si>
  <si>
    <t>وفاة بسبب اصابة عمل</t>
  </si>
  <si>
    <t>Death due to work injury</t>
  </si>
  <si>
    <t>وفاة طبيعية</t>
  </si>
  <si>
    <t>Normal death</t>
  </si>
  <si>
    <t>الأحكام القضائية المثبتة ان ترك العامل للعمل لأسباب راجعة لصاحب العمل</t>
  </si>
  <si>
    <t>Judicial rulings affirming that the worker left work for reasons attributable to the employer</t>
  </si>
  <si>
    <t>مبادرة دعم المشتركين في المنشآت المتأثرة</t>
  </si>
  <si>
    <t>Initiative to support subscribers in affected establishments</t>
  </si>
  <si>
    <t>*المشتركين الجدد لاول مرة ولا يوجد لهم سجل سابق في المؤسسة</t>
  </si>
  <si>
    <t>جدول (31) . Table</t>
  </si>
  <si>
    <t>جدول (44) . Table</t>
  </si>
  <si>
    <t>جدول (43) . Table</t>
  </si>
  <si>
    <t>جدول (36) . Table</t>
  </si>
  <si>
    <t>جدول (35) . Table</t>
  </si>
  <si>
    <t>جدول (34) . Table</t>
  </si>
  <si>
    <t>جدول (33) . Table</t>
  </si>
  <si>
    <t>جدول (32) . Table</t>
  </si>
  <si>
    <t>*متوسط الأجر الشهري يشمل الأفراد الذين أدلوا بالأجر الشهري</t>
  </si>
  <si>
    <t>*Average monthly wage includes Who Give The Information About Her/His monthly wage</t>
  </si>
  <si>
    <t xml:space="preserve">*يشمل المشتغلين الذين أدلوا بساعات العمل الإعتيادية </t>
  </si>
  <si>
    <t xml:space="preserve">*The Average Usual Hours includes Who Give The Information </t>
  </si>
  <si>
    <t>الفنون</t>
  </si>
  <si>
    <t>العلوم التربوية وإعداد المعلمين</t>
  </si>
  <si>
    <t>الدراسات الإنسانية</t>
  </si>
  <si>
    <t>العلوم الاجتماعية السلوكية</t>
  </si>
  <si>
    <t>الصحافة والإعلام</t>
  </si>
  <si>
    <t>الأعمال التجارية والإدارة</t>
  </si>
  <si>
    <t>القانون</t>
  </si>
  <si>
    <t>علوم الحياة {الطبيعية }</t>
  </si>
  <si>
    <t>العلوم الفيزيائية</t>
  </si>
  <si>
    <t>الرياضيات والإحصاء</t>
  </si>
  <si>
    <t>تكنولوجيا المعلومات والحاسب</t>
  </si>
  <si>
    <t>الهندسة والمهن الهندسية</t>
  </si>
  <si>
    <t>عمليات التصنيع والإنتاج</t>
  </si>
  <si>
    <t>العمارة والبناء</t>
  </si>
  <si>
    <t>البيطرة</t>
  </si>
  <si>
    <t>الزراعة</t>
  </si>
  <si>
    <t>الصحة</t>
  </si>
  <si>
    <t>الخدمات الشخصية</t>
  </si>
  <si>
    <t>الخدمة الاجتماعية</t>
  </si>
  <si>
    <t>خدمات النقل</t>
  </si>
  <si>
    <t>حماية البيئة</t>
  </si>
  <si>
    <t>خدمات الأمن</t>
  </si>
  <si>
    <t>جدول (6) . Table</t>
  </si>
  <si>
    <t>جدول(10). Table</t>
  </si>
  <si>
    <t>جدول (10-1) . Table</t>
  </si>
  <si>
    <t>جدول (12) . Table</t>
  </si>
  <si>
    <t>جدول(13-1). Table</t>
  </si>
  <si>
    <t>جدول(13-2). Table</t>
  </si>
  <si>
    <t>جدول(14-1). Table</t>
  </si>
  <si>
    <t>جدول(15-3). Table</t>
  </si>
  <si>
    <t xml:space="preserve">جدول (1-16) . Table </t>
  </si>
  <si>
    <t>جدول (16) . Table</t>
  </si>
  <si>
    <t>جدول (17) . Table</t>
  </si>
  <si>
    <t xml:space="preserve">جدول (18) . Table </t>
  </si>
  <si>
    <t>جدول (20) . Table</t>
  </si>
  <si>
    <t xml:space="preserve">جدول (21) . Table </t>
  </si>
  <si>
    <t xml:space="preserve">جدول (22) . Table </t>
  </si>
  <si>
    <t>جدول (24) . Table</t>
  </si>
  <si>
    <t>جدول (25) . Table</t>
  </si>
  <si>
    <t>جدول (1-27) . Table</t>
  </si>
  <si>
    <t xml:space="preserve">جدول (28) . Table </t>
  </si>
  <si>
    <t>جدول (30) . Table</t>
  </si>
  <si>
    <t xml:space="preserve">جدول (38) . Table </t>
  </si>
  <si>
    <t>جدول (39) . Table</t>
  </si>
  <si>
    <t xml:space="preserve">المشتركون على رأس العمل الخاضعون لأنظمة ولوائح التأمينات الاجتماعية حسب الفئات العمرية والمجموعات الرئيسة للأنشطة الاقتصادية </t>
  </si>
  <si>
    <t>Participants on the job Subject to the rules and regulations of social insurance by Age group and main groups of economic activities</t>
  </si>
  <si>
    <t>النشاط الاقتصادي</t>
  </si>
  <si>
    <t>Economic Activities</t>
  </si>
  <si>
    <t xml:space="preserve">المشتركون على رأس العمل الخاضعون لأنظمة ولوائح التأمينات الاجتماعية حسب الفئات العمرية و المجموعات الرئيسة للمهن </t>
  </si>
  <si>
    <t>Participants on the job Subject to the rules and regulations of social insurance by Age group and Main Groups of Economic Activities</t>
  </si>
  <si>
    <t>المشرعون والمديرون ومديرو الاعمال</t>
  </si>
  <si>
    <t>الاختصاصيون في المجالات العلمية والفنية والإنسانية</t>
  </si>
  <si>
    <t>الفنيون في المجالات العلمية والفنية والإنسانية</t>
  </si>
  <si>
    <t>المهن الكتابية</t>
  </si>
  <si>
    <t>مهن البيع</t>
  </si>
  <si>
    <t>مهن الخدمات</t>
  </si>
  <si>
    <t>مهن الزراعة وتربية الحيوان والطيور والصيد</t>
  </si>
  <si>
    <t>مهن العمليات الصناعية والكيميائية والصناعات الغذائية</t>
  </si>
  <si>
    <t>المهن الهندسية الاساسية المساعدة</t>
  </si>
  <si>
    <t>مهن أخرى</t>
  </si>
  <si>
    <t>Lawmakers, Directors and business Managers</t>
  </si>
  <si>
    <t>Specialists in Professional, Technical and Humanitarian Fields</t>
  </si>
  <si>
    <t>Technicians in Professional, Technical and Humanitarian Fields</t>
  </si>
  <si>
    <t>Occupations of Clerical</t>
  </si>
  <si>
    <t>Occupations of Sales</t>
  </si>
  <si>
    <t>Occupations of Services</t>
  </si>
  <si>
    <t>Occupations of Agriculture, Animal Husbandry &amp; Fishing</t>
  </si>
  <si>
    <t xml:space="preserve">Occupations of Industrial , Chemical Operations and Food Industries </t>
  </si>
  <si>
    <t xml:space="preserve">Occupations of Supporting Basic Engineering </t>
  </si>
  <si>
    <t>Other Occuption</t>
  </si>
  <si>
    <t>الإجمالي  Total</t>
  </si>
  <si>
    <t xml:space="preserve">Source: GOSI   </t>
  </si>
  <si>
    <t xml:space="preserve">المشتركون الجدد الخاضعون لأنظمة ولوائح التأمينات الاجتماعية حسب الجنس والجنسية و المجموعات الرئيسة للمهن </t>
  </si>
  <si>
    <t xml:space="preserve"> New Participants to the rules and regulations of social insurance by Sex, Nationality and Main Groups of Occupations</t>
  </si>
  <si>
    <t>المهن</t>
  </si>
  <si>
    <t xml:space="preserve"> Main Occupation</t>
  </si>
  <si>
    <t xml:space="preserve">Source: GOSI  </t>
  </si>
  <si>
    <t>جدول (1-37) . Table</t>
  </si>
  <si>
    <t>جدول (2-37) . Table</t>
  </si>
  <si>
    <t>جدول (1-42) . Table</t>
  </si>
  <si>
    <t xml:space="preserve"> 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</si>
</sst>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0"/>
    <numFmt numFmtId="165" formatCode="#,##0.0"/>
    <numFmt numFmtId="166" formatCode="[$-10401]0.0"/>
    <numFmt numFmtId="167" formatCode="[$-10401]#,##0;\(#,##0\)"/>
    <numFmt numFmtId="168" formatCode="[$-1540A]#,##0;\(#,##0\)"/>
    <numFmt numFmtId="169" formatCode="[$-10409]#,##0;\(#,##0\)"/>
    <numFmt numFmtId="170" formatCode="[$-10401]#,##0.0;\(#,##0\)"/>
    <numFmt numFmtId="171" formatCode="[$-10409]#,##0.0;\(#,##0\)"/>
    <numFmt numFmtId="172" formatCode="[$-10401]#,##0.0;\(#,##0.0\)"/>
    <numFmt numFmtId="173" formatCode="[$-1540A]#,##0.0;\(#,##0\)"/>
    <numFmt numFmtId="174" formatCode="0.000"/>
    <numFmt numFmtId="175" formatCode="0.0%"/>
  </numFmts>
  <fonts count="62">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Frutiger LT Arabic 55 Roman"/>
    </font>
    <font>
      <sz val="12"/>
      <color rgb="FF002060"/>
      <name val="Frutiger LT Arabic 55 Roman"/>
    </font>
    <font>
      <sz val="11"/>
      <color rgb="FF000000"/>
      <name val="Sakkal Majalla"/>
    </font>
    <font>
      <sz val="11"/>
      <color theme="1"/>
      <name val="Calibri"/>
      <family val="2"/>
      <scheme val="minor"/>
    </font>
    <font>
      <sz val="16"/>
      <color theme="1"/>
      <name val="Frutiger LT Arabic 45 Light"/>
    </font>
    <font>
      <sz val="16"/>
      <name val="Frutiger LT Arabic 45 Light"/>
    </font>
    <font>
      <sz val="16"/>
      <color theme="3"/>
      <name val="Frutiger LT Arabic 55 Light"/>
      <charset val="178"/>
    </font>
    <font>
      <sz val="16"/>
      <color rgb="FF000000"/>
      <name val="Frutiger LT Arabic 55 Light"/>
      <charset val="178"/>
    </font>
    <font>
      <sz val="16"/>
      <color theme="3"/>
      <name val="Frutiger LT Arabic 45 Light"/>
    </font>
    <font>
      <sz val="10"/>
      <name val="Arial"/>
      <family val="2"/>
    </font>
    <font>
      <sz val="16"/>
      <color theme="0"/>
      <name val="Frutiger LT Arabic 55 Light"/>
      <charset val="178"/>
    </font>
    <font>
      <sz val="16"/>
      <color rgb="FF002060"/>
      <name val="Frutiger LT Arabic 55 Light"/>
      <charset val="178"/>
    </font>
    <font>
      <sz val="14"/>
      <name val="Sakkal Majalla"/>
    </font>
    <font>
      <sz val="18"/>
      <name val="Sakkal Majalla"/>
    </font>
    <font>
      <sz val="11"/>
      <name val="Arial"/>
      <family val="2"/>
    </font>
    <font>
      <sz val="10"/>
      <name val="Neo Sans Arabic"/>
      <family val="2"/>
    </font>
    <font>
      <sz val="9"/>
      <color rgb="FF000000"/>
      <name val="Frutiger LT Arabic 55 Roman"/>
    </font>
    <font>
      <sz val="11"/>
      <name val="Neo Sans Arabic"/>
      <family val="2"/>
    </font>
    <font>
      <sz val="12"/>
      <color rgb="FF000000"/>
      <name val="Neo Sans Arabic"/>
      <family val="2"/>
    </font>
    <font>
      <sz val="12"/>
      <name val="Neo Sans Arabic"/>
      <family val="2"/>
    </font>
    <font>
      <sz val="10"/>
      <name val="Frutiger LT Arabic 55 Roman"/>
    </font>
    <font>
      <sz val="10"/>
      <color theme="1"/>
      <name val="Frutiger LT Arabic 55 Roman"/>
    </font>
    <font>
      <sz val="12"/>
      <color theme="0"/>
      <name val="Frutiger LT Arabic 55 Roman"/>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0"/>
      <color theme="1"/>
      <name val="Calibri"/>
      <family val="2"/>
      <scheme val="minor"/>
    </font>
    <font>
      <sz val="12"/>
      <color theme="1"/>
      <name val="Neo Sans Arabic"/>
      <family val="2"/>
    </font>
    <font>
      <sz val="16"/>
      <name val="Arial"/>
      <family val="2"/>
    </font>
    <font>
      <sz val="10"/>
      <color theme="1"/>
      <name val="Neo Sans Arabic"/>
      <family val="2"/>
    </font>
    <font>
      <sz val="12"/>
      <color rgb="FFFF0000"/>
      <name val="Neo Sans Arabic"/>
      <family val="2"/>
    </font>
    <font>
      <vertAlign val="superscript"/>
      <sz val="12"/>
      <color rgb="FF002060"/>
      <name val="Frutiger LT Arabic 55 Roman"/>
    </font>
    <font>
      <sz val="11"/>
      <color rgb="FF000000"/>
      <name val="Frutiger LT Arabic 55 Roman"/>
    </font>
    <font>
      <sz val="9"/>
      <name val="Frutiger LT Arabic 55 Roman"/>
    </font>
    <font>
      <sz val="10"/>
      <color rgb="FF000000"/>
      <name val="Neo Sans Arabic"/>
      <family val="2"/>
    </font>
    <font>
      <sz val="12"/>
      <color rgb="FFFFFFFF"/>
      <name val="Frutiger LT Arabic 55 Roman"/>
    </font>
    <font>
      <sz val="10"/>
      <color rgb="FF000000"/>
      <name val="Segoe UI"/>
      <family val="2"/>
    </font>
    <font>
      <sz val="10"/>
      <name val="neo Sans Arabicl"/>
      <charset val="178"/>
    </font>
    <font>
      <sz val="10"/>
      <name val="Neo Sans Arabic"/>
      <family val="2"/>
      <charset val="178"/>
    </font>
    <font>
      <sz val="11"/>
      <name val="Calibri"/>
      <family val="2"/>
    </font>
    <font>
      <sz val="8"/>
      <name val="Calibri"/>
      <family val="2"/>
      <charset val="178"/>
      <scheme val="minor"/>
    </font>
    <font>
      <sz val="11"/>
      <color theme="0"/>
      <name val="Calibri"/>
      <family val="2"/>
      <scheme val="minor"/>
    </font>
    <font>
      <sz val="9"/>
      <color theme="1"/>
      <name val="Frutiger LT Arabic 55 Roman"/>
    </font>
    <font>
      <sz val="14"/>
      <name val="Frutiger LT Arabic 45 Light"/>
    </font>
    <font>
      <sz val="14"/>
      <color theme="1"/>
      <name val="Frutiger LT Arabic 45 Light"/>
    </font>
    <font>
      <sz val="14"/>
      <color theme="3"/>
      <name val="Frutiger LT Arabic 45 Light"/>
    </font>
    <font>
      <sz val="14"/>
      <color rgb="FF000000"/>
      <name val="Frutiger LT Arabic 45 Light"/>
    </font>
    <font>
      <sz val="14"/>
      <color theme="0"/>
      <name val="Frutiger LT Arabic 45 Light"/>
    </font>
    <font>
      <sz val="14"/>
      <color rgb="FF002060"/>
      <name val="Frutiger LT Arabic 45 Light"/>
    </font>
    <font>
      <sz val="14"/>
      <name val="Neo Sans Arabic"/>
      <family val="2"/>
    </font>
    <font>
      <sz val="14"/>
      <color theme="3"/>
      <name val="Neo Sans Arabic"/>
      <family val="2"/>
    </font>
    <font>
      <sz val="16"/>
      <name val="Neo Sans Arabic"/>
      <family val="2"/>
    </font>
    <font>
      <sz val="8"/>
      <name val="Neo Sans Arabic"/>
      <family val="2"/>
    </font>
    <font>
      <sz val="11"/>
      <color theme="1"/>
      <name val="Frutiger LT Arabic 55 Roman"/>
    </font>
    <font>
      <sz val="11"/>
      <color theme="0"/>
      <name val="Frutiger LT Arabic 55 Roman"/>
    </font>
  </fonts>
  <fills count="9">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rgb="FF9BA8C2"/>
        <bgColor rgb="FF9BA8C2"/>
      </patternFill>
    </fill>
    <fill>
      <patternFill patternType="solid">
        <fgColor rgb="FFCDCDCD"/>
        <bgColor rgb="FFCDCDCD"/>
      </patternFill>
    </fill>
    <fill>
      <patternFill patternType="solid">
        <fgColor rgb="FFEAEAEA"/>
        <bgColor rgb="FFEAEAEA"/>
      </patternFill>
    </fill>
  </fills>
  <borders count="38">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style="medium">
        <color theme="0"/>
      </left>
      <right/>
      <top/>
      <bottom/>
      <diagonal/>
    </border>
    <border>
      <left/>
      <right/>
      <top/>
      <bottom style="thin">
        <color theme="0"/>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diagonal/>
    </border>
    <border>
      <left/>
      <right style="thin">
        <color rgb="FFD3D3D3"/>
      </right>
      <top style="thin">
        <color rgb="FFD3D3D3"/>
      </top>
      <bottom/>
      <diagonal/>
    </border>
    <border>
      <left style="thin">
        <color rgb="FFD3D3D3"/>
      </left>
      <right/>
      <top/>
      <bottom style="thin">
        <color rgb="FFD3D3D3"/>
      </bottom>
      <diagonal/>
    </border>
    <border>
      <left/>
      <right/>
      <top/>
      <bottom style="thin">
        <color rgb="FFD3D3D3"/>
      </bottom>
      <diagonal/>
    </border>
    <border>
      <left/>
      <right style="thin">
        <color rgb="FFD3D3D3"/>
      </right>
      <top/>
      <bottom style="thin">
        <color rgb="FFD3D3D3"/>
      </bottom>
      <diagonal/>
    </border>
    <border>
      <left style="thin">
        <color rgb="FFD3D3D3"/>
      </left>
      <right/>
      <top style="thin">
        <color rgb="FFD3D3D3"/>
      </top>
      <bottom style="thin">
        <color rgb="FFD3D3D3"/>
      </bottom>
      <diagonal/>
    </border>
    <border>
      <left/>
      <right style="thin">
        <color rgb="FFD3D3D3"/>
      </right>
      <top style="thin">
        <color theme="0"/>
      </top>
      <bottom style="thin">
        <color theme="0"/>
      </bottom>
      <diagonal/>
    </border>
    <border>
      <left/>
      <right style="thin">
        <color theme="0"/>
      </right>
      <top style="thin">
        <color rgb="FFD3D3D3"/>
      </top>
      <bottom style="thin">
        <color rgb="FFD3D3D3"/>
      </bottom>
      <diagonal/>
    </border>
    <border>
      <left style="thin">
        <color rgb="FFD3D3D3"/>
      </left>
      <right style="thin">
        <color theme="0"/>
      </right>
      <top style="thin">
        <color theme="0"/>
      </top>
      <bottom/>
      <diagonal/>
    </border>
    <border>
      <left style="thin">
        <color rgb="FFD3D3D3"/>
      </left>
      <right style="thin">
        <color theme="0"/>
      </right>
      <top/>
      <bottom style="thin">
        <color theme="0"/>
      </bottom>
      <diagonal/>
    </border>
    <border>
      <left style="thin">
        <color rgb="FFD3D3D3"/>
      </left>
      <right/>
      <top style="thin">
        <color rgb="FFD3D3D3"/>
      </top>
      <bottom/>
      <diagonal/>
    </border>
    <border>
      <left style="thin">
        <color rgb="FFD3D3D3"/>
      </left>
      <right style="thin">
        <color rgb="FFD3D3D3"/>
      </right>
      <top style="thin">
        <color rgb="FFD3D3D3"/>
      </top>
      <bottom/>
      <diagonal/>
    </border>
    <border>
      <left style="thin">
        <color rgb="FFD3D3D3"/>
      </left>
      <right style="thin">
        <color rgb="FFD3D3D3"/>
      </right>
      <top/>
      <bottom style="thin">
        <color rgb="FFD3D3D3"/>
      </bottom>
      <diagonal/>
    </border>
    <border>
      <left style="thin">
        <color theme="0"/>
      </left>
      <right style="thin">
        <color indexed="64"/>
      </right>
      <top style="thin">
        <color indexed="64"/>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indexed="64"/>
      </right>
      <top style="thin">
        <color indexed="64"/>
      </top>
      <bottom style="thin">
        <color theme="0"/>
      </bottom>
      <diagonal/>
    </border>
    <border>
      <left/>
      <right style="medium">
        <color theme="0"/>
      </right>
      <top/>
      <bottom/>
      <diagonal/>
    </border>
    <border>
      <left style="thin">
        <color theme="0"/>
      </left>
      <right style="thin">
        <color theme="0"/>
      </right>
      <top/>
      <bottom style="thin">
        <color rgb="FFFFFFFF"/>
      </bottom>
      <diagonal/>
    </border>
  </borders>
  <cellStyleXfs count="15">
    <xf numFmtId="0" fontId="0" fillId="0" borderId="0"/>
    <xf numFmtId="0" fontId="5" fillId="0" borderId="0"/>
    <xf numFmtId="0" fontId="9" fillId="0" borderId="0"/>
    <xf numFmtId="0" fontId="15" fillId="0" borderId="0"/>
    <xf numFmtId="0" fontId="32" fillId="0" borderId="0" applyNumberFormat="0" applyFill="0" applyBorder="0" applyAlignment="0" applyProtection="0"/>
    <xf numFmtId="0" fontId="31" fillId="0" borderId="0"/>
    <xf numFmtId="9" fontId="31" fillId="0" borderId="0" applyFont="0" applyFill="0" applyBorder="0" applyAlignment="0" applyProtection="0"/>
    <xf numFmtId="0" fontId="4"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cellStyleXfs>
  <cellXfs count="627">
    <xf numFmtId="0" fontId="0" fillId="0" borderId="0" xfId="0"/>
    <xf numFmtId="0" fontId="10" fillId="0" borderId="0" xfId="2" applyFont="1"/>
    <xf numFmtId="0" fontId="11" fillId="0" borderId="0" xfId="2" applyFont="1" applyAlignment="1">
      <alignment vertical="center"/>
    </xf>
    <xf numFmtId="0" fontId="12" fillId="0" borderId="0" xfId="2" applyFont="1" applyAlignment="1">
      <alignment vertical="center"/>
    </xf>
    <xf numFmtId="0" fontId="12" fillId="0" borderId="0" xfId="2" applyFont="1" applyAlignment="1">
      <alignment horizontal="left" vertical="center" indent="1"/>
    </xf>
    <xf numFmtId="0" fontId="11" fillId="0" borderId="0" xfId="2" applyFont="1"/>
    <xf numFmtId="0" fontId="13" fillId="0" borderId="0" xfId="2" applyFont="1" applyBorder="1" applyAlignment="1">
      <alignment vertical="center" readingOrder="2"/>
    </xf>
    <xf numFmtId="0" fontId="14" fillId="0" borderId="0" xfId="2" applyFont="1" applyBorder="1" applyAlignment="1">
      <alignment horizontal="right" vertical="center"/>
    </xf>
    <xf numFmtId="0" fontId="14" fillId="0" borderId="0" xfId="2" applyFont="1" applyBorder="1" applyAlignment="1">
      <alignment vertical="center"/>
    </xf>
    <xf numFmtId="0" fontId="14" fillId="0" borderId="0" xfId="2" applyFont="1" applyBorder="1" applyAlignment="1">
      <alignment horizontal="left" vertical="center"/>
    </xf>
    <xf numFmtId="0" fontId="16" fillId="4" borderId="6" xfId="3" applyFont="1" applyFill="1" applyBorder="1" applyAlignment="1">
      <alignment horizontal="center" vertical="center" wrapText="1" shrinkToFit="1"/>
    </xf>
    <xf numFmtId="0" fontId="16" fillId="4" borderId="5" xfId="3" applyFont="1" applyFill="1" applyBorder="1" applyAlignment="1">
      <alignment horizontal="center" vertical="center" wrapText="1" shrinkToFit="1"/>
    </xf>
    <xf numFmtId="0" fontId="17" fillId="3" borderId="8" xfId="2" applyFont="1" applyFill="1" applyBorder="1" applyAlignment="1">
      <alignment horizontal="right" vertical="center" wrapText="1" indent="1" readingOrder="2"/>
    </xf>
    <xf numFmtId="0" fontId="17" fillId="5" borderId="8" xfId="2" applyFont="1" applyFill="1" applyBorder="1" applyAlignment="1">
      <alignment horizontal="right" vertical="center" wrapText="1" indent="1" readingOrder="2"/>
    </xf>
    <xf numFmtId="3" fontId="17" fillId="3" borderId="9" xfId="2" applyNumberFormat="1" applyFont="1" applyFill="1" applyBorder="1" applyAlignment="1">
      <alignment horizontal="center" vertical="center" wrapText="1" readingOrder="1"/>
    </xf>
    <xf numFmtId="3" fontId="17" fillId="5" borderId="9" xfId="2" applyNumberFormat="1" applyFont="1" applyFill="1" applyBorder="1" applyAlignment="1">
      <alignment horizontal="center" vertical="center" wrapText="1" readingOrder="1"/>
    </xf>
    <xf numFmtId="0" fontId="19" fillId="2" borderId="10" xfId="2" applyFont="1" applyFill="1" applyBorder="1" applyAlignment="1">
      <alignment vertical="center" readingOrder="2"/>
    </xf>
    <xf numFmtId="0" fontId="19" fillId="2" borderId="0" xfId="2" applyFont="1" applyFill="1"/>
    <xf numFmtId="1" fontId="19" fillId="2" borderId="0" xfId="2" applyNumberFormat="1" applyFont="1" applyFill="1"/>
    <xf numFmtId="0" fontId="18" fillId="2" borderId="0" xfId="2" applyFont="1" applyFill="1" applyAlignment="1">
      <alignment horizontal="left" indent="1"/>
    </xf>
    <xf numFmtId="0" fontId="10" fillId="0" borderId="0" xfId="2" applyFont="1" applyBorder="1"/>
    <xf numFmtId="0" fontId="9" fillId="0" borderId="0" xfId="2"/>
    <xf numFmtId="0" fontId="21" fillId="2" borderId="0" xfId="2" applyFont="1" applyFill="1" applyAlignment="1">
      <alignment horizontal="center" vertical="center"/>
    </xf>
    <xf numFmtId="0" fontId="22" fillId="0" borderId="0" xfId="2" applyFont="1" applyAlignment="1">
      <alignment horizontal="center" vertical="center" readingOrder="2"/>
    </xf>
    <xf numFmtId="0" fontId="21" fillId="0" borderId="0" xfId="2" applyFont="1" applyAlignment="1">
      <alignment horizontal="center" vertical="center"/>
    </xf>
    <xf numFmtId="0" fontId="23" fillId="0" borderId="0" xfId="2" applyFont="1" applyAlignment="1">
      <alignment horizontal="center" vertical="center"/>
    </xf>
    <xf numFmtId="0" fontId="23" fillId="0" borderId="0" xfId="2" applyFont="1" applyAlignment="1">
      <alignment vertical="center"/>
    </xf>
    <xf numFmtId="0" fontId="27" fillId="0" borderId="0" xfId="2" applyFont="1"/>
    <xf numFmtId="0" fontId="28" fillId="4" borderId="11" xfId="3" applyFont="1" applyFill="1" applyBorder="1" applyAlignment="1">
      <alignment horizontal="center" vertical="center" wrapText="1" shrinkToFit="1"/>
    </xf>
    <xf numFmtId="0" fontId="28" fillId="4" borderId="12" xfId="3" applyFont="1" applyFill="1" applyBorder="1" applyAlignment="1">
      <alignment horizontal="center" vertical="center" wrapText="1" shrinkToFit="1"/>
    </xf>
    <xf numFmtId="0" fontId="28" fillId="4" borderId="14" xfId="3" applyFont="1" applyFill="1" applyBorder="1" applyAlignment="1">
      <alignment horizontal="center" vertical="center" wrapText="1" shrinkToFit="1"/>
    </xf>
    <xf numFmtId="0" fontId="28" fillId="4" borderId="7" xfId="3" applyFont="1" applyFill="1" applyBorder="1" applyAlignment="1">
      <alignment horizontal="center" vertical="center" wrapText="1" shrinkToFit="1"/>
    </xf>
    <xf numFmtId="0" fontId="28" fillId="4" borderId="6" xfId="3" applyFont="1" applyFill="1" applyBorder="1" applyAlignment="1">
      <alignment horizontal="center" vertical="center" wrapText="1" shrinkToFit="1"/>
    </xf>
    <xf numFmtId="3" fontId="7" fillId="3" borderId="1" xfId="2" applyNumberFormat="1" applyFont="1" applyFill="1" applyBorder="1" applyAlignment="1">
      <alignment horizontal="center" vertical="center" wrapText="1" readingOrder="1"/>
    </xf>
    <xf numFmtId="3" fontId="7" fillId="5" borderId="1" xfId="2" applyNumberFormat="1" applyFont="1" applyFill="1" applyBorder="1" applyAlignment="1">
      <alignment horizontal="center" vertical="center" wrapText="1" readingOrder="1"/>
    </xf>
    <xf numFmtId="0" fontId="30" fillId="0" borderId="0" xfId="2" applyFont="1"/>
    <xf numFmtId="0" fontId="30" fillId="0" borderId="0" xfId="2" applyFont="1" applyAlignment="1">
      <alignment horizontal="left" indent="1"/>
    </xf>
    <xf numFmtId="0" fontId="29" fillId="0" borderId="0" xfId="2" applyFont="1" applyAlignment="1">
      <alignment horizontal="right" vertical="center" readingOrder="2"/>
    </xf>
    <xf numFmtId="165" fontId="17" fillId="3" borderId="9" xfId="2" applyNumberFormat="1" applyFont="1" applyFill="1" applyBorder="1" applyAlignment="1">
      <alignment horizontal="left" vertical="center" wrapText="1" indent="2" readingOrder="1"/>
    </xf>
    <xf numFmtId="165" fontId="17" fillId="5" borderId="9" xfId="2" applyNumberFormat="1" applyFont="1" applyFill="1" applyBorder="1" applyAlignment="1">
      <alignment horizontal="left" vertical="center" wrapText="1" indent="2" readingOrder="1"/>
    </xf>
    <xf numFmtId="0" fontId="19" fillId="2" borderId="10" xfId="2" applyFont="1" applyFill="1" applyBorder="1" applyAlignment="1">
      <alignment horizontal="right" vertical="center" indent="1" readingOrder="2"/>
    </xf>
    <xf numFmtId="0" fontId="19" fillId="2" borderId="0" xfId="2" applyFont="1" applyFill="1" applyAlignment="1">
      <alignment horizontal="right" vertical="center" indent="1" readingOrder="2"/>
    </xf>
    <xf numFmtId="0" fontId="19" fillId="0" borderId="0" xfId="2" applyFont="1" applyAlignment="1">
      <alignment vertical="center" readingOrder="2"/>
    </xf>
    <xf numFmtId="0" fontId="18" fillId="2" borderId="0" xfId="2" applyFont="1" applyFill="1" applyAlignment="1">
      <alignment horizontal="left" vertical="center" indent="1" readingOrder="2"/>
    </xf>
    <xf numFmtId="0" fontId="18" fillId="2" borderId="0" xfId="2" applyFont="1" applyFill="1" applyAlignment="1">
      <alignment horizontal="left" vertical="center" indent="1" readingOrder="1"/>
    </xf>
    <xf numFmtId="0" fontId="33" fillId="0" borderId="0" xfId="2" applyFont="1"/>
    <xf numFmtId="0" fontId="21" fillId="2" borderId="0" xfId="2" applyFont="1" applyFill="1" applyAlignment="1">
      <alignment vertical="center"/>
    </xf>
    <xf numFmtId="0" fontId="20" fillId="0" borderId="0" xfId="2" applyFont="1" applyAlignment="1">
      <alignment vertical="center"/>
    </xf>
    <xf numFmtId="0" fontId="35" fillId="0" borderId="0" xfId="2" applyFont="1"/>
    <xf numFmtId="0" fontId="6" fillId="0" borderId="0" xfId="2" applyFont="1" applyAlignment="1">
      <alignment horizontal="right" vertical="center" readingOrder="2"/>
    </xf>
    <xf numFmtId="0" fontId="27" fillId="0" borderId="0" xfId="2" applyFont="1" applyAlignment="1">
      <alignment horizontal="center" vertical="center"/>
    </xf>
    <xf numFmtId="0" fontId="27" fillId="0" borderId="15" xfId="2" applyFont="1" applyBorder="1" applyAlignment="1">
      <alignment horizontal="center" vertical="center"/>
    </xf>
    <xf numFmtId="0" fontId="28" fillId="4" borderId="5" xfId="3" applyFont="1" applyFill="1" applyBorder="1" applyAlignment="1">
      <alignment horizontal="center" vertical="center" wrapText="1" shrinkToFit="1"/>
    </xf>
    <xf numFmtId="0" fontId="7" fillId="3" borderId="8" xfId="2" applyFont="1" applyFill="1" applyBorder="1" applyAlignment="1">
      <alignment horizontal="center" vertical="center" wrapText="1" readingOrder="2"/>
    </xf>
    <xf numFmtId="3" fontId="7" fillId="3" borderId="9" xfId="2" applyNumberFormat="1" applyFont="1" applyFill="1" applyBorder="1" applyAlignment="1">
      <alignment horizontal="center" vertical="center" wrapText="1" readingOrder="1"/>
    </xf>
    <xf numFmtId="0" fontId="7" fillId="5" borderId="8" xfId="2" applyFont="1" applyFill="1" applyBorder="1" applyAlignment="1">
      <alignment horizontal="center" vertical="center" wrapText="1" readingOrder="2"/>
    </xf>
    <xf numFmtId="3" fontId="7" fillId="5" borderId="9" xfId="2" applyNumberFormat="1" applyFont="1" applyFill="1" applyBorder="1" applyAlignment="1">
      <alignment horizontal="center" vertical="center" wrapText="1" readingOrder="1"/>
    </xf>
    <xf numFmtId="0" fontId="28" fillId="4" borderId="12" xfId="3" applyFont="1" applyFill="1" applyBorder="1" applyAlignment="1">
      <alignment horizontal="center" vertical="center" shrinkToFit="1"/>
    </xf>
    <xf numFmtId="3" fontId="28" fillId="4" borderId="6" xfId="3" applyNumberFormat="1" applyFont="1" applyFill="1" applyBorder="1" applyAlignment="1">
      <alignment horizontal="center" vertical="center" wrapText="1" shrinkToFit="1"/>
    </xf>
    <xf numFmtId="0" fontId="29" fillId="2" borderId="0" xfId="2" applyFont="1" applyFill="1" applyAlignment="1">
      <alignment horizontal="right" vertical="center" indent="1" readingOrder="2"/>
    </xf>
    <xf numFmtId="0" fontId="29" fillId="2" borderId="0" xfId="2" applyFont="1" applyFill="1" applyAlignment="1">
      <alignment vertical="center" readingOrder="2"/>
    </xf>
    <xf numFmtId="0" fontId="9" fillId="2" borderId="0" xfId="2" applyFill="1"/>
    <xf numFmtId="0" fontId="29" fillId="2" borderId="0" xfId="2" applyFont="1" applyFill="1" applyBorder="1" applyAlignment="1">
      <alignment horizontal="left" indent="1"/>
    </xf>
    <xf numFmtId="0" fontId="29" fillId="0" borderId="0" xfId="2" applyFont="1" applyAlignment="1"/>
    <xf numFmtId="164" fontId="29" fillId="0" borderId="0" xfId="2" applyNumberFormat="1" applyFont="1" applyAlignment="1"/>
    <xf numFmtId="0" fontId="30" fillId="2" borderId="0" xfId="2" applyFont="1" applyFill="1" applyAlignment="1">
      <alignment horizontal="left" indent="1"/>
    </xf>
    <xf numFmtId="164" fontId="29" fillId="2" borderId="0" xfId="2" applyNumberFormat="1" applyFont="1" applyFill="1" applyAlignment="1">
      <alignment horizontal="left" indent="1"/>
    </xf>
    <xf numFmtId="0" fontId="9" fillId="0" borderId="0" xfId="2" applyAlignment="1">
      <alignment horizontal="right"/>
    </xf>
    <xf numFmtId="3" fontId="29" fillId="0" borderId="0" xfId="2" applyNumberFormat="1" applyFont="1" applyAlignment="1">
      <alignment horizontal="right"/>
    </xf>
    <xf numFmtId="3" fontId="29" fillId="0" borderId="0" xfId="2" applyNumberFormat="1" applyFont="1" applyAlignment="1"/>
    <xf numFmtId="0" fontId="29" fillId="2" borderId="0" xfId="2" applyFont="1" applyFill="1" applyAlignment="1">
      <alignment horizontal="right" vertical="center" readingOrder="2"/>
    </xf>
    <xf numFmtId="3" fontId="9" fillId="0" borderId="0" xfId="2" applyNumberFormat="1"/>
    <xf numFmtId="0" fontId="20" fillId="2" borderId="0" xfId="2" applyFont="1" applyFill="1" applyAlignment="1">
      <alignment vertical="center"/>
    </xf>
    <xf numFmtId="0" fontId="23" fillId="2" borderId="0" xfId="2" applyFont="1" applyFill="1" applyAlignment="1">
      <alignment horizontal="center" vertical="center"/>
    </xf>
    <xf numFmtId="0" fontId="6" fillId="0" borderId="0" xfId="2" applyFont="1" applyAlignment="1">
      <alignment vertical="center" readingOrder="2"/>
    </xf>
    <xf numFmtId="0" fontId="6" fillId="0" borderId="0" xfId="2" applyFont="1" applyAlignment="1">
      <alignment horizontal="center" vertical="center" readingOrder="1"/>
    </xf>
    <xf numFmtId="0" fontId="29" fillId="2" borderId="0" xfId="2" applyFont="1" applyFill="1" applyAlignment="1">
      <alignment horizontal="right" indent="1"/>
    </xf>
    <xf numFmtId="3" fontId="30" fillId="0" borderId="0" xfId="2" applyNumberFormat="1" applyFont="1"/>
    <xf numFmtId="0" fontId="29" fillId="2" borderId="0" xfId="2" applyFont="1" applyFill="1" applyAlignment="1">
      <alignment horizontal="left" indent="1"/>
    </xf>
    <xf numFmtId="0" fontId="30" fillId="0" borderId="0" xfId="2" applyFont="1" applyAlignment="1">
      <alignment horizontal="right" indent="1" readingOrder="2"/>
    </xf>
    <xf numFmtId="3" fontId="7" fillId="3" borderId="13" xfId="2" applyNumberFormat="1" applyFont="1" applyFill="1" applyBorder="1" applyAlignment="1">
      <alignment horizontal="center" vertical="center" wrapText="1" readingOrder="1"/>
    </xf>
    <xf numFmtId="3" fontId="7" fillId="5" borderId="13" xfId="2" applyNumberFormat="1" applyFont="1" applyFill="1" applyBorder="1" applyAlignment="1">
      <alignment horizontal="center" vertical="center" wrapText="1" readingOrder="1"/>
    </xf>
    <xf numFmtId="0" fontId="30" fillId="2" borderId="0" xfId="2" applyFont="1" applyFill="1"/>
    <xf numFmtId="164" fontId="9" fillId="0" borderId="0" xfId="2" applyNumberFormat="1"/>
    <xf numFmtId="0" fontId="28" fillId="4" borderId="2" xfId="3" applyFont="1" applyFill="1" applyBorder="1" applyAlignment="1">
      <alignment horizontal="center" vertical="center" wrapText="1" shrinkToFit="1"/>
    </xf>
    <xf numFmtId="3" fontId="7" fillId="3" borderId="9" xfId="2" applyNumberFormat="1" applyFont="1" applyFill="1" applyBorder="1" applyAlignment="1">
      <alignment horizontal="right" vertical="center" wrapText="1" indent="1" readingOrder="1"/>
    </xf>
    <xf numFmtId="3" fontId="7" fillId="3" borderId="1" xfId="2" applyNumberFormat="1" applyFont="1" applyFill="1" applyBorder="1" applyAlignment="1">
      <alignment horizontal="left" vertical="center" wrapText="1" indent="1" readingOrder="1"/>
    </xf>
    <xf numFmtId="3" fontId="7" fillId="5" borderId="9" xfId="2" applyNumberFormat="1" applyFont="1" applyFill="1" applyBorder="1" applyAlignment="1">
      <alignment horizontal="right" vertical="center" wrapText="1" indent="1" readingOrder="1"/>
    </xf>
    <xf numFmtId="3" fontId="7" fillId="5" borderId="1" xfId="2" applyNumberFormat="1" applyFont="1" applyFill="1" applyBorder="1" applyAlignment="1">
      <alignment horizontal="left" vertical="center" wrapText="1" indent="1" readingOrder="1"/>
    </xf>
    <xf numFmtId="3" fontId="28" fillId="4" borderId="12" xfId="3" applyNumberFormat="1" applyFont="1" applyFill="1" applyBorder="1" applyAlignment="1">
      <alignment horizontal="center" vertical="center" wrapText="1" shrinkToFit="1"/>
    </xf>
    <xf numFmtId="0" fontId="28" fillId="4" borderId="3" xfId="3" applyFont="1" applyFill="1" applyBorder="1" applyAlignment="1">
      <alignment horizontal="center" vertical="center" wrapText="1" shrinkToFit="1"/>
    </xf>
    <xf numFmtId="0" fontId="30" fillId="2" borderId="0" xfId="2" applyFont="1" applyFill="1" applyAlignment="1">
      <alignment horizontal="center"/>
    </xf>
    <xf numFmtId="0" fontId="9" fillId="0" borderId="0" xfId="2" applyBorder="1"/>
    <xf numFmtId="0" fontId="30" fillId="2" borderId="0" xfId="2" applyFont="1" applyFill="1" applyAlignment="1">
      <alignment horizontal="right" vertical="center" indent="1" readingOrder="2"/>
    </xf>
    <xf numFmtId="0" fontId="30" fillId="2" borderId="0" xfId="2" applyFont="1" applyFill="1" applyBorder="1" applyAlignment="1">
      <alignment horizontal="left" indent="1"/>
    </xf>
    <xf numFmtId="0" fontId="30" fillId="2" borderId="0" xfId="2" applyFont="1" applyFill="1" applyAlignment="1">
      <alignment horizontal="right" indent="1" readingOrder="2"/>
    </xf>
    <xf numFmtId="3" fontId="30" fillId="2" borderId="0" xfId="2" applyNumberFormat="1" applyFont="1" applyFill="1"/>
    <xf numFmtId="0" fontId="21" fillId="0" borderId="0" xfId="2" applyFont="1" applyAlignment="1">
      <alignment vertical="center"/>
    </xf>
    <xf numFmtId="0" fontId="6" fillId="0" borderId="0" xfId="2" applyFont="1" applyAlignment="1">
      <alignment horizontal="center" vertical="center" readingOrder="2"/>
    </xf>
    <xf numFmtId="0" fontId="6" fillId="0" borderId="1" xfId="2" applyFont="1" applyBorder="1" applyAlignment="1">
      <alignment horizontal="right" vertical="center" readingOrder="2"/>
    </xf>
    <xf numFmtId="0" fontId="33" fillId="0" borderId="13" xfId="2" applyFont="1" applyBorder="1"/>
    <xf numFmtId="0" fontId="9" fillId="0" borderId="8" xfId="2" applyBorder="1"/>
    <xf numFmtId="3" fontId="7" fillId="3" borderId="9" xfId="2" applyNumberFormat="1" applyFont="1" applyFill="1" applyBorder="1" applyAlignment="1">
      <alignment horizontal="right" vertical="center" wrapText="1" indent="1" readingOrder="2"/>
    </xf>
    <xf numFmtId="3" fontId="7" fillId="5" borderId="9" xfId="2" applyNumberFormat="1" applyFont="1" applyFill="1" applyBorder="1" applyAlignment="1">
      <alignment horizontal="right" vertical="center" wrapText="1" indent="1" readingOrder="2"/>
    </xf>
    <xf numFmtId="0" fontId="28" fillId="4" borderId="4" xfId="3" applyFont="1" applyFill="1" applyBorder="1" applyAlignment="1">
      <alignment horizontal="center" vertical="center" wrapText="1" shrinkToFit="1"/>
    </xf>
    <xf numFmtId="3" fontId="28" fillId="4" borderId="11" xfId="3" applyNumberFormat="1" applyFont="1" applyFill="1" applyBorder="1" applyAlignment="1">
      <alignment horizontal="center" vertical="center" wrapText="1" shrinkToFit="1"/>
    </xf>
    <xf numFmtId="0" fontId="30" fillId="2" borderId="0" xfId="2" applyFont="1" applyFill="1" applyAlignment="1">
      <alignment horizontal="right" indent="18"/>
    </xf>
    <xf numFmtId="0" fontId="30" fillId="0" borderId="0" xfId="2" applyFont="1" applyAlignment="1">
      <alignment horizontal="center"/>
    </xf>
    <xf numFmtId="0" fontId="30" fillId="0" borderId="0" xfId="2" applyFont="1" applyAlignment="1">
      <alignment vertical="center" wrapText="1" readingOrder="1"/>
    </xf>
    <xf numFmtId="0" fontId="6" fillId="0" borderId="1" xfId="2" applyFont="1" applyBorder="1" applyAlignment="1">
      <alignment vertical="center" readingOrder="2"/>
    </xf>
    <xf numFmtId="0" fontId="39" fillId="0" borderId="13" xfId="2" applyFont="1" applyBorder="1" applyAlignment="1">
      <alignment horizontal="center" vertical="center" readingOrder="2"/>
    </xf>
    <xf numFmtId="0" fontId="39" fillId="0" borderId="8" xfId="2" applyFont="1" applyBorder="1" applyAlignment="1">
      <alignment horizontal="center" vertical="center" readingOrder="2"/>
    </xf>
    <xf numFmtId="3" fontId="30" fillId="2" borderId="0" xfId="2" applyNumberFormat="1" applyFont="1" applyFill="1" applyAlignment="1">
      <alignment horizontal="left" indent="1"/>
    </xf>
    <xf numFmtId="3" fontId="9" fillId="2" borderId="0" xfId="2" applyNumberFormat="1" applyFill="1"/>
    <xf numFmtId="3" fontId="7" fillId="3" borderId="1" xfId="2" applyNumberFormat="1" applyFont="1" applyFill="1" applyBorder="1" applyAlignment="1">
      <alignment horizontal="right" vertical="center" wrapText="1" indent="1" readingOrder="1"/>
    </xf>
    <xf numFmtId="3" fontId="7" fillId="5" borderId="1" xfId="2" applyNumberFormat="1" applyFont="1" applyFill="1" applyBorder="1" applyAlignment="1">
      <alignment horizontal="right" vertical="center" wrapText="1" indent="1" readingOrder="1"/>
    </xf>
    <xf numFmtId="3" fontId="7" fillId="3" borderId="1" xfId="2" applyNumberFormat="1" applyFont="1" applyFill="1" applyBorder="1" applyAlignment="1">
      <alignment horizontal="left" vertical="center" wrapText="1" indent="2" readingOrder="1"/>
    </xf>
    <xf numFmtId="3" fontId="7" fillId="5" borderId="1" xfId="2" applyNumberFormat="1" applyFont="1" applyFill="1" applyBorder="1" applyAlignment="1">
      <alignment horizontal="left" vertical="center" wrapText="1" indent="2" readingOrder="1"/>
    </xf>
    <xf numFmtId="164" fontId="9" fillId="0" borderId="0" xfId="2" applyNumberFormat="1" applyBorder="1"/>
    <xf numFmtId="0" fontId="8" fillId="0" borderId="0" xfId="2" applyFont="1" applyAlignment="1">
      <alignment horizontal="right" vertical="center" indent="1" readingOrder="2"/>
    </xf>
    <xf numFmtId="0" fontId="8" fillId="0" borderId="0" xfId="2" applyFont="1" applyAlignment="1">
      <alignment vertical="center" readingOrder="2"/>
    </xf>
    <xf numFmtId="0" fontId="40" fillId="0" borderId="0" xfId="2" applyFont="1" applyAlignment="1">
      <alignment horizontal="center" vertical="center" readingOrder="2"/>
    </xf>
    <xf numFmtId="0" fontId="30" fillId="2" borderId="0" xfId="2" applyFont="1" applyFill="1" applyAlignment="1">
      <alignment horizontal="right" indent="2" readingOrder="2"/>
    </xf>
    <xf numFmtId="0" fontId="30" fillId="2" borderId="0" xfId="2" applyFont="1" applyFill="1" applyAlignment="1">
      <alignment horizontal="right" indent="3" readingOrder="2"/>
    </xf>
    <xf numFmtId="0" fontId="9" fillId="0" borderId="0" xfId="2" applyAlignment="1">
      <alignment vertical="center"/>
    </xf>
    <xf numFmtId="0" fontId="28" fillId="4" borderId="6" xfId="3" applyFont="1" applyFill="1" applyBorder="1" applyAlignment="1">
      <alignment horizontal="center" vertical="center" wrapText="1" shrinkToFit="1"/>
    </xf>
    <xf numFmtId="0" fontId="42" fillId="6" borderId="17" xfId="0" applyFont="1" applyFill="1" applyBorder="1" applyAlignment="1">
      <alignment horizontal="center" vertical="center" wrapText="1" readingOrder="2"/>
    </xf>
    <xf numFmtId="0" fontId="26" fillId="0" borderId="0" xfId="2" applyFont="1" applyAlignment="1">
      <alignment horizontal="right" vertical="center" readingOrder="2"/>
    </xf>
    <xf numFmtId="165" fontId="7" fillId="3" borderId="9" xfId="2" applyNumberFormat="1" applyFont="1" applyFill="1" applyBorder="1" applyAlignment="1">
      <alignment horizontal="center" vertical="center" wrapText="1" readingOrder="1"/>
    </xf>
    <xf numFmtId="165" fontId="7" fillId="5" borderId="9" xfId="2" applyNumberFormat="1" applyFont="1" applyFill="1" applyBorder="1" applyAlignment="1">
      <alignment horizontal="center" vertical="center" wrapText="1" readingOrder="1"/>
    </xf>
    <xf numFmtId="0" fontId="29" fillId="0" borderId="0" xfId="2" applyFont="1" applyAlignment="1">
      <alignment horizontal="right" vertical="top" indent="1" readingOrder="2"/>
    </xf>
    <xf numFmtId="0" fontId="20" fillId="0" borderId="0" xfId="1" applyFont="1"/>
    <xf numFmtId="0" fontId="46" fillId="0" borderId="0" xfId="1" applyFont="1" applyFill="1" applyBorder="1"/>
    <xf numFmtId="0" fontId="42" fillId="6" borderId="17" xfId="0" applyFont="1" applyFill="1" applyBorder="1" applyAlignment="1">
      <alignment horizontal="center" vertical="center" wrapText="1" readingOrder="2"/>
    </xf>
    <xf numFmtId="166" fontId="7" fillId="7" borderId="17" xfId="0" applyNumberFormat="1" applyFont="1" applyFill="1" applyBorder="1" applyAlignment="1">
      <alignment horizontal="center" vertical="center" wrapText="1" readingOrder="1"/>
    </xf>
    <xf numFmtId="166" fontId="7" fillId="8" borderId="17" xfId="0" applyNumberFormat="1" applyFont="1" applyFill="1" applyBorder="1" applyAlignment="1">
      <alignment horizontal="center" vertical="center" wrapText="1" readingOrder="1"/>
    </xf>
    <xf numFmtId="166" fontId="42" fillId="6" borderId="17" xfId="0" applyNumberFormat="1" applyFont="1" applyFill="1" applyBorder="1" applyAlignment="1">
      <alignment horizontal="center" vertical="center" wrapText="1" readingOrder="1"/>
    </xf>
    <xf numFmtId="170" fontId="7" fillId="8" borderId="17" xfId="0" applyNumberFormat="1" applyFont="1" applyFill="1" applyBorder="1" applyAlignment="1">
      <alignment horizontal="center" vertical="center" wrapText="1" readingOrder="1"/>
    </xf>
    <xf numFmtId="170" fontId="7" fillId="7" borderId="17" xfId="0" applyNumberFormat="1" applyFont="1" applyFill="1" applyBorder="1" applyAlignment="1">
      <alignment horizontal="center" vertical="center" wrapText="1" readingOrder="1"/>
    </xf>
    <xf numFmtId="0" fontId="42" fillId="6" borderId="17" xfId="0" applyFont="1" applyFill="1" applyBorder="1" applyAlignment="1">
      <alignment horizontal="center" vertical="center" wrapText="1" readingOrder="1"/>
    </xf>
    <xf numFmtId="167" fontId="42" fillId="6" borderId="17" xfId="0" applyNumberFormat="1" applyFont="1" applyFill="1" applyBorder="1" applyAlignment="1">
      <alignment horizontal="center" vertical="center" wrapText="1" readingOrder="1"/>
    </xf>
    <xf numFmtId="0" fontId="6" fillId="0" borderId="0" xfId="0" applyFont="1" applyAlignment="1">
      <alignment horizontal="right" vertical="center" wrapText="1" readingOrder="2"/>
    </xf>
    <xf numFmtId="0" fontId="7" fillId="8" borderId="17" xfId="0" applyFont="1" applyFill="1" applyBorder="1" applyAlignment="1">
      <alignment horizontal="center" vertical="center" wrapText="1" readingOrder="1"/>
    </xf>
    <xf numFmtId="0" fontId="7" fillId="7" borderId="17" xfId="0" applyFont="1" applyFill="1" applyBorder="1" applyAlignment="1">
      <alignment horizontal="center" vertical="center" wrapText="1" readingOrder="1"/>
    </xf>
    <xf numFmtId="0" fontId="46" fillId="0" borderId="0" xfId="1" applyFont="1"/>
    <xf numFmtId="0" fontId="42" fillId="6" borderId="17" xfId="0" applyFont="1" applyFill="1" applyBorder="1" applyAlignment="1">
      <alignment horizontal="center" vertical="center" wrapText="1" readingOrder="2"/>
    </xf>
    <xf numFmtId="170" fontId="42" fillId="6" borderId="17" xfId="0" applyNumberFormat="1" applyFont="1" applyFill="1" applyBorder="1" applyAlignment="1">
      <alignment horizontal="center" vertical="center" wrapText="1" readingOrder="1"/>
    </xf>
    <xf numFmtId="0" fontId="42" fillId="0" borderId="0" xfId="0" applyFont="1" applyAlignment="1">
      <alignment horizontal="center" vertical="center" wrapText="1" readingOrder="2"/>
    </xf>
    <xf numFmtId="167" fontId="7" fillId="8" borderId="17" xfId="0" applyNumberFormat="1" applyFont="1" applyFill="1" applyBorder="1" applyAlignment="1">
      <alignment horizontal="center" vertical="center" wrapText="1" readingOrder="1"/>
    </xf>
    <xf numFmtId="167" fontId="7" fillId="7" borderId="17" xfId="0" applyNumberFormat="1" applyFont="1" applyFill="1" applyBorder="1" applyAlignment="1">
      <alignment horizontal="center" vertical="center" wrapText="1" readingOrder="1"/>
    </xf>
    <xf numFmtId="169" fontId="7" fillId="7" borderId="17" xfId="0" applyNumberFormat="1" applyFont="1" applyFill="1" applyBorder="1" applyAlignment="1">
      <alignment horizontal="center" vertical="center" wrapText="1" readingOrder="1"/>
    </xf>
    <xf numFmtId="169" fontId="7" fillId="7" borderId="17" xfId="0" applyNumberFormat="1" applyFont="1" applyFill="1" applyBorder="1" applyAlignment="1">
      <alignment horizontal="center" vertical="top" wrapText="1" readingOrder="1"/>
    </xf>
    <xf numFmtId="169" fontId="7" fillId="8" borderId="17" xfId="0" applyNumberFormat="1" applyFont="1" applyFill="1" applyBorder="1" applyAlignment="1">
      <alignment horizontal="center" vertical="center" wrapText="1" readingOrder="1"/>
    </xf>
    <xf numFmtId="169" fontId="7" fillId="8" borderId="17" xfId="0" applyNumberFormat="1" applyFont="1" applyFill="1" applyBorder="1" applyAlignment="1">
      <alignment horizontal="center" vertical="top" wrapText="1" readingOrder="1"/>
    </xf>
    <xf numFmtId="169" fontId="42" fillId="6" borderId="17" xfId="0" applyNumberFormat="1" applyFont="1" applyFill="1" applyBorder="1" applyAlignment="1">
      <alignment horizontal="center" vertical="center" wrapText="1" readingOrder="1"/>
    </xf>
    <xf numFmtId="0" fontId="44" fillId="0" borderId="0" xfId="1" applyFont="1" applyAlignment="1">
      <alignment vertical="center"/>
    </xf>
    <xf numFmtId="0" fontId="45" fillId="0" borderId="0" xfId="1" applyFont="1" applyAlignment="1">
      <alignment vertical="center"/>
    </xf>
    <xf numFmtId="172" fontId="7" fillId="8" borderId="17" xfId="0" applyNumberFormat="1" applyFont="1" applyFill="1" applyBorder="1" applyAlignment="1">
      <alignment horizontal="center" vertical="center" wrapText="1" readingOrder="1"/>
    </xf>
    <xf numFmtId="172" fontId="7" fillId="7" borderId="17" xfId="0" applyNumberFormat="1" applyFont="1" applyFill="1" applyBorder="1" applyAlignment="1">
      <alignment horizontal="center" vertical="center" wrapText="1" readingOrder="1"/>
    </xf>
    <xf numFmtId="0" fontId="41" fillId="0" borderId="0" xfId="0" applyFont="1" applyAlignment="1">
      <alignment vertical="center" wrapText="1" readingOrder="1"/>
    </xf>
    <xf numFmtId="0" fontId="46" fillId="0" borderId="0" xfId="1" applyFont="1" applyFill="1" applyBorder="1" applyAlignment="1"/>
    <xf numFmtId="0" fontId="46" fillId="0" borderId="0" xfId="1" applyFont="1" applyFill="1" applyBorder="1"/>
    <xf numFmtId="0" fontId="46" fillId="0" borderId="0" xfId="1" applyFont="1" applyFill="1" applyBorder="1"/>
    <xf numFmtId="170" fontId="7" fillId="7" borderId="17" xfId="0" applyNumberFormat="1" applyFont="1" applyFill="1" applyBorder="1" applyAlignment="1">
      <alignment horizontal="center" vertical="center" wrapText="1" readingOrder="1"/>
    </xf>
    <xf numFmtId="170" fontId="7" fillId="8" borderId="17" xfId="0" applyNumberFormat="1" applyFont="1" applyFill="1" applyBorder="1" applyAlignment="1">
      <alignment horizontal="center" vertical="center" wrapText="1" readingOrder="1"/>
    </xf>
    <xf numFmtId="0" fontId="28" fillId="4" borderId="11" xfId="3" applyFont="1" applyFill="1" applyBorder="1" applyAlignment="1">
      <alignment horizontal="center" vertical="center" wrapText="1" shrinkToFit="1"/>
    </xf>
    <xf numFmtId="0" fontId="42" fillId="6" borderId="25" xfId="0" applyFont="1" applyFill="1" applyBorder="1" applyAlignment="1">
      <alignment horizontal="center" vertical="center" wrapText="1" readingOrder="2"/>
    </xf>
    <xf numFmtId="0" fontId="8" fillId="0" borderId="0" xfId="0" applyFont="1" applyAlignment="1">
      <alignment horizontal="right" vertical="top" wrapText="1" readingOrder="2"/>
    </xf>
    <xf numFmtId="0" fontId="46" fillId="0" borderId="0" xfId="1" applyFont="1" applyFill="1" applyBorder="1"/>
    <xf numFmtId="0" fontId="8" fillId="0" borderId="0" xfId="0" applyFont="1" applyAlignment="1">
      <alignment vertical="top" wrapText="1" readingOrder="1"/>
    </xf>
    <xf numFmtId="0" fontId="7" fillId="7" borderId="17" xfId="0" applyFont="1" applyFill="1" applyBorder="1" applyAlignment="1">
      <alignment horizontal="center" vertical="top" wrapText="1" readingOrder="1"/>
    </xf>
    <xf numFmtId="166" fontId="7" fillId="7" borderId="17" xfId="0" applyNumberFormat="1" applyFont="1" applyFill="1" applyBorder="1" applyAlignment="1">
      <alignment horizontal="center" vertical="center" wrapText="1" readingOrder="1"/>
    </xf>
    <xf numFmtId="0" fontId="42" fillId="6" borderId="17" xfId="0" applyFont="1" applyFill="1" applyBorder="1" applyAlignment="1">
      <alignment horizontal="center" vertical="top" wrapText="1" readingOrder="2"/>
    </xf>
    <xf numFmtId="166" fontId="42" fillId="6" borderId="17" xfId="0" applyNumberFormat="1" applyFont="1" applyFill="1" applyBorder="1" applyAlignment="1">
      <alignment horizontal="center" vertical="center" wrapText="1" readingOrder="1"/>
    </xf>
    <xf numFmtId="0" fontId="7" fillId="8" borderId="17" xfId="0" applyFont="1" applyFill="1" applyBorder="1" applyAlignment="1">
      <alignment horizontal="center" vertical="top" wrapText="1" readingOrder="1"/>
    </xf>
    <xf numFmtId="166" fontId="7" fillId="8" borderId="17" xfId="0" applyNumberFormat="1" applyFont="1" applyFill="1" applyBorder="1" applyAlignment="1">
      <alignment horizontal="center" vertical="center" wrapText="1" readingOrder="1"/>
    </xf>
    <xf numFmtId="0" fontId="42" fillId="6" borderId="17" xfId="0" applyFont="1" applyFill="1" applyBorder="1" applyAlignment="1">
      <alignment horizontal="center" vertical="center" wrapText="1" readingOrder="2"/>
    </xf>
    <xf numFmtId="0" fontId="6" fillId="0" borderId="0" xfId="0" applyFont="1" applyAlignment="1">
      <alignment horizontal="right" vertical="center" wrapText="1" readingOrder="2"/>
    </xf>
    <xf numFmtId="0" fontId="42" fillId="0" borderId="0" xfId="0" applyFont="1" applyAlignment="1">
      <alignment horizontal="center" vertical="center" wrapText="1" readingOrder="2"/>
    </xf>
    <xf numFmtId="0" fontId="7" fillId="7" borderId="17" xfId="0" applyFont="1" applyFill="1" applyBorder="1" applyAlignment="1">
      <alignment horizontal="right" vertical="top" wrapText="1" readingOrder="2"/>
    </xf>
    <xf numFmtId="0" fontId="7" fillId="7" borderId="17" xfId="0" applyFont="1" applyFill="1" applyBorder="1" applyAlignment="1">
      <alignment vertical="top" wrapText="1" readingOrder="1"/>
    </xf>
    <xf numFmtId="0" fontId="7" fillId="8" borderId="17" xfId="0" applyFont="1" applyFill="1" applyBorder="1" applyAlignment="1">
      <alignment horizontal="right" vertical="top" wrapText="1" readingOrder="2"/>
    </xf>
    <xf numFmtId="0" fontId="7" fillId="8" borderId="17" xfId="0" applyFont="1" applyFill="1" applyBorder="1" applyAlignment="1">
      <alignment vertical="top" wrapText="1" readingOrder="1"/>
    </xf>
    <xf numFmtId="0" fontId="42" fillId="6" borderId="17" xfId="0" applyFont="1" applyFill="1" applyBorder="1" applyAlignment="1">
      <alignment horizontal="center" vertical="center" wrapText="1" readingOrder="1"/>
    </xf>
    <xf numFmtId="0" fontId="6" fillId="0" borderId="0" xfId="0" applyFont="1" applyAlignment="1">
      <alignment horizontal="center" vertical="center" wrapText="1" readingOrder="1"/>
    </xf>
    <xf numFmtId="0" fontId="7" fillId="8" borderId="17" xfId="0" applyFont="1" applyFill="1" applyBorder="1" applyAlignment="1">
      <alignment horizontal="center" vertical="top" wrapText="1" readingOrder="2"/>
    </xf>
    <xf numFmtId="170" fontId="7" fillId="8" borderId="17" xfId="0" applyNumberFormat="1" applyFont="1" applyFill="1" applyBorder="1" applyAlignment="1">
      <alignment horizontal="center" vertical="center" wrapText="1" readingOrder="1"/>
    </xf>
    <xf numFmtId="0" fontId="7" fillId="7" borderId="17" xfId="0" applyFont="1" applyFill="1" applyBorder="1" applyAlignment="1">
      <alignment horizontal="center" vertical="top" wrapText="1" readingOrder="2"/>
    </xf>
    <xf numFmtId="170" fontId="7" fillId="7" borderId="17" xfId="0" applyNumberFormat="1" applyFont="1" applyFill="1" applyBorder="1" applyAlignment="1">
      <alignment horizontal="center" vertical="center" wrapText="1" readingOrder="1"/>
    </xf>
    <xf numFmtId="0" fontId="43" fillId="0" borderId="0" xfId="0" applyFont="1" applyAlignment="1">
      <alignment horizontal="center" vertical="top" wrapText="1" readingOrder="1"/>
    </xf>
    <xf numFmtId="0" fontId="7" fillId="8" borderId="17" xfId="0" applyFont="1" applyFill="1" applyBorder="1" applyAlignment="1">
      <alignment horizontal="center" vertical="center" wrapText="1" readingOrder="1"/>
    </xf>
    <xf numFmtId="0" fontId="7" fillId="7" borderId="17" xfId="0" applyFont="1" applyFill="1" applyBorder="1" applyAlignment="1">
      <alignment horizontal="center" vertical="center" wrapText="1" readingOrder="1"/>
    </xf>
    <xf numFmtId="167" fontId="42" fillId="6" borderId="17" xfId="0" applyNumberFormat="1" applyFont="1" applyFill="1" applyBorder="1" applyAlignment="1">
      <alignment horizontal="center" vertical="center" wrapText="1" readingOrder="1"/>
    </xf>
    <xf numFmtId="0" fontId="7" fillId="8" borderId="17" xfId="0" applyFont="1" applyFill="1" applyBorder="1" applyAlignment="1">
      <alignment horizontal="center" vertical="center" wrapText="1" readingOrder="2"/>
    </xf>
    <xf numFmtId="0" fontId="7" fillId="7" borderId="17" xfId="0" applyFont="1" applyFill="1" applyBorder="1" applyAlignment="1">
      <alignment horizontal="center" vertical="center" wrapText="1" readingOrder="2"/>
    </xf>
    <xf numFmtId="170" fontId="42" fillId="6" borderId="17" xfId="0" applyNumberFormat="1" applyFont="1" applyFill="1" applyBorder="1" applyAlignment="1">
      <alignment horizontal="center" vertical="center" wrapText="1" readingOrder="1"/>
    </xf>
    <xf numFmtId="0" fontId="7" fillId="8" borderId="25" xfId="0" applyFont="1" applyFill="1" applyBorder="1" applyAlignment="1">
      <alignment horizontal="center" vertical="center" wrapText="1" readingOrder="2"/>
    </xf>
    <xf numFmtId="170" fontId="7" fillId="8" borderId="25" xfId="0" applyNumberFormat="1" applyFont="1" applyFill="1" applyBorder="1" applyAlignment="1">
      <alignment horizontal="center" vertical="center" wrapText="1" readingOrder="1"/>
    </xf>
    <xf numFmtId="0" fontId="42" fillId="6" borderId="25" xfId="0" applyFont="1" applyFill="1" applyBorder="1" applyAlignment="1">
      <alignment horizontal="center" vertical="top" wrapText="1" readingOrder="2"/>
    </xf>
    <xf numFmtId="170" fontId="42" fillId="6" borderId="25" xfId="0" applyNumberFormat="1" applyFont="1" applyFill="1" applyBorder="1" applyAlignment="1">
      <alignment horizontal="center" vertical="center" wrapText="1" readingOrder="1"/>
    </xf>
    <xf numFmtId="0" fontId="7" fillId="7" borderId="25" xfId="0" applyFont="1" applyFill="1" applyBorder="1" applyAlignment="1">
      <alignment horizontal="center" vertical="center" wrapText="1" readingOrder="2"/>
    </xf>
    <xf numFmtId="170" fontId="7" fillId="7" borderId="25" xfId="0" applyNumberFormat="1" applyFont="1" applyFill="1" applyBorder="1" applyAlignment="1">
      <alignment horizontal="center" vertical="center" wrapText="1" readingOrder="1"/>
    </xf>
    <xf numFmtId="0" fontId="6" fillId="0" borderId="23" xfId="0" applyFont="1" applyBorder="1" applyAlignment="1">
      <alignment horizontal="right" vertical="center" wrapText="1" readingOrder="2"/>
    </xf>
    <xf numFmtId="0" fontId="46" fillId="0" borderId="0" xfId="1" applyFont="1"/>
    <xf numFmtId="0" fontId="42" fillId="6" borderId="25" xfId="0" applyFont="1" applyFill="1" applyBorder="1" applyAlignment="1">
      <alignment horizontal="center" vertical="center" wrapText="1" readingOrder="1"/>
    </xf>
    <xf numFmtId="167" fontId="7" fillId="8" borderId="17" xfId="0" applyNumberFormat="1" applyFont="1" applyFill="1" applyBorder="1" applyAlignment="1">
      <alignment horizontal="center" vertical="center" wrapText="1" readingOrder="1"/>
    </xf>
    <xf numFmtId="167" fontId="7" fillId="7" borderId="17" xfId="0" applyNumberFormat="1" applyFont="1" applyFill="1" applyBorder="1" applyAlignment="1">
      <alignment horizontal="center" vertical="center" wrapText="1" readingOrder="1"/>
    </xf>
    <xf numFmtId="168" fontId="42" fillId="6" borderId="17" xfId="0" applyNumberFormat="1" applyFont="1" applyFill="1" applyBorder="1" applyAlignment="1">
      <alignment horizontal="center" vertical="center" wrapText="1" readingOrder="1"/>
    </xf>
    <xf numFmtId="172" fontId="7" fillId="8" borderId="17" xfId="0" applyNumberFormat="1" applyFont="1" applyFill="1" applyBorder="1" applyAlignment="1">
      <alignment horizontal="center" vertical="center" wrapText="1" readingOrder="1"/>
    </xf>
    <xf numFmtId="172" fontId="7" fillId="7" borderId="17" xfId="0" applyNumberFormat="1" applyFont="1" applyFill="1" applyBorder="1" applyAlignment="1">
      <alignment horizontal="center" vertical="center" wrapText="1" readingOrder="1"/>
    </xf>
    <xf numFmtId="0" fontId="28" fillId="4" borderId="6" xfId="3" applyFont="1" applyFill="1" applyBorder="1" applyAlignment="1">
      <alignment horizontal="center" vertical="center" wrapText="1" shrinkToFit="1"/>
    </xf>
    <xf numFmtId="166" fontId="7" fillId="7" borderId="25" xfId="0" applyNumberFormat="1" applyFont="1" applyFill="1" applyBorder="1" applyAlignment="1">
      <alignment horizontal="center" vertical="center" wrapText="1" readingOrder="1"/>
    </xf>
    <xf numFmtId="166" fontId="7" fillId="8" borderId="25" xfId="0" applyNumberFormat="1" applyFont="1" applyFill="1" applyBorder="1" applyAlignment="1">
      <alignment horizontal="center" vertical="center" wrapText="1" readingOrder="1"/>
    </xf>
    <xf numFmtId="166" fontId="42" fillId="6" borderId="25" xfId="0" applyNumberFormat="1" applyFont="1" applyFill="1" applyBorder="1" applyAlignment="1">
      <alignment horizontal="center" vertical="center" wrapText="1" readingOrder="1"/>
    </xf>
    <xf numFmtId="0" fontId="7" fillId="7" borderId="25" xfId="0" applyFont="1" applyFill="1" applyBorder="1" applyAlignment="1">
      <alignment vertical="top" wrapText="1" readingOrder="1"/>
    </xf>
    <xf numFmtId="0" fontId="7" fillId="8" borderId="25" xfId="0" applyFont="1" applyFill="1" applyBorder="1" applyAlignment="1">
      <alignment vertical="top" wrapText="1" readingOrder="1"/>
    </xf>
    <xf numFmtId="0" fontId="42" fillId="6" borderId="25" xfId="0" applyFont="1" applyFill="1" applyBorder="1" applyAlignment="1">
      <alignment vertical="center" wrapText="1" readingOrder="2"/>
    </xf>
    <xf numFmtId="0" fontId="6" fillId="0" borderId="23" xfId="0" applyFont="1" applyBorder="1" applyAlignment="1">
      <alignment horizontal="center" vertical="center" wrapText="1" readingOrder="1"/>
    </xf>
    <xf numFmtId="0" fontId="46" fillId="0" borderId="0" xfId="1" applyFont="1" applyFill="1" applyBorder="1" applyAlignment="1">
      <alignment horizontal="center"/>
    </xf>
    <xf numFmtId="167" fontId="42" fillId="6" borderId="25" xfId="0" applyNumberFormat="1" applyFont="1" applyFill="1" applyBorder="1" applyAlignment="1">
      <alignment horizontal="center" vertical="center" wrapText="1" readingOrder="1"/>
    </xf>
    <xf numFmtId="0" fontId="42" fillId="6" borderId="17" xfId="0" applyFont="1" applyFill="1" applyBorder="1" applyAlignment="1">
      <alignment vertical="center" wrapText="1" readingOrder="2"/>
    </xf>
    <xf numFmtId="0" fontId="8" fillId="0" borderId="0" xfId="0" applyFont="1" applyAlignment="1">
      <alignment vertical="top" wrapText="1" readingOrder="2"/>
    </xf>
    <xf numFmtId="0" fontId="46" fillId="0" borderId="0" xfId="1" applyFont="1" applyFill="1" applyBorder="1" applyAlignment="1">
      <alignment horizontal="center" vertical="center"/>
    </xf>
    <xf numFmtId="167" fontId="7" fillId="7" borderId="25" xfId="0" applyNumberFormat="1" applyFont="1" applyFill="1" applyBorder="1" applyAlignment="1">
      <alignment horizontal="center" vertical="center" wrapText="1" readingOrder="1"/>
    </xf>
    <xf numFmtId="167" fontId="7" fillId="8" borderId="25" xfId="0" applyNumberFormat="1" applyFont="1" applyFill="1" applyBorder="1" applyAlignment="1">
      <alignment horizontal="center" vertical="center" wrapText="1" readingOrder="1"/>
    </xf>
    <xf numFmtId="0" fontId="46" fillId="0" borderId="20" xfId="1" applyFont="1" applyFill="1" applyBorder="1" applyAlignment="1">
      <alignment vertical="center"/>
    </xf>
    <xf numFmtId="0" fontId="41" fillId="0" borderId="0" xfId="0" applyFont="1" applyAlignment="1">
      <alignment vertical="center" wrapText="1" readingOrder="2"/>
    </xf>
    <xf numFmtId="0" fontId="7" fillId="7" borderId="25" xfId="0" applyFont="1" applyFill="1" applyBorder="1" applyAlignment="1">
      <alignment horizontal="center" vertical="top" wrapText="1" readingOrder="2"/>
    </xf>
    <xf numFmtId="0" fontId="7" fillId="8" borderId="25" xfId="0" applyFont="1" applyFill="1" applyBorder="1" applyAlignment="1">
      <alignment horizontal="center" vertical="top" wrapText="1" readingOrder="2"/>
    </xf>
    <xf numFmtId="0" fontId="6" fillId="0" borderId="0" xfId="0" applyFont="1" applyAlignment="1">
      <alignment vertical="center" wrapText="1" readingOrder="2"/>
    </xf>
    <xf numFmtId="0" fontId="6" fillId="0" borderId="16" xfId="2" applyFont="1" applyBorder="1" applyAlignment="1">
      <alignment horizontal="center" vertical="center" readingOrder="1"/>
    </xf>
    <xf numFmtId="0" fontId="46" fillId="0" borderId="0" xfId="1" applyFont="1" applyAlignment="1"/>
    <xf numFmtId="0" fontId="42" fillId="0" borderId="0" xfId="0" applyFont="1" applyAlignment="1">
      <alignment horizontal="center" vertical="center" wrapText="1" readingOrder="2"/>
    </xf>
    <xf numFmtId="171" fontId="7" fillId="8" borderId="17" xfId="0" applyNumberFormat="1" applyFont="1" applyFill="1" applyBorder="1" applyAlignment="1">
      <alignment horizontal="center" vertical="center" wrapText="1" readingOrder="1"/>
    </xf>
    <xf numFmtId="171" fontId="7" fillId="8" borderId="17" xfId="0" applyNumberFormat="1" applyFont="1" applyFill="1" applyBorder="1" applyAlignment="1">
      <alignment horizontal="center" vertical="top" wrapText="1" readingOrder="1"/>
    </xf>
    <xf numFmtId="171" fontId="7" fillId="7" borderId="17" xfId="0" applyNumberFormat="1" applyFont="1" applyFill="1" applyBorder="1" applyAlignment="1">
      <alignment horizontal="center" vertical="center" wrapText="1" readingOrder="1"/>
    </xf>
    <xf numFmtId="171" fontId="7" fillId="7" borderId="17" xfId="0" applyNumberFormat="1" applyFont="1" applyFill="1" applyBorder="1" applyAlignment="1">
      <alignment horizontal="center" vertical="top" wrapText="1" readingOrder="1"/>
    </xf>
    <xf numFmtId="171" fontId="42" fillId="6" borderId="17" xfId="0" applyNumberFormat="1" applyFont="1" applyFill="1" applyBorder="1" applyAlignment="1">
      <alignment horizontal="center" vertical="center" wrapText="1" readingOrder="1"/>
    </xf>
    <xf numFmtId="0" fontId="43" fillId="0" borderId="0" xfId="0" applyFont="1" applyAlignment="1">
      <alignment horizontal="center" vertical="top" wrapText="1" readingOrder="1"/>
    </xf>
    <xf numFmtId="0" fontId="42" fillId="6" borderId="25" xfId="0" applyFont="1" applyFill="1" applyBorder="1" applyAlignment="1">
      <alignment horizontal="center" vertical="center" wrapText="1" readingOrder="2"/>
    </xf>
    <xf numFmtId="0" fontId="46" fillId="0" borderId="0" xfId="1" applyFont="1" applyFill="1" applyBorder="1"/>
    <xf numFmtId="0" fontId="42" fillId="6" borderId="17" xfId="0" applyFont="1" applyFill="1" applyBorder="1" applyAlignment="1">
      <alignment horizontal="center" vertical="center" wrapText="1" readingOrder="2"/>
    </xf>
    <xf numFmtId="0" fontId="42" fillId="6" borderId="17" xfId="0" applyFont="1" applyFill="1" applyBorder="1" applyAlignment="1">
      <alignment horizontal="center" vertical="center" wrapText="1" readingOrder="1"/>
    </xf>
    <xf numFmtId="0" fontId="6" fillId="0" borderId="0" xfId="0" applyFont="1" applyAlignment="1">
      <alignment horizontal="right" vertical="center" wrapText="1" readingOrder="2"/>
    </xf>
    <xf numFmtId="0" fontId="7" fillId="7" borderId="17" xfId="0" applyFont="1" applyFill="1" applyBorder="1" applyAlignment="1">
      <alignment horizontal="center" vertical="top" wrapText="1" readingOrder="1"/>
    </xf>
    <xf numFmtId="0" fontId="7" fillId="7" borderId="17" xfId="0" applyFont="1" applyFill="1" applyBorder="1" applyAlignment="1">
      <alignment horizontal="center" vertical="center" wrapText="1" readingOrder="1"/>
    </xf>
    <xf numFmtId="0" fontId="7" fillId="8" borderId="17" xfId="0" applyFont="1" applyFill="1" applyBorder="1" applyAlignment="1">
      <alignment horizontal="center" vertical="top" wrapText="1" readingOrder="1"/>
    </xf>
    <xf numFmtId="0" fontId="7" fillId="8" borderId="17" xfId="0" applyFont="1" applyFill="1" applyBorder="1" applyAlignment="1">
      <alignment horizontal="center" vertical="center" wrapText="1" readingOrder="1"/>
    </xf>
    <xf numFmtId="0" fontId="42" fillId="6" borderId="17" xfId="0" applyFont="1" applyFill="1" applyBorder="1" applyAlignment="1">
      <alignment horizontal="center" vertical="top" wrapText="1" readingOrder="2"/>
    </xf>
    <xf numFmtId="0" fontId="42" fillId="0" borderId="23" xfId="0" applyFont="1" applyBorder="1" applyAlignment="1">
      <alignment horizontal="center" vertical="center" wrapText="1" readingOrder="2"/>
    </xf>
    <xf numFmtId="0" fontId="46" fillId="0" borderId="0" xfId="1" applyFont="1"/>
    <xf numFmtId="0" fontId="41" fillId="0" borderId="0" xfId="0" applyFont="1" applyAlignment="1">
      <alignment horizontal="center" vertical="center" wrapText="1" readingOrder="1"/>
    </xf>
    <xf numFmtId="0" fontId="7" fillId="8" borderId="17" xfId="0" applyFont="1" applyFill="1" applyBorder="1" applyAlignment="1">
      <alignment horizontal="center" vertical="center" wrapText="1" readingOrder="2"/>
    </xf>
    <xf numFmtId="0" fontId="7" fillId="7" borderId="17" xfId="0" applyFont="1" applyFill="1" applyBorder="1" applyAlignment="1">
      <alignment horizontal="center" vertical="center" wrapText="1" readingOrder="2"/>
    </xf>
    <xf numFmtId="0" fontId="6" fillId="0" borderId="9" xfId="0" applyFont="1" applyBorder="1" applyAlignment="1">
      <alignment horizontal="right" vertical="center" wrapText="1" readingOrder="2"/>
    </xf>
    <xf numFmtId="167" fontId="42" fillId="6" borderId="31" xfId="0" applyNumberFormat="1" applyFont="1" applyFill="1" applyBorder="1" applyAlignment="1">
      <alignment horizontal="center" vertical="center" wrapText="1" readingOrder="1"/>
    </xf>
    <xf numFmtId="173" fontId="7" fillId="7" borderId="17" xfId="0" applyNumberFormat="1" applyFont="1" applyFill="1" applyBorder="1" applyAlignment="1">
      <alignment horizontal="center" vertical="center" wrapText="1" readingOrder="1"/>
    </xf>
    <xf numFmtId="173" fontId="7" fillId="8" borderId="17" xfId="0" applyNumberFormat="1" applyFont="1" applyFill="1" applyBorder="1" applyAlignment="1">
      <alignment horizontal="center" vertical="center" wrapText="1" readingOrder="1"/>
    </xf>
    <xf numFmtId="0" fontId="43" fillId="0" borderId="23" xfId="0" applyFont="1" applyBorder="1" applyAlignment="1">
      <alignment horizontal="center" vertical="top" wrapText="1" readingOrder="1"/>
    </xf>
    <xf numFmtId="170" fontId="7" fillId="7" borderId="17" xfId="0" applyNumberFormat="1" applyFont="1" applyFill="1" applyBorder="1" applyAlignment="1">
      <alignment horizontal="center" vertical="top" wrapText="1" readingOrder="1"/>
    </xf>
    <xf numFmtId="170" fontId="7" fillId="8" borderId="17" xfId="0" applyNumberFormat="1" applyFont="1" applyFill="1" applyBorder="1" applyAlignment="1">
      <alignment horizontal="center" vertical="top" wrapText="1" readingOrder="1"/>
    </xf>
    <xf numFmtId="0" fontId="42" fillId="6" borderId="17" xfId="0" applyFont="1" applyFill="1" applyBorder="1" applyAlignment="1">
      <alignment horizontal="center" vertical="top" wrapText="1" readingOrder="1"/>
    </xf>
    <xf numFmtId="0" fontId="46" fillId="0" borderId="0" xfId="1" applyFont="1"/>
    <xf numFmtId="164" fontId="7" fillId="7" borderId="17" xfId="6" applyNumberFormat="1" applyFont="1" applyFill="1" applyBorder="1" applyAlignment="1">
      <alignment horizontal="center" vertical="center" wrapText="1" readingOrder="1"/>
    </xf>
    <xf numFmtId="164" fontId="7" fillId="8" borderId="17" xfId="6" applyNumberFormat="1" applyFont="1" applyFill="1" applyBorder="1" applyAlignment="1">
      <alignment horizontal="center" vertical="center" wrapText="1" readingOrder="1"/>
    </xf>
    <xf numFmtId="0" fontId="46" fillId="0" borderId="0" xfId="1" applyFont="1"/>
    <xf numFmtId="0" fontId="46" fillId="0" borderId="9" xfId="1" applyFont="1" applyBorder="1"/>
    <xf numFmtId="0" fontId="7" fillId="7" borderId="17" xfId="0" applyFont="1" applyFill="1" applyBorder="1" applyAlignment="1">
      <alignment horizontal="center" vertical="center" wrapText="1" readingOrder="2"/>
    </xf>
    <xf numFmtId="0" fontId="7" fillId="8" borderId="17" xfId="0" applyFont="1" applyFill="1" applyBorder="1" applyAlignment="1">
      <alignment horizontal="center" vertical="center" wrapText="1" readingOrder="2"/>
    </xf>
    <xf numFmtId="0" fontId="42" fillId="6" borderId="31" xfId="0" applyFont="1" applyFill="1" applyBorder="1" applyAlignment="1">
      <alignment horizontal="center" vertical="center" wrapText="1" readingOrder="2"/>
    </xf>
    <xf numFmtId="0" fontId="42" fillId="6" borderId="32" xfId="0" applyFont="1" applyFill="1" applyBorder="1" applyAlignment="1">
      <alignment horizontal="center" vertical="center" wrapText="1" readingOrder="2"/>
    </xf>
    <xf numFmtId="0" fontId="28" fillId="4" borderId="6" xfId="3" applyFont="1" applyFill="1" applyBorder="1" applyAlignment="1">
      <alignment horizontal="center" vertical="center" wrapText="1" shrinkToFit="1"/>
    </xf>
    <xf numFmtId="0" fontId="28" fillId="4" borderId="5" xfId="3" applyFont="1" applyFill="1" applyBorder="1" applyAlignment="1">
      <alignment horizontal="center" vertical="center" wrapText="1" shrinkToFit="1"/>
    </xf>
    <xf numFmtId="0" fontId="28" fillId="4" borderId="2" xfId="3" applyFont="1" applyFill="1" applyBorder="1" applyAlignment="1">
      <alignment horizontal="center" vertical="center" wrapText="1" shrinkToFit="1"/>
    </xf>
    <xf numFmtId="0" fontId="28" fillId="4" borderId="7" xfId="3" applyFont="1" applyFill="1" applyBorder="1" applyAlignment="1">
      <alignment horizontal="center" vertical="center" wrapText="1" shrinkToFit="1"/>
    </xf>
    <xf numFmtId="0" fontId="28" fillId="4" borderId="4" xfId="3" applyFont="1" applyFill="1" applyBorder="1" applyAlignment="1">
      <alignment horizontal="center" vertical="center" wrapText="1" shrinkToFit="1"/>
    </xf>
    <xf numFmtId="0" fontId="28" fillId="4" borderId="3" xfId="3" applyFont="1" applyFill="1" applyBorder="1" applyAlignment="1">
      <alignment horizontal="center" vertical="center" wrapText="1" shrinkToFit="1"/>
    </xf>
    <xf numFmtId="0" fontId="28" fillId="4" borderId="14" xfId="3" applyFont="1" applyFill="1" applyBorder="1" applyAlignment="1">
      <alignment horizontal="center" vertical="center" wrapText="1" shrinkToFit="1"/>
    </xf>
    <xf numFmtId="0" fontId="28" fillId="4" borderId="12" xfId="3" applyFont="1" applyFill="1" applyBorder="1" applyAlignment="1">
      <alignment horizontal="center" vertical="center" wrapText="1" shrinkToFit="1"/>
    </xf>
    <xf numFmtId="0" fontId="2" fillId="0" borderId="0" xfId="10"/>
    <xf numFmtId="0" fontId="20" fillId="0" borderId="0" xfId="10" applyFont="1" applyAlignment="1">
      <alignment vertical="center"/>
    </xf>
    <xf numFmtId="0" fontId="6" fillId="0" borderId="0" xfId="10" applyFont="1" applyAlignment="1">
      <alignment horizontal="right" vertical="center" readingOrder="2"/>
    </xf>
    <xf numFmtId="0" fontId="27" fillId="0" borderId="0" xfId="10" applyFont="1" applyAlignment="1">
      <alignment horizontal="center" vertical="center"/>
    </xf>
    <xf numFmtId="0" fontId="7" fillId="3" borderId="8" xfId="10" applyFont="1" applyFill="1" applyBorder="1" applyAlignment="1">
      <alignment horizontal="center" vertical="center" wrapText="1" readingOrder="2"/>
    </xf>
    <xf numFmtId="3" fontId="7" fillId="3" borderId="9" xfId="10" applyNumberFormat="1" applyFont="1" applyFill="1" applyBorder="1" applyAlignment="1">
      <alignment horizontal="center" vertical="center" wrapText="1" readingOrder="1"/>
    </xf>
    <xf numFmtId="3" fontId="7" fillId="3" borderId="1" xfId="10" applyNumberFormat="1" applyFont="1" applyFill="1" applyBorder="1" applyAlignment="1">
      <alignment horizontal="center" vertical="center" wrapText="1" readingOrder="1"/>
    </xf>
    <xf numFmtId="0" fontId="7" fillId="5" borderId="8" xfId="10" applyFont="1" applyFill="1" applyBorder="1" applyAlignment="1">
      <alignment horizontal="center" vertical="center" wrapText="1" readingOrder="2"/>
    </xf>
    <xf numFmtId="3" fontId="7" fillId="5" borderId="9" xfId="10" applyNumberFormat="1" applyFont="1" applyFill="1" applyBorder="1" applyAlignment="1">
      <alignment horizontal="center" vertical="center" wrapText="1" readingOrder="1"/>
    </xf>
    <xf numFmtId="3" fontId="7" fillId="5" borderId="1" xfId="10" applyNumberFormat="1" applyFont="1" applyFill="1" applyBorder="1" applyAlignment="1">
      <alignment horizontal="center" vertical="center" wrapText="1" readingOrder="1"/>
    </xf>
    <xf numFmtId="0" fontId="29" fillId="2" borderId="0" xfId="10" applyFont="1" applyFill="1" applyAlignment="1">
      <alignment horizontal="right" vertical="center" indent="1" readingOrder="2"/>
    </xf>
    <xf numFmtId="0" fontId="29" fillId="0" borderId="0" xfId="10" applyFont="1" applyAlignment="1">
      <alignment vertical="center" readingOrder="2"/>
    </xf>
    <xf numFmtId="0" fontId="29" fillId="0" borderId="0" xfId="10" applyFont="1"/>
    <xf numFmtId="0" fontId="29" fillId="2" borderId="0" xfId="10" applyFont="1" applyFill="1" applyAlignment="1">
      <alignment horizontal="left" vertical="center" indent="1" readingOrder="2"/>
    </xf>
    <xf numFmtId="0" fontId="29" fillId="2" borderId="0" xfId="10" applyFont="1" applyFill="1"/>
    <xf numFmtId="0" fontId="29" fillId="0" borderId="0" xfId="10" applyFont="1" applyAlignment="1">
      <alignment horizontal="right" vertical="center" indent="1" readingOrder="2"/>
    </xf>
    <xf numFmtId="0" fontId="29" fillId="0" borderId="0" xfId="10" applyFont="1" applyAlignment="1">
      <alignment horizontal="right"/>
    </xf>
    <xf numFmtId="0" fontId="29" fillId="2" borderId="0" xfId="10" applyFont="1" applyFill="1" applyAlignment="1">
      <alignment horizontal="right" vertical="center" readingOrder="2"/>
    </xf>
    <xf numFmtId="0" fontId="29" fillId="2" borderId="0" xfId="10" applyFont="1" applyFill="1" applyAlignment="1">
      <alignment horizontal="right"/>
    </xf>
    <xf numFmtId="3" fontId="2" fillId="0" borderId="0" xfId="10" applyNumberFormat="1"/>
    <xf numFmtId="0" fontId="20" fillId="2" borderId="0" xfId="10" applyFont="1" applyFill="1" applyAlignment="1">
      <alignment vertical="center"/>
    </xf>
    <xf numFmtId="0" fontId="23" fillId="0" borderId="0" xfId="10" applyFont="1" applyAlignment="1">
      <alignment vertical="center"/>
    </xf>
    <xf numFmtId="0" fontId="6" fillId="0" borderId="0" xfId="10" applyFont="1" applyAlignment="1">
      <alignment vertical="center" readingOrder="2"/>
    </xf>
    <xf numFmtId="0" fontId="6" fillId="0" borderId="0" xfId="10" applyFont="1" applyAlignment="1">
      <alignment horizontal="center"/>
    </xf>
    <xf numFmtId="3" fontId="7" fillId="3" borderId="13" xfId="10" applyNumberFormat="1" applyFont="1" applyFill="1" applyBorder="1" applyAlignment="1">
      <alignment horizontal="center" vertical="center" wrapText="1" readingOrder="1"/>
    </xf>
    <xf numFmtId="3" fontId="7" fillId="5" borderId="13" xfId="10" applyNumberFormat="1" applyFont="1" applyFill="1" applyBorder="1" applyAlignment="1">
      <alignment horizontal="center" vertical="center" wrapText="1" readingOrder="1"/>
    </xf>
    <xf numFmtId="0" fontId="30" fillId="0" borderId="0" xfId="10" applyFont="1" applyAlignment="1">
      <alignment horizontal="right" indent="1"/>
    </xf>
    <xf numFmtId="0" fontId="30" fillId="0" borderId="0" xfId="10" applyFont="1"/>
    <xf numFmtId="3" fontId="30" fillId="0" borderId="0" xfId="10" applyNumberFormat="1" applyFont="1"/>
    <xf numFmtId="0" fontId="30" fillId="0" borderId="0" xfId="10" applyFont="1" applyAlignment="1">
      <alignment horizontal="left" indent="1"/>
    </xf>
    <xf numFmtId="0" fontId="30" fillId="0" borderId="0" xfId="10" applyFont="1" applyAlignment="1">
      <alignment horizontal="right" indent="1" readingOrder="2"/>
    </xf>
    <xf numFmtId="0" fontId="23" fillId="0" borderId="0" xfId="10" applyFont="1" applyAlignment="1">
      <alignment horizontal="center" vertical="center"/>
    </xf>
    <xf numFmtId="0" fontId="26" fillId="0" borderId="0" xfId="10" applyFont="1" applyAlignment="1">
      <alignment horizontal="center" vertical="center" readingOrder="1"/>
    </xf>
    <xf numFmtId="0" fontId="29" fillId="2" borderId="0" xfId="10" applyFont="1" applyFill="1" applyAlignment="1">
      <alignment vertical="center" readingOrder="2"/>
    </xf>
    <xf numFmtId="0" fontId="30" fillId="2" borderId="0" xfId="10" applyFont="1" applyFill="1"/>
    <xf numFmtId="0" fontId="29" fillId="2" borderId="0" xfId="10" applyFont="1" applyFill="1" applyAlignment="1">
      <alignment horizontal="left" indent="1"/>
    </xf>
    <xf numFmtId="0" fontId="8" fillId="2" borderId="0" xfId="10" applyFont="1" applyFill="1" applyAlignment="1">
      <alignment vertical="center" readingOrder="2"/>
    </xf>
    <xf numFmtId="3" fontId="30" fillId="2" borderId="0" xfId="10" applyNumberFormat="1" applyFont="1" applyFill="1" applyAlignment="1">
      <alignment horizontal="right"/>
    </xf>
    <xf numFmtId="3" fontId="30" fillId="2" borderId="0" xfId="10" applyNumberFormat="1" applyFont="1" applyFill="1"/>
    <xf numFmtId="3" fontId="29" fillId="2" borderId="0" xfId="10" applyNumberFormat="1" applyFont="1" applyFill="1"/>
    <xf numFmtId="3" fontId="29" fillId="2" borderId="0" xfId="10" applyNumberFormat="1" applyFont="1" applyFill="1" applyAlignment="1">
      <alignment horizontal="left" indent="1"/>
    </xf>
    <xf numFmtId="174" fontId="2" fillId="0" borderId="0" xfId="10" applyNumberFormat="1"/>
    <xf numFmtId="164" fontId="2" fillId="0" borderId="0" xfId="10" applyNumberFormat="1"/>
    <xf numFmtId="175" fontId="2" fillId="0" borderId="0" xfId="10" applyNumberFormat="1"/>
    <xf numFmtId="0" fontId="6" fillId="0" borderId="0" xfId="10" applyFont="1" applyAlignment="1">
      <alignment horizontal="center" vertical="center" readingOrder="1"/>
    </xf>
    <xf numFmtId="3" fontId="7" fillId="3" borderId="8" xfId="10" applyNumberFormat="1" applyFont="1" applyFill="1" applyBorder="1" applyAlignment="1">
      <alignment horizontal="center" vertical="center" wrapText="1" readingOrder="1"/>
    </xf>
    <xf numFmtId="3" fontId="7" fillId="5" borderId="8" xfId="10" applyNumberFormat="1" applyFont="1" applyFill="1" applyBorder="1" applyAlignment="1">
      <alignment horizontal="center" vertical="center" wrapText="1" readingOrder="1"/>
    </xf>
    <xf numFmtId="0" fontId="29" fillId="2" borderId="0" xfId="10" applyFont="1" applyFill="1" applyAlignment="1">
      <alignment horizontal="right" vertical="center" indent="4" readingOrder="2"/>
    </xf>
    <xf numFmtId="0" fontId="29" fillId="2" borderId="2" xfId="10" applyFont="1" applyFill="1" applyBorder="1" applyAlignment="1">
      <alignment horizontal="left" indent="1"/>
    </xf>
    <xf numFmtId="0" fontId="48" fillId="0" borderId="0" xfId="10" applyFont="1"/>
    <xf numFmtId="0" fontId="29" fillId="2" borderId="0" xfId="10" applyFont="1" applyFill="1" applyAlignment="1">
      <alignment horizontal="left" indent="1" readingOrder="2"/>
    </xf>
    <xf numFmtId="3" fontId="29" fillId="2" borderId="0" xfId="10" applyNumberFormat="1" applyFont="1" applyFill="1" applyAlignment="1">
      <alignment horizontal="left"/>
    </xf>
    <xf numFmtId="0" fontId="30" fillId="2" borderId="0" xfId="10" applyFont="1" applyFill="1" applyAlignment="1">
      <alignment horizontal="left" indent="1"/>
    </xf>
    <xf numFmtId="0" fontId="2" fillId="0" borderId="0" xfId="10" applyAlignment="1">
      <alignment horizontal="center"/>
    </xf>
    <xf numFmtId="0" fontId="20" fillId="0" borderId="0" xfId="10" applyFont="1" applyAlignment="1">
      <alignment horizontal="center" vertical="center"/>
    </xf>
    <xf numFmtId="3" fontId="7" fillId="3" borderId="9" xfId="10" applyNumberFormat="1" applyFont="1" applyFill="1" applyBorder="1" applyAlignment="1">
      <alignment horizontal="right" vertical="center" wrapText="1" indent="1" readingOrder="1"/>
    </xf>
    <xf numFmtId="3" fontId="7" fillId="3" borderId="1" xfId="10" applyNumberFormat="1" applyFont="1" applyFill="1" applyBorder="1" applyAlignment="1">
      <alignment horizontal="left" vertical="center" wrapText="1" indent="1" readingOrder="1"/>
    </xf>
    <xf numFmtId="3" fontId="7" fillId="5" borderId="9" xfId="10" applyNumberFormat="1" applyFont="1" applyFill="1" applyBorder="1" applyAlignment="1">
      <alignment horizontal="right" vertical="center" wrapText="1" indent="1" readingOrder="1"/>
    </xf>
    <xf numFmtId="3" fontId="7" fillId="5" borderId="1" xfId="10" applyNumberFormat="1" applyFont="1" applyFill="1" applyBorder="1" applyAlignment="1">
      <alignment horizontal="left" vertical="center" wrapText="1" indent="1" readingOrder="1"/>
    </xf>
    <xf numFmtId="0" fontId="30" fillId="2" borderId="0" xfId="10" applyFont="1" applyFill="1" applyAlignment="1">
      <alignment horizontal="center"/>
    </xf>
    <xf numFmtId="0" fontId="8" fillId="2" borderId="0" xfId="10" applyFont="1" applyFill="1" applyAlignment="1">
      <alignment horizontal="right" vertical="center" indent="1" readingOrder="2"/>
    </xf>
    <xf numFmtId="0" fontId="8" fillId="2" borderId="0" xfId="10" applyFont="1" applyFill="1" applyAlignment="1">
      <alignment horizontal="right" vertical="center" readingOrder="2"/>
    </xf>
    <xf numFmtId="0" fontId="30" fillId="2" borderId="0" xfId="10" applyFont="1" applyFill="1" applyAlignment="1">
      <alignment horizontal="left" indent="1" readingOrder="2"/>
    </xf>
    <xf numFmtId="0" fontId="29" fillId="2" borderId="0" xfId="10" applyFont="1" applyFill="1" applyAlignment="1">
      <alignment horizontal="left" vertical="center" readingOrder="2"/>
    </xf>
    <xf numFmtId="0" fontId="7" fillId="5" borderId="12" xfId="10" applyFont="1" applyFill="1" applyBorder="1" applyAlignment="1">
      <alignment horizontal="center" vertical="center" wrapText="1" readingOrder="2"/>
    </xf>
    <xf numFmtId="3" fontId="7" fillId="5" borderId="6" xfId="10" applyNumberFormat="1" applyFont="1" applyFill="1" applyBorder="1" applyAlignment="1">
      <alignment horizontal="center" vertical="center" wrapText="1" readingOrder="1"/>
    </xf>
    <xf numFmtId="3" fontId="7" fillId="5" borderId="11" xfId="10" applyNumberFormat="1" applyFont="1" applyFill="1" applyBorder="1" applyAlignment="1">
      <alignment horizontal="center" vertical="center" wrapText="1" readingOrder="1"/>
    </xf>
    <xf numFmtId="3" fontId="28" fillId="4" borderId="4" xfId="3" applyNumberFormat="1" applyFont="1" applyFill="1" applyBorder="1" applyAlignment="1">
      <alignment horizontal="center" vertical="center" wrapText="1" shrinkToFit="1"/>
    </xf>
    <xf numFmtId="3" fontId="28" fillId="4" borderId="3" xfId="3" applyNumberFormat="1" applyFont="1" applyFill="1" applyBorder="1" applyAlignment="1">
      <alignment horizontal="center" vertical="center" wrapText="1" shrinkToFit="1"/>
    </xf>
    <xf numFmtId="0" fontId="22" fillId="0" borderId="0" xfId="10" applyFont="1" applyAlignment="1">
      <alignment horizontal="center" vertical="center" readingOrder="2"/>
    </xf>
    <xf numFmtId="0" fontId="39" fillId="0" borderId="0" xfId="10" applyFont="1" applyAlignment="1">
      <alignment horizontal="right" vertical="center"/>
    </xf>
    <xf numFmtId="0" fontId="30" fillId="0" borderId="0" xfId="10" applyFont="1" applyAlignment="1">
      <alignment horizontal="center"/>
    </xf>
    <xf numFmtId="0" fontId="6" fillId="0" borderId="0" xfId="10" applyFont="1" applyAlignment="1">
      <alignment horizontal="center" vertical="center" readingOrder="2"/>
    </xf>
    <xf numFmtId="0" fontId="33" fillId="0" borderId="0" xfId="10" applyFont="1"/>
    <xf numFmtId="3" fontId="7" fillId="3" borderId="1" xfId="10" applyNumberFormat="1" applyFont="1" applyFill="1" applyBorder="1" applyAlignment="1">
      <alignment horizontal="right" vertical="center" wrapText="1" indent="1" readingOrder="1"/>
    </xf>
    <xf numFmtId="3" fontId="7" fillId="5" borderId="1" xfId="10" applyNumberFormat="1" applyFont="1" applyFill="1" applyBorder="1" applyAlignment="1">
      <alignment horizontal="right" vertical="center" wrapText="1" indent="1" readingOrder="1"/>
    </xf>
    <xf numFmtId="0" fontId="25" fillId="0" borderId="0" xfId="10" applyFont="1" applyAlignment="1">
      <alignment horizontal="center" vertical="center"/>
    </xf>
    <xf numFmtId="0" fontId="6" fillId="2" borderId="0" xfId="10" applyFont="1" applyFill="1" applyAlignment="1">
      <alignment horizontal="right" vertical="center"/>
    </xf>
    <xf numFmtId="3" fontId="7" fillId="3" borderId="1" xfId="10" applyNumberFormat="1" applyFont="1" applyFill="1" applyBorder="1" applyAlignment="1">
      <alignment horizontal="left" vertical="center" wrapText="1" indent="1"/>
    </xf>
    <xf numFmtId="3" fontId="7" fillId="5" borderId="1" xfId="10" applyNumberFormat="1" applyFont="1" applyFill="1" applyBorder="1" applyAlignment="1">
      <alignment horizontal="left" vertical="center" wrapText="1" indent="1"/>
    </xf>
    <xf numFmtId="0" fontId="30" fillId="0" borderId="36" xfId="10" applyFont="1" applyBorder="1"/>
    <xf numFmtId="0" fontId="49" fillId="0" borderId="0" xfId="10" applyFont="1" applyAlignment="1">
      <alignment horizontal="center" vertical="center" readingOrder="2"/>
    </xf>
    <xf numFmtId="0" fontId="27" fillId="0" borderId="0" xfId="10" applyFont="1"/>
    <xf numFmtId="0" fontId="50" fillId="2" borderId="10" xfId="2" applyFont="1" applyFill="1" applyBorder="1" applyAlignment="1">
      <alignment horizontal="right" vertical="center" indent="1" readingOrder="2"/>
    </xf>
    <xf numFmtId="0" fontId="50" fillId="2" borderId="0" xfId="2" applyFont="1" applyFill="1" applyAlignment="1">
      <alignment horizontal="left" indent="1"/>
    </xf>
    <xf numFmtId="0" fontId="51" fillId="0" borderId="0" xfId="2" applyFont="1"/>
    <xf numFmtId="0" fontId="50" fillId="0" borderId="0" xfId="2" applyFont="1" applyAlignment="1">
      <alignment vertical="center"/>
    </xf>
    <xf numFmtId="0" fontId="53" fillId="0" borderId="0" xfId="2" applyFont="1" applyBorder="1" applyAlignment="1">
      <alignment vertical="center" readingOrder="2"/>
    </xf>
    <xf numFmtId="0" fontId="52" fillId="0" borderId="0" xfId="2" applyFont="1" applyBorder="1" applyAlignment="1">
      <alignment horizontal="right" vertical="center"/>
    </xf>
    <xf numFmtId="0" fontId="52" fillId="0" borderId="0" xfId="2" applyFont="1" applyBorder="1" applyAlignment="1">
      <alignment vertical="center"/>
    </xf>
    <xf numFmtId="0" fontId="52" fillId="0" borderId="0" xfId="2" applyFont="1" applyBorder="1" applyAlignment="1">
      <alignment horizontal="left" vertical="center"/>
    </xf>
    <xf numFmtId="0" fontId="54" fillId="4" borderId="6" xfId="3" applyFont="1" applyFill="1" applyBorder="1" applyAlignment="1">
      <alignment horizontal="center" vertical="center" wrapText="1" shrinkToFit="1"/>
    </xf>
    <xf numFmtId="0" fontId="54" fillId="4" borderId="5" xfId="3" applyFont="1" applyFill="1" applyBorder="1" applyAlignment="1">
      <alignment horizontal="center" vertical="center" wrapText="1" shrinkToFit="1"/>
    </xf>
    <xf numFmtId="0" fontId="55" fillId="3" borderId="8" xfId="2" applyFont="1" applyFill="1" applyBorder="1" applyAlignment="1">
      <alignment horizontal="right" vertical="center" wrapText="1" indent="1" readingOrder="2"/>
    </xf>
    <xf numFmtId="165" fontId="55" fillId="3" borderId="9" xfId="2" applyNumberFormat="1" applyFont="1" applyFill="1" applyBorder="1" applyAlignment="1">
      <alignment horizontal="center" vertical="center" wrapText="1" readingOrder="1"/>
    </xf>
    <xf numFmtId="0" fontId="55" fillId="3" borderId="8" xfId="2" applyFont="1" applyFill="1" applyBorder="1" applyAlignment="1">
      <alignment vertical="top" wrapText="1" readingOrder="1"/>
    </xf>
    <xf numFmtId="0" fontId="55" fillId="5" borderId="8" xfId="2" applyFont="1" applyFill="1" applyBorder="1" applyAlignment="1">
      <alignment horizontal="right" vertical="center" wrapText="1" indent="1" readingOrder="2"/>
    </xf>
    <xf numFmtId="165" fontId="55" fillId="5" borderId="9" xfId="2" applyNumberFormat="1" applyFont="1" applyFill="1" applyBorder="1" applyAlignment="1">
      <alignment horizontal="center" vertical="center" wrapText="1" readingOrder="1"/>
    </xf>
    <xf numFmtId="0" fontId="55" fillId="5" borderId="8" xfId="2" applyFont="1" applyFill="1" applyBorder="1" applyAlignment="1">
      <alignment horizontal="left" vertical="top" wrapText="1" readingOrder="1"/>
    </xf>
    <xf numFmtId="0" fontId="55" fillId="5" borderId="8" xfId="2" applyFont="1" applyFill="1" applyBorder="1" applyAlignment="1">
      <alignment vertical="top" wrapText="1" readingOrder="1"/>
    </xf>
    <xf numFmtId="3" fontId="55" fillId="3" borderId="9" xfId="2" applyNumberFormat="1" applyFont="1" applyFill="1" applyBorder="1" applyAlignment="1">
      <alignment horizontal="center" vertical="center" wrapText="1" readingOrder="1"/>
    </xf>
    <xf numFmtId="3" fontId="55" fillId="5" borderId="9" xfId="2" applyNumberFormat="1" applyFont="1" applyFill="1" applyBorder="1" applyAlignment="1">
      <alignment horizontal="center" vertical="center" wrapText="1" readingOrder="1"/>
    </xf>
    <xf numFmtId="0" fontId="50" fillId="2" borderId="10" xfId="2" applyFont="1" applyFill="1" applyBorder="1" applyAlignment="1">
      <alignment vertical="center" readingOrder="2"/>
    </xf>
    <xf numFmtId="0" fontId="50" fillId="2" borderId="0" xfId="2" applyFont="1" applyFill="1"/>
    <xf numFmtId="1" fontId="50" fillId="2" borderId="0" xfId="2" applyNumberFormat="1" applyFont="1" applyFill="1"/>
    <xf numFmtId="0" fontId="56" fillId="0" borderId="0" xfId="2" applyFont="1" applyAlignment="1">
      <alignment horizontal="center" vertical="center"/>
    </xf>
    <xf numFmtId="0" fontId="57" fillId="0" borderId="0" xfId="2" applyFont="1" applyAlignment="1">
      <alignment vertical="center"/>
    </xf>
    <xf numFmtId="0" fontId="57" fillId="0" borderId="0" xfId="2" applyFont="1" applyAlignment="1">
      <alignment horizontal="left" vertical="center" indent="1"/>
    </xf>
    <xf numFmtId="0" fontId="58" fillId="0" borderId="0" xfId="2" applyFont="1"/>
    <xf numFmtId="0" fontId="59" fillId="0" borderId="0" xfId="2" applyFont="1" applyAlignment="1">
      <alignment horizontal="center" vertical="center"/>
    </xf>
    <xf numFmtId="0" fontId="46" fillId="0" borderId="0" xfId="1" applyFont="1" applyFill="1" applyBorder="1"/>
    <xf numFmtId="0" fontId="41" fillId="0" borderId="0" xfId="0" applyFont="1" applyAlignment="1">
      <alignment vertical="center" wrapText="1" readingOrder="1"/>
    </xf>
    <xf numFmtId="0" fontId="46" fillId="0" borderId="0" xfId="1" applyFont="1" applyFill="1" applyBorder="1" applyAlignment="1"/>
    <xf numFmtId="0" fontId="42" fillId="6" borderId="25" xfId="0" applyFont="1" applyFill="1" applyBorder="1" applyAlignment="1">
      <alignment horizontal="center" vertical="center" wrapText="1" readingOrder="2"/>
    </xf>
    <xf numFmtId="0" fontId="7" fillId="8" borderId="25" xfId="0" applyFont="1" applyFill="1" applyBorder="1" applyAlignment="1">
      <alignment horizontal="center" vertical="center" wrapText="1" readingOrder="2"/>
    </xf>
    <xf numFmtId="0" fontId="7" fillId="7" borderId="25" xfId="0" applyFont="1" applyFill="1" applyBorder="1" applyAlignment="1">
      <alignment horizontal="center" vertical="center" wrapText="1" readingOrder="2"/>
    </xf>
    <xf numFmtId="0" fontId="41" fillId="0" borderId="0" xfId="0" applyFont="1" applyAlignment="1">
      <alignment vertical="center" wrapText="1" readingOrder="2"/>
    </xf>
    <xf numFmtId="0" fontId="42" fillId="0" borderId="23" xfId="0" applyFont="1" applyBorder="1" applyAlignment="1">
      <alignment horizontal="center" vertical="center" wrapText="1" readingOrder="2"/>
    </xf>
    <xf numFmtId="0" fontId="28" fillId="4" borderId="6" xfId="3" applyFont="1" applyFill="1" applyBorder="1" applyAlignment="1">
      <alignment horizontal="center" vertical="center" wrapText="1" shrinkToFit="1"/>
    </xf>
    <xf numFmtId="0" fontId="28" fillId="4" borderId="5" xfId="3" applyFont="1" applyFill="1" applyBorder="1" applyAlignment="1">
      <alignment horizontal="center" vertical="center" wrapText="1" shrinkToFit="1"/>
    </xf>
    <xf numFmtId="0" fontId="28" fillId="4" borderId="1" xfId="3" applyFont="1" applyFill="1" applyBorder="1" applyAlignment="1">
      <alignment horizontal="center" vertical="center" wrapText="1" shrinkToFit="1"/>
    </xf>
    <xf numFmtId="0" fontId="28" fillId="4" borderId="7" xfId="3" applyFont="1" applyFill="1" applyBorder="1" applyAlignment="1">
      <alignment horizontal="center" vertical="center" wrapText="1" shrinkToFit="1"/>
    </xf>
    <xf numFmtId="0" fontId="28" fillId="4" borderId="4" xfId="3" applyFont="1" applyFill="1" applyBorder="1" applyAlignment="1">
      <alignment horizontal="center" vertical="center" wrapText="1" shrinkToFit="1"/>
    </xf>
    <xf numFmtId="0" fontId="28" fillId="4" borderId="3" xfId="3" applyFont="1" applyFill="1" applyBorder="1" applyAlignment="1">
      <alignment horizontal="center" vertical="center" wrapText="1" shrinkToFit="1"/>
    </xf>
    <xf numFmtId="0" fontId="28" fillId="4" borderId="14" xfId="3" applyFont="1" applyFill="1" applyBorder="1" applyAlignment="1">
      <alignment horizontal="center" vertical="center" wrapText="1" shrinkToFit="1"/>
    </xf>
    <xf numFmtId="0" fontId="28" fillId="4" borderId="12" xfId="3" applyFont="1" applyFill="1" applyBorder="1" applyAlignment="1">
      <alignment horizontal="center" vertical="center" wrapText="1" shrinkToFit="1"/>
    </xf>
    <xf numFmtId="0" fontId="1" fillId="0" borderId="0" xfId="14"/>
    <xf numFmtId="0" fontId="20" fillId="0" borderId="0" xfId="14" applyFont="1" applyAlignment="1">
      <alignment vertical="center"/>
    </xf>
    <xf numFmtId="0" fontId="21" fillId="2" borderId="0" xfId="14" applyFont="1" applyFill="1" applyAlignment="1">
      <alignment horizontal="center" vertical="center"/>
    </xf>
    <xf numFmtId="0" fontId="22" fillId="0" borderId="0" xfId="14" applyFont="1" applyAlignment="1">
      <alignment horizontal="center" vertical="center" readingOrder="2"/>
    </xf>
    <xf numFmtId="0" fontId="21" fillId="0" borderId="0" xfId="14" applyFont="1" applyAlignment="1">
      <alignment horizontal="center" vertical="center"/>
    </xf>
    <xf numFmtId="0" fontId="23" fillId="0" borderId="0" xfId="14" applyFont="1" applyAlignment="1">
      <alignment horizontal="center" vertical="center"/>
    </xf>
    <xf numFmtId="0" fontId="60" fillId="0" borderId="0" xfId="14" applyFont="1"/>
    <xf numFmtId="0" fontId="28" fillId="4" borderId="37" xfId="3" applyFont="1" applyFill="1" applyBorder="1" applyAlignment="1">
      <alignment horizontal="center" vertical="center" wrapText="1" shrinkToFit="1"/>
    </xf>
    <xf numFmtId="3" fontId="7" fillId="3" borderId="1" xfId="14" applyNumberFormat="1" applyFont="1" applyFill="1" applyBorder="1" applyAlignment="1">
      <alignment horizontal="right" vertical="center" wrapText="1" indent="1" readingOrder="1"/>
    </xf>
    <xf numFmtId="3" fontId="7" fillId="3" borderId="1" xfId="14" applyNumberFormat="1" applyFont="1" applyFill="1" applyBorder="1" applyAlignment="1">
      <alignment horizontal="center" vertical="center" wrapText="1" readingOrder="1"/>
    </xf>
    <xf numFmtId="3" fontId="7" fillId="3" borderId="1" xfId="14" applyNumberFormat="1" applyFont="1" applyFill="1" applyBorder="1" applyAlignment="1">
      <alignment horizontal="left" vertical="center" wrapText="1" indent="1" readingOrder="1"/>
    </xf>
    <xf numFmtId="3" fontId="7" fillId="5" borderId="1" xfId="14" applyNumberFormat="1" applyFont="1" applyFill="1" applyBorder="1" applyAlignment="1">
      <alignment horizontal="right" vertical="center" wrapText="1" indent="1" readingOrder="1"/>
    </xf>
    <xf numFmtId="3" fontId="7" fillId="5" borderId="1" xfId="14" applyNumberFormat="1" applyFont="1" applyFill="1" applyBorder="1" applyAlignment="1">
      <alignment horizontal="center" vertical="center" wrapText="1" readingOrder="1"/>
    </xf>
    <xf numFmtId="3" fontId="7" fillId="5" borderId="1" xfId="14" applyNumberFormat="1" applyFont="1" applyFill="1" applyBorder="1" applyAlignment="1">
      <alignment horizontal="left" vertical="center" wrapText="1" indent="1" readingOrder="1"/>
    </xf>
    <xf numFmtId="0" fontId="29" fillId="0" borderId="0" xfId="14" applyFont="1" applyAlignment="1">
      <alignment horizontal="right" vertical="center" indent="1"/>
    </xf>
    <xf numFmtId="0" fontId="30" fillId="0" borderId="0" xfId="14" applyFont="1"/>
    <xf numFmtId="0" fontId="30" fillId="0" borderId="0" xfId="14" applyFont="1" applyAlignment="1">
      <alignment horizontal="left" indent="1"/>
    </xf>
    <xf numFmtId="0" fontId="30" fillId="0" borderId="0" xfId="14" applyFont="1" applyAlignment="1">
      <alignment horizontal="right" indent="1" readingOrder="2"/>
    </xf>
    <xf numFmtId="3" fontId="30" fillId="0" borderId="0" xfId="14" applyNumberFormat="1" applyFont="1"/>
    <xf numFmtId="3" fontId="1" fillId="0" borderId="0" xfId="14" applyNumberFormat="1"/>
    <xf numFmtId="0" fontId="1" fillId="0" borderId="0" xfId="14" applyAlignment="1">
      <alignment wrapText="1"/>
    </xf>
    <xf numFmtId="0" fontId="33" fillId="0" borderId="0" xfId="14" applyFont="1"/>
    <xf numFmtId="0" fontId="33" fillId="0" borderId="0" xfId="14" applyFont="1" applyAlignment="1">
      <alignment wrapText="1"/>
    </xf>
    <xf numFmtId="0" fontId="61" fillId="4" borderId="5" xfId="3" applyFont="1" applyFill="1" applyBorder="1" applyAlignment="1">
      <alignment horizontal="center" vertical="center" wrapText="1" shrinkToFit="1"/>
    </xf>
    <xf numFmtId="3" fontId="7" fillId="3" borderId="9" xfId="14" applyNumberFormat="1" applyFont="1" applyFill="1" applyBorder="1" applyAlignment="1">
      <alignment horizontal="center" vertical="center" wrapText="1" readingOrder="1"/>
    </xf>
    <xf numFmtId="3" fontId="7" fillId="5" borderId="9" xfId="14" applyNumberFormat="1" applyFont="1" applyFill="1" applyBorder="1" applyAlignment="1">
      <alignment horizontal="center" vertical="center" wrapText="1" readingOrder="1"/>
    </xf>
    <xf numFmtId="0" fontId="28" fillId="4" borderId="2" xfId="3" applyFont="1" applyFill="1" applyBorder="1" applyAlignment="1">
      <alignment horizontal="center" vertical="center" shrinkToFit="1"/>
    </xf>
    <xf numFmtId="0" fontId="30" fillId="0" borderId="0" xfId="14" applyFont="1" applyAlignment="1">
      <alignment horizontal="right" indent="1"/>
    </xf>
    <xf numFmtId="0" fontId="30" fillId="0" borderId="0" xfId="14" applyFont="1" applyAlignment="1">
      <alignment wrapText="1"/>
    </xf>
    <xf numFmtId="0" fontId="30" fillId="0" borderId="0" xfId="14" applyFont="1" applyAlignment="1">
      <alignment horizontal="center"/>
    </xf>
    <xf numFmtId="0" fontId="21" fillId="2" borderId="0" xfId="14" applyFont="1" applyFill="1" applyAlignment="1">
      <alignment vertical="center"/>
    </xf>
    <xf numFmtId="0" fontId="21" fillId="0" borderId="0" xfId="14" applyFont="1" applyAlignment="1">
      <alignment vertical="center"/>
    </xf>
    <xf numFmtId="0" fontId="6" fillId="0" borderId="1" xfId="14" applyFont="1" applyBorder="1" applyAlignment="1">
      <alignment horizontal="right" vertical="center" readingOrder="2"/>
    </xf>
    <xf numFmtId="0" fontId="33" fillId="0" borderId="13" xfId="14" applyFont="1" applyBorder="1"/>
    <xf numFmtId="0" fontId="1" fillId="0" borderId="8" xfId="14" applyBorder="1" applyAlignment="1">
      <alignment wrapText="1"/>
    </xf>
    <xf numFmtId="3" fontId="28" fillId="4" borderId="9" xfId="3" applyNumberFormat="1" applyFont="1" applyFill="1" applyBorder="1" applyAlignment="1">
      <alignment horizontal="center" vertical="center" wrapText="1" shrinkToFit="1"/>
    </xf>
    <xf numFmtId="0" fontId="6" fillId="0" borderId="1" xfId="14" applyFont="1" applyBorder="1" applyAlignment="1">
      <alignment horizontal="right" vertical="center"/>
    </xf>
    <xf numFmtId="0" fontId="1" fillId="0" borderId="8" xfId="14" applyBorder="1"/>
    <xf numFmtId="3" fontId="7" fillId="3" borderId="9" xfId="14" applyNumberFormat="1" applyFont="1" applyFill="1" applyBorder="1" applyAlignment="1">
      <alignment horizontal="right" vertical="center" wrapText="1" indent="1" readingOrder="1"/>
    </xf>
    <xf numFmtId="3" fontId="7" fillId="3" borderId="13" xfId="14" applyNumberFormat="1" applyFont="1" applyFill="1" applyBorder="1" applyAlignment="1">
      <alignment horizontal="center" vertical="center" wrapText="1" readingOrder="1"/>
    </xf>
    <xf numFmtId="3" fontId="7" fillId="5" borderId="9" xfId="14" applyNumberFormat="1" applyFont="1" applyFill="1" applyBorder="1" applyAlignment="1">
      <alignment horizontal="right" vertical="center" wrapText="1" indent="1" readingOrder="1"/>
    </xf>
    <xf numFmtId="3" fontId="7" fillId="5" borderId="13" xfId="14" applyNumberFormat="1" applyFont="1" applyFill="1" applyBorder="1" applyAlignment="1">
      <alignment horizontal="center" vertical="center" wrapText="1" readingOrder="1"/>
    </xf>
    <xf numFmtId="0" fontId="30" fillId="0" borderId="1" xfId="14" applyFont="1" applyBorder="1" applyAlignment="1">
      <alignment horizontal="right" indent="1"/>
    </xf>
    <xf numFmtId="0" fontId="30" fillId="0" borderId="13" xfId="14" applyFont="1" applyBorder="1"/>
    <xf numFmtId="0" fontId="30" fillId="0" borderId="8" xfId="14" applyFont="1" applyBorder="1"/>
    <xf numFmtId="0" fontId="30" fillId="0" borderId="8" xfId="14" applyFont="1" applyBorder="1" applyAlignment="1">
      <alignment horizontal="left" indent="1"/>
    </xf>
    <xf numFmtId="0" fontId="42" fillId="6" borderId="25" xfId="0" applyFont="1" applyFill="1" applyBorder="1" applyAlignment="1">
      <alignment horizontal="center" vertical="center" wrapText="1" readingOrder="2"/>
    </xf>
    <xf numFmtId="0" fontId="42" fillId="6" borderId="17" xfId="0" applyFont="1" applyFill="1" applyBorder="1" applyAlignment="1">
      <alignment horizontal="center" vertical="center" wrapText="1" readingOrder="2"/>
    </xf>
    <xf numFmtId="0" fontId="42" fillId="6" borderId="17" xfId="0" applyFont="1" applyFill="1" applyBorder="1" applyAlignment="1">
      <alignment horizontal="center" vertical="center" wrapText="1" readingOrder="1"/>
    </xf>
    <xf numFmtId="167" fontId="42" fillId="6" borderId="17" xfId="0" applyNumberFormat="1" applyFont="1" applyFill="1" applyBorder="1" applyAlignment="1">
      <alignment horizontal="center" vertical="center" wrapText="1" readingOrder="1"/>
    </xf>
    <xf numFmtId="0" fontId="7" fillId="7" borderId="17" xfId="0" applyFont="1" applyFill="1" applyBorder="1" applyAlignment="1">
      <alignment horizontal="center" vertical="center" wrapText="1" readingOrder="1"/>
    </xf>
    <xf numFmtId="0" fontId="7" fillId="8" borderId="17" xfId="0" applyFont="1" applyFill="1" applyBorder="1" applyAlignment="1">
      <alignment horizontal="center" vertical="center" wrapText="1" readingOrder="1"/>
    </xf>
    <xf numFmtId="0" fontId="7" fillId="8" borderId="17" xfId="0" applyFont="1" applyFill="1" applyBorder="1" applyAlignment="1">
      <alignment horizontal="center" vertical="center" wrapText="1" readingOrder="2"/>
    </xf>
    <xf numFmtId="0" fontId="7" fillId="7" borderId="17" xfId="0" applyFont="1" applyFill="1" applyBorder="1" applyAlignment="1">
      <alignment horizontal="center" vertical="center" wrapText="1" readingOrder="2"/>
    </xf>
    <xf numFmtId="0" fontId="7" fillId="7" borderId="17" xfId="0" applyFont="1" applyFill="1" applyBorder="1" applyAlignment="1">
      <alignment horizontal="center" vertical="top" wrapText="1" readingOrder="2"/>
    </xf>
    <xf numFmtId="0" fontId="54" fillId="4" borderId="2" xfId="3" applyFont="1" applyFill="1" applyBorder="1" applyAlignment="1">
      <alignment horizontal="center" vertical="center" wrapText="1" shrinkToFit="1"/>
    </xf>
    <xf numFmtId="0" fontId="54" fillId="4" borderId="7" xfId="3" applyFont="1" applyFill="1" applyBorder="1" applyAlignment="1">
      <alignment horizontal="center" vertical="center" wrapText="1" shrinkToFit="1"/>
    </xf>
    <xf numFmtId="0" fontId="54" fillId="4" borderId="3" xfId="3" applyFont="1" applyFill="1" applyBorder="1" applyAlignment="1">
      <alignment horizontal="center" vertical="center" wrapText="1" shrinkToFit="1"/>
    </xf>
    <xf numFmtId="0" fontId="54" fillId="4" borderId="0" xfId="3" applyFont="1" applyFill="1" applyBorder="1" applyAlignment="1">
      <alignment horizontal="center" vertical="center" wrapText="1" shrinkToFit="1"/>
    </xf>
    <xf numFmtId="0" fontId="54" fillId="4" borderId="4" xfId="3" applyFont="1" applyFill="1" applyBorder="1" applyAlignment="1">
      <alignment horizontal="center" vertical="center" wrapText="1" shrinkToFit="1"/>
    </xf>
    <xf numFmtId="0" fontId="54" fillId="4" borderId="5" xfId="3" applyFont="1" applyFill="1" applyBorder="1" applyAlignment="1">
      <alignment horizontal="center" vertical="center" wrapText="1" shrinkToFit="1"/>
    </xf>
    <xf numFmtId="0" fontId="28" fillId="4" borderId="6" xfId="3" applyFont="1" applyFill="1" applyBorder="1" applyAlignment="1">
      <alignment horizontal="center" vertical="center" wrapText="1" shrinkToFit="1"/>
    </xf>
    <xf numFmtId="0" fontId="28" fillId="4" borderId="5" xfId="3" applyFont="1" applyFill="1" applyBorder="1" applyAlignment="1">
      <alignment horizontal="center" vertical="center" wrapText="1" shrinkToFit="1"/>
    </xf>
    <xf numFmtId="0" fontId="28" fillId="4" borderId="28" xfId="3" applyFont="1" applyFill="1" applyBorder="1" applyAlignment="1">
      <alignment horizontal="center" vertical="center" wrapText="1" shrinkToFit="1"/>
    </xf>
    <xf numFmtId="0" fontId="28" fillId="4" borderId="29" xfId="3" applyFont="1" applyFill="1" applyBorder="1" applyAlignment="1">
      <alignment horizontal="center" vertical="center" wrapText="1" shrinkToFit="1"/>
    </xf>
    <xf numFmtId="0" fontId="24" fillId="0" borderId="0" xfId="2" applyFont="1" applyAlignment="1">
      <alignment horizontal="center" vertical="center" readingOrder="2"/>
    </xf>
    <xf numFmtId="0" fontId="25" fillId="0" borderId="0" xfId="2" applyFont="1" applyAlignment="1">
      <alignment horizontal="center" vertical="center" readingOrder="1"/>
    </xf>
    <xf numFmtId="0" fontId="28" fillId="4" borderId="1" xfId="3" applyFont="1" applyFill="1" applyBorder="1" applyAlignment="1">
      <alignment horizontal="center" vertical="center" wrapText="1" shrinkToFit="1"/>
    </xf>
    <xf numFmtId="0" fontId="28" fillId="4" borderId="13" xfId="3" applyFont="1" applyFill="1" applyBorder="1" applyAlignment="1">
      <alignment horizontal="center" vertical="center" wrapText="1" shrinkToFit="1"/>
    </xf>
    <xf numFmtId="0" fontId="28" fillId="4" borderId="26" xfId="3" applyFont="1" applyFill="1" applyBorder="1" applyAlignment="1">
      <alignment horizontal="center" vertical="center" wrapText="1" shrinkToFit="1"/>
    </xf>
    <xf numFmtId="0" fontId="42" fillId="6" borderId="25" xfId="0" applyFont="1" applyFill="1" applyBorder="1" applyAlignment="1">
      <alignment horizontal="center" vertical="center" wrapText="1" readingOrder="2"/>
    </xf>
    <xf numFmtId="0" fontId="42" fillId="6" borderId="18" xfId="0" applyFont="1" applyFill="1" applyBorder="1" applyAlignment="1">
      <alignment horizontal="center" vertical="center" wrapText="1" readingOrder="2"/>
    </xf>
    <xf numFmtId="0" fontId="42" fillId="6" borderId="27" xfId="0" applyFont="1" applyFill="1" applyBorder="1" applyAlignment="1">
      <alignment horizontal="center" vertical="center" wrapText="1" readingOrder="2"/>
    </xf>
    <xf numFmtId="0" fontId="42" fillId="6" borderId="19" xfId="0" applyFont="1" applyFill="1" applyBorder="1" applyAlignment="1">
      <alignment horizontal="center" vertical="center" wrapText="1" readingOrder="2"/>
    </xf>
    <xf numFmtId="0" fontId="8" fillId="0" borderId="0" xfId="0" applyFont="1" applyAlignment="1">
      <alignment horizontal="right" vertical="top" wrapText="1" readingOrder="2"/>
    </xf>
    <xf numFmtId="0" fontId="46" fillId="0" borderId="0" xfId="1" applyFont="1" applyFill="1" applyBorder="1"/>
    <xf numFmtId="0" fontId="42" fillId="6" borderId="17" xfId="0" applyFont="1" applyFill="1" applyBorder="1" applyAlignment="1">
      <alignment horizontal="center" vertical="center" wrapText="1" readingOrder="2"/>
    </xf>
    <xf numFmtId="0" fontId="46" fillId="6" borderId="22" xfId="0" applyFont="1" applyFill="1" applyBorder="1" applyAlignment="1">
      <alignment vertical="top" wrapText="1"/>
    </xf>
    <xf numFmtId="0" fontId="46" fillId="0" borderId="18" xfId="0" applyFont="1" applyBorder="1" applyAlignment="1">
      <alignment vertical="top" wrapText="1"/>
    </xf>
    <xf numFmtId="0" fontId="46" fillId="0" borderId="19" xfId="0" applyFont="1" applyBorder="1" applyAlignment="1">
      <alignment vertical="top" wrapText="1"/>
    </xf>
    <xf numFmtId="0" fontId="42" fillId="0" borderId="0" xfId="0" applyFont="1" applyAlignment="1">
      <alignment horizontal="center" vertical="center" wrapText="1" readingOrder="2"/>
    </xf>
    <xf numFmtId="0" fontId="24" fillId="0" borderId="0" xfId="0" applyFont="1" applyAlignment="1">
      <alignment horizontal="center" vertical="center" wrapText="1" readingOrder="2"/>
    </xf>
    <xf numFmtId="0" fontId="24" fillId="0" borderId="0" xfId="0" applyFont="1" applyAlignment="1">
      <alignment horizontal="center" vertical="center" wrapText="1" readingOrder="1"/>
    </xf>
    <xf numFmtId="0" fontId="21" fillId="0" borderId="0" xfId="1" applyFont="1" applyAlignment="1">
      <alignment horizontal="center" vertical="center"/>
    </xf>
    <xf numFmtId="0" fontId="46" fillId="0" borderId="0" xfId="1" applyFont="1" applyFill="1" applyBorder="1" applyAlignment="1">
      <alignment horizontal="center"/>
    </xf>
    <xf numFmtId="0" fontId="7" fillId="7" borderId="17" xfId="0" applyFont="1" applyFill="1" applyBorder="1" applyAlignment="1">
      <alignment horizontal="right" vertical="top" wrapText="1" readingOrder="2"/>
    </xf>
    <xf numFmtId="0" fontId="7" fillId="8" borderId="17" xfId="0" applyFont="1" applyFill="1" applyBorder="1" applyAlignment="1">
      <alignment horizontal="right" vertical="top" wrapText="1" readingOrder="2"/>
    </xf>
    <xf numFmtId="0" fontId="46" fillId="0" borderId="20" xfId="0" applyFont="1" applyBorder="1" applyAlignment="1">
      <alignment vertical="top" wrapText="1"/>
    </xf>
    <xf numFmtId="0" fontId="46" fillId="0" borderId="21" xfId="0" applyFont="1" applyBorder="1" applyAlignment="1">
      <alignment vertical="top" wrapText="1"/>
    </xf>
    <xf numFmtId="0" fontId="46" fillId="0" borderId="23" xfId="0" applyFont="1" applyBorder="1" applyAlignment="1">
      <alignment vertical="top" wrapText="1"/>
    </xf>
    <xf numFmtId="0" fontId="46" fillId="0" borderId="24" xfId="0" applyFont="1" applyBorder="1" applyAlignment="1">
      <alignment vertical="top" wrapText="1"/>
    </xf>
    <xf numFmtId="0" fontId="42" fillId="6" borderId="17" xfId="0" applyFont="1" applyFill="1" applyBorder="1" applyAlignment="1">
      <alignment horizontal="center" vertical="center" wrapText="1" readingOrder="1"/>
    </xf>
    <xf numFmtId="0" fontId="6" fillId="0" borderId="0" xfId="0" applyFont="1" applyAlignment="1">
      <alignment horizontal="right" vertical="center" wrapText="1" readingOrder="2"/>
    </xf>
    <xf numFmtId="0" fontId="42" fillId="6" borderId="30" xfId="0" applyFont="1" applyFill="1" applyBorder="1" applyAlignment="1">
      <alignment horizontal="center" vertical="center" wrapText="1" readingOrder="1"/>
    </xf>
    <xf numFmtId="0" fontId="42" fillId="6" borderId="22" xfId="0" applyFont="1" applyFill="1" applyBorder="1" applyAlignment="1">
      <alignment horizontal="center" vertical="center" wrapText="1" readingOrder="1"/>
    </xf>
    <xf numFmtId="0" fontId="46" fillId="0" borderId="0" xfId="1" applyFont="1"/>
    <xf numFmtId="0" fontId="42" fillId="0" borderId="23" xfId="0" applyFont="1" applyBorder="1" applyAlignment="1">
      <alignment horizontal="center" vertical="center" wrapText="1" readingOrder="2"/>
    </xf>
    <xf numFmtId="170" fontId="7" fillId="8" borderId="17" xfId="0" applyNumberFormat="1" applyFont="1" applyFill="1" applyBorder="1" applyAlignment="1">
      <alignment horizontal="center" vertical="center" wrapText="1" readingOrder="1"/>
    </xf>
    <xf numFmtId="170" fontId="7" fillId="7" borderId="17" xfId="0" applyNumberFormat="1" applyFont="1" applyFill="1" applyBorder="1" applyAlignment="1">
      <alignment horizontal="center" vertical="center" wrapText="1" readingOrder="1"/>
    </xf>
    <xf numFmtId="0" fontId="7" fillId="7" borderId="17" xfId="0" applyFont="1" applyFill="1" applyBorder="1" applyAlignment="1">
      <alignment horizontal="center" vertical="top" wrapText="1" readingOrder="1"/>
    </xf>
    <xf numFmtId="0" fontId="7" fillId="7" borderId="17" xfId="0" applyFont="1" applyFill="1" applyBorder="1" applyAlignment="1">
      <alignment horizontal="center" vertical="center" wrapText="1" readingOrder="1"/>
    </xf>
    <xf numFmtId="0" fontId="7" fillId="8" borderId="17" xfId="0" applyFont="1" applyFill="1" applyBorder="1" applyAlignment="1">
      <alignment horizontal="center" vertical="top" wrapText="1" readingOrder="1"/>
    </xf>
    <xf numFmtId="0" fontId="7" fillId="8" borderId="17" xfId="0" applyFont="1" applyFill="1" applyBorder="1" applyAlignment="1">
      <alignment horizontal="center" vertical="center" wrapText="1" readingOrder="1"/>
    </xf>
    <xf numFmtId="0" fontId="42" fillId="6" borderId="17" xfId="0" applyFont="1" applyFill="1" applyBorder="1" applyAlignment="1">
      <alignment horizontal="center" vertical="top" wrapText="1" readingOrder="2"/>
    </xf>
    <xf numFmtId="167" fontId="42" fillId="6" borderId="17" xfId="0" applyNumberFormat="1" applyFont="1" applyFill="1" applyBorder="1" applyAlignment="1">
      <alignment horizontal="center" vertical="center" wrapText="1" readingOrder="1"/>
    </xf>
    <xf numFmtId="0" fontId="8" fillId="0" borderId="0" xfId="0" applyFont="1" applyAlignment="1">
      <alignment vertical="top" wrapText="1" readingOrder="1"/>
    </xf>
    <xf numFmtId="0" fontId="46" fillId="0" borderId="20" xfId="1" applyFont="1" applyFill="1" applyBorder="1" applyAlignment="1">
      <alignment horizontal="center" vertical="center"/>
    </xf>
    <xf numFmtId="0" fontId="8" fillId="0" borderId="20" xfId="0" applyFont="1" applyBorder="1" applyAlignment="1">
      <alignment horizontal="center" vertical="center" wrapText="1" readingOrder="2"/>
    </xf>
    <xf numFmtId="0" fontId="8" fillId="0" borderId="20" xfId="0" applyFont="1" applyBorder="1" applyAlignment="1">
      <alignment horizontal="center" vertical="top" wrapText="1" readingOrder="2"/>
    </xf>
    <xf numFmtId="0" fontId="8" fillId="0" borderId="0" xfId="0" applyFont="1" applyAlignment="1">
      <alignment horizontal="center" vertical="top" wrapText="1" readingOrder="2"/>
    </xf>
    <xf numFmtId="0" fontId="8" fillId="0" borderId="9" xfId="0" applyFont="1" applyBorder="1" applyAlignment="1">
      <alignment horizontal="right" vertical="top" wrapText="1" readingOrder="2"/>
    </xf>
    <xf numFmtId="0" fontId="46" fillId="0" borderId="9" xfId="1" applyFont="1" applyBorder="1"/>
    <xf numFmtId="0" fontId="46" fillId="0" borderId="20" xfId="1" applyFont="1" applyBorder="1" applyAlignment="1">
      <alignment horizontal="center" vertical="center"/>
    </xf>
    <xf numFmtId="0" fontId="24" fillId="0" borderId="9" xfId="0" applyFont="1" applyBorder="1" applyAlignment="1">
      <alignment horizontal="center" vertical="center" wrapText="1" readingOrder="1"/>
    </xf>
    <xf numFmtId="0" fontId="42" fillId="0" borderId="9" xfId="0" applyFont="1" applyBorder="1" applyAlignment="1">
      <alignment horizontal="center" vertical="center" wrapText="1" readingOrder="2"/>
    </xf>
    <xf numFmtId="0" fontId="21" fillId="2" borderId="0" xfId="1" applyFont="1" applyFill="1" applyAlignment="1">
      <alignment horizontal="center" vertical="center"/>
    </xf>
    <xf numFmtId="0" fontId="30" fillId="0" borderId="10" xfId="2" applyFont="1" applyBorder="1" applyAlignment="1">
      <alignment horizontal="center"/>
    </xf>
    <xf numFmtId="0" fontId="46" fillId="0" borderId="20" xfId="1" applyFont="1" applyFill="1" applyBorder="1" applyAlignment="1">
      <alignment horizontal="center"/>
    </xf>
    <xf numFmtId="0" fontId="7" fillId="8" borderId="17" xfId="0" applyFont="1" applyFill="1" applyBorder="1" applyAlignment="1">
      <alignment horizontal="center" vertical="center" wrapText="1" readingOrder="2"/>
    </xf>
    <xf numFmtId="0" fontId="7" fillId="7" borderId="17" xfId="0" applyFont="1" applyFill="1" applyBorder="1" applyAlignment="1">
      <alignment horizontal="center" vertical="center" wrapText="1" readingOrder="2"/>
    </xf>
    <xf numFmtId="0" fontId="7" fillId="7" borderId="17" xfId="0" applyFont="1" applyFill="1" applyBorder="1" applyAlignment="1">
      <alignment horizontal="center" vertical="top" wrapText="1" readingOrder="2"/>
    </xf>
    <xf numFmtId="0" fontId="7" fillId="8" borderId="17" xfId="0" applyFont="1" applyFill="1" applyBorder="1" applyAlignment="1">
      <alignment horizontal="center" vertical="top" wrapText="1" readingOrder="2"/>
    </xf>
    <xf numFmtId="0" fontId="42" fillId="6" borderId="31" xfId="0" applyFont="1" applyFill="1" applyBorder="1" applyAlignment="1">
      <alignment horizontal="center" vertical="center" wrapText="1" readingOrder="2"/>
    </xf>
    <xf numFmtId="0" fontId="42" fillId="6" borderId="32" xfId="0" applyFont="1" applyFill="1" applyBorder="1" applyAlignment="1">
      <alignment horizontal="center" vertical="center" wrapText="1" readingOrder="2"/>
    </xf>
    <xf numFmtId="0" fontId="24" fillId="2" borderId="0" xfId="0" applyFont="1" applyFill="1" applyAlignment="1">
      <alignment horizontal="center" vertical="center" wrapText="1" readingOrder="2"/>
    </xf>
    <xf numFmtId="0" fontId="24" fillId="2" borderId="0" xfId="0" applyFont="1" applyFill="1" applyAlignment="1">
      <alignment horizontal="center" vertical="center" wrapText="1" readingOrder="1"/>
    </xf>
    <xf numFmtId="0" fontId="42" fillId="6" borderId="30" xfId="0" applyFont="1" applyFill="1" applyBorder="1" applyAlignment="1">
      <alignment horizontal="center" vertical="center" wrapText="1" readingOrder="2"/>
    </xf>
    <xf numFmtId="0" fontId="42" fillId="6" borderId="22" xfId="0" applyFont="1" applyFill="1" applyBorder="1" applyAlignment="1">
      <alignment horizontal="center" vertical="center" wrapText="1" readingOrder="2"/>
    </xf>
    <xf numFmtId="0" fontId="46" fillId="0" borderId="20" xfId="1" applyFont="1" applyFill="1" applyBorder="1" applyAlignment="1">
      <alignment horizontal="center" wrapText="1"/>
    </xf>
    <xf numFmtId="0" fontId="8" fillId="0" borderId="0" xfId="0" applyFont="1" applyAlignment="1">
      <alignment horizontal="center" vertical="center" wrapText="1" readingOrder="2"/>
    </xf>
    <xf numFmtId="0" fontId="46" fillId="0" borderId="20" xfId="1" applyFont="1" applyFill="1" applyBorder="1" applyAlignment="1">
      <alignment horizontal="center" vertical="center" wrapText="1"/>
    </xf>
    <xf numFmtId="0" fontId="23" fillId="0" borderId="0" xfId="1" applyFont="1" applyFill="1" applyBorder="1" applyAlignment="1">
      <alignment horizontal="center"/>
    </xf>
    <xf numFmtId="169" fontId="42" fillId="6" borderId="17" xfId="0" applyNumberFormat="1" applyFont="1" applyFill="1" applyBorder="1" applyAlignment="1">
      <alignment horizontal="center" vertical="center" wrapText="1" readingOrder="1"/>
    </xf>
    <xf numFmtId="0" fontId="8" fillId="0" borderId="20" xfId="0" applyFont="1" applyBorder="1" applyAlignment="1">
      <alignment horizontal="left" vertical="top" wrapText="1" readingOrder="1"/>
    </xf>
    <xf numFmtId="169" fontId="7" fillId="7" borderId="17" xfId="0" applyNumberFormat="1" applyFont="1" applyFill="1" applyBorder="1" applyAlignment="1">
      <alignment horizontal="center" vertical="top" wrapText="1" readingOrder="1"/>
    </xf>
    <xf numFmtId="169" fontId="7" fillId="7" borderId="17" xfId="0" applyNumberFormat="1" applyFont="1" applyFill="1" applyBorder="1" applyAlignment="1">
      <alignment horizontal="center" vertical="center" wrapText="1" readingOrder="1"/>
    </xf>
    <xf numFmtId="0" fontId="7" fillId="7" borderId="17" xfId="0" applyFont="1" applyFill="1" applyBorder="1" applyAlignment="1">
      <alignment vertical="top" wrapText="1" readingOrder="1"/>
    </xf>
    <xf numFmtId="169" fontId="7" fillId="8" borderId="17" xfId="0" applyNumberFormat="1" applyFont="1" applyFill="1" applyBorder="1" applyAlignment="1">
      <alignment horizontal="center" vertical="top" wrapText="1" readingOrder="1"/>
    </xf>
    <xf numFmtId="169" fontId="7" fillId="8" borderId="17" xfId="0" applyNumberFormat="1" applyFont="1" applyFill="1" applyBorder="1" applyAlignment="1">
      <alignment horizontal="center" vertical="center" wrapText="1" readingOrder="1"/>
    </xf>
    <xf numFmtId="0" fontId="7" fillId="8" borderId="17" xfId="0" applyFont="1" applyFill="1" applyBorder="1" applyAlignment="1">
      <alignment vertical="top" wrapText="1" readingOrder="1"/>
    </xf>
    <xf numFmtId="0" fontId="6" fillId="0" borderId="0" xfId="0" applyFont="1" applyAlignment="1">
      <alignment horizontal="center" vertical="center" wrapText="1" readingOrder="1"/>
    </xf>
    <xf numFmtId="0" fontId="58" fillId="2" borderId="0" xfId="1" applyFont="1" applyFill="1" applyAlignment="1">
      <alignment horizontal="center" vertical="center"/>
    </xf>
    <xf numFmtId="0" fontId="16" fillId="4" borderId="4" xfId="3" applyFont="1" applyFill="1" applyBorder="1" applyAlignment="1">
      <alignment horizontal="center" vertical="center" wrapText="1" shrinkToFit="1"/>
    </xf>
    <xf numFmtId="0" fontId="16" fillId="4" borderId="5" xfId="3" applyFont="1" applyFill="1" applyBorder="1" applyAlignment="1">
      <alignment horizontal="center" vertical="center" wrapText="1" shrinkToFit="1"/>
    </xf>
    <xf numFmtId="0" fontId="12" fillId="0" borderId="0" xfId="2" applyFont="1" applyAlignment="1">
      <alignment horizontal="right" vertical="center" indent="2"/>
    </xf>
    <xf numFmtId="0" fontId="16" fillId="4" borderId="2" xfId="3" applyFont="1" applyFill="1" applyBorder="1" applyAlignment="1">
      <alignment horizontal="center" vertical="center" wrapText="1" shrinkToFit="1"/>
    </xf>
    <xf numFmtId="0" fontId="16" fillId="4" borderId="7" xfId="3" applyFont="1" applyFill="1" applyBorder="1" applyAlignment="1">
      <alignment horizontal="center" vertical="center" wrapText="1" shrinkToFit="1"/>
    </xf>
    <xf numFmtId="0" fontId="16" fillId="4" borderId="3" xfId="3" applyFont="1" applyFill="1" applyBorder="1" applyAlignment="1">
      <alignment horizontal="center" vertical="center" wrapText="1" shrinkToFit="1"/>
    </xf>
    <xf numFmtId="0" fontId="16" fillId="4" borderId="0" xfId="3" applyFont="1" applyFill="1" applyBorder="1" applyAlignment="1">
      <alignment horizontal="center" vertical="center" wrapText="1" shrinkToFit="1"/>
    </xf>
    <xf numFmtId="0" fontId="34" fillId="0" borderId="0" xfId="2" applyFont="1" applyAlignment="1">
      <alignment horizontal="center" vertical="center"/>
    </xf>
    <xf numFmtId="0" fontId="28" fillId="4" borderId="9" xfId="3" applyFont="1" applyFill="1" applyBorder="1" applyAlignment="1">
      <alignment horizontal="center" vertical="center" wrapText="1" shrinkToFit="1"/>
    </xf>
    <xf numFmtId="0" fontId="28" fillId="4" borderId="2" xfId="3" applyFont="1" applyFill="1" applyBorder="1" applyAlignment="1">
      <alignment horizontal="center" vertical="center" wrapText="1" shrinkToFit="1"/>
    </xf>
    <xf numFmtId="0" fontId="28" fillId="4" borderId="7" xfId="3" applyFont="1" applyFill="1" applyBorder="1" applyAlignment="1">
      <alignment horizontal="center" vertical="center" wrapText="1" shrinkToFit="1"/>
    </xf>
    <xf numFmtId="3" fontId="29" fillId="0" borderId="0" xfId="2" applyNumberFormat="1" applyFont="1" applyAlignment="1"/>
    <xf numFmtId="0" fontId="28" fillId="4" borderId="4" xfId="3" applyFont="1" applyFill="1" applyBorder="1" applyAlignment="1">
      <alignment horizontal="center" vertical="center" wrapText="1" shrinkToFit="1"/>
    </xf>
    <xf numFmtId="0" fontId="28" fillId="4" borderId="3" xfId="3" applyFont="1" applyFill="1" applyBorder="1" applyAlignment="1">
      <alignment horizontal="center" vertical="center" wrapText="1" shrinkToFit="1"/>
    </xf>
    <xf numFmtId="0" fontId="28" fillId="4" borderId="14" xfId="3" applyFont="1" applyFill="1" applyBorder="1" applyAlignment="1">
      <alignment horizontal="center" vertical="center" wrapText="1" shrinkToFit="1"/>
    </xf>
    <xf numFmtId="0" fontId="28" fillId="4" borderId="8" xfId="3" applyFont="1" applyFill="1" applyBorder="1" applyAlignment="1">
      <alignment horizontal="center" vertical="center" wrapText="1" shrinkToFit="1"/>
    </xf>
    <xf numFmtId="0" fontId="34" fillId="0" borderId="0" xfId="10" applyFont="1" applyAlignment="1">
      <alignment horizontal="center" vertical="center"/>
    </xf>
    <xf numFmtId="0" fontId="28" fillId="4" borderId="12" xfId="3" applyFont="1" applyFill="1" applyBorder="1" applyAlignment="1">
      <alignment horizontal="center" vertical="center" wrapText="1" shrinkToFit="1"/>
    </xf>
    <xf numFmtId="0" fontId="28" fillId="4" borderId="0" xfId="3" applyFont="1" applyFill="1" applyAlignment="1">
      <alignment horizontal="center" vertical="center" wrapText="1" shrinkToFit="1"/>
    </xf>
    <xf numFmtId="0" fontId="28" fillId="4" borderId="16" xfId="3" applyFont="1" applyFill="1" applyBorder="1" applyAlignment="1">
      <alignment horizontal="center" vertical="center" wrapText="1" shrinkToFit="1"/>
    </xf>
    <xf numFmtId="0" fontId="21" fillId="2" borderId="0" xfId="10" applyFont="1" applyFill="1" applyAlignment="1">
      <alignment horizontal="center" vertical="center"/>
    </xf>
    <xf numFmtId="0" fontId="21" fillId="0" borderId="0" xfId="10" applyFont="1" applyAlignment="1">
      <alignment horizontal="center" vertical="center"/>
    </xf>
    <xf numFmtId="0" fontId="24" fillId="0" borderId="0" xfId="10" applyFont="1" applyAlignment="1">
      <alignment horizontal="center" vertical="center" readingOrder="2"/>
    </xf>
    <xf numFmtId="0" fontId="25" fillId="0" borderId="0" xfId="10" applyFont="1" applyAlignment="1">
      <alignment horizontal="center" vertical="center" readingOrder="1"/>
    </xf>
    <xf numFmtId="0" fontId="24" fillId="0" borderId="0" xfId="10" applyFont="1" applyAlignment="1">
      <alignment horizontal="center" vertical="center" readingOrder="1"/>
    </xf>
    <xf numFmtId="0" fontId="24" fillId="2" borderId="0" xfId="10" applyFont="1" applyFill="1" applyAlignment="1">
      <alignment horizontal="center" vertical="center" readingOrder="2"/>
    </xf>
    <xf numFmtId="0" fontId="24" fillId="0" borderId="0" xfId="10" applyFont="1" applyAlignment="1">
      <alignment horizontal="center"/>
    </xf>
    <xf numFmtId="0" fontId="24" fillId="0" borderId="0" xfId="10" applyFont="1" applyAlignment="1">
      <alignment horizontal="center" vertical="center"/>
    </xf>
    <xf numFmtId="0" fontId="6" fillId="0" borderId="0" xfId="10" applyFont="1" applyAlignment="1">
      <alignment horizontal="right" vertical="center"/>
    </xf>
    <xf numFmtId="0" fontId="6" fillId="0" borderId="0" xfId="10" applyFont="1" applyAlignment="1">
      <alignment horizontal="right" vertical="center" readingOrder="2"/>
    </xf>
    <xf numFmtId="0" fontId="24" fillId="0" borderId="0" xfId="14" applyFont="1" applyAlignment="1">
      <alignment horizontal="center" vertical="center" readingOrder="2"/>
    </xf>
    <xf numFmtId="0" fontId="24" fillId="0" borderId="0" xfId="14" applyFont="1" applyAlignment="1">
      <alignment horizontal="center" vertical="center" readingOrder="1"/>
    </xf>
    <xf numFmtId="0" fontId="6" fillId="0" borderId="0" xfId="14" applyFont="1" applyAlignment="1">
      <alignment horizontal="right" vertical="center" readingOrder="2"/>
    </xf>
    <xf numFmtId="0" fontId="21" fillId="2" borderId="0" xfId="14" applyFont="1" applyFill="1" applyAlignment="1">
      <alignment horizontal="center" vertical="center"/>
    </xf>
    <xf numFmtId="0" fontId="21" fillId="0" borderId="0" xfId="14" applyFont="1" applyAlignment="1">
      <alignment horizontal="center" vertical="center"/>
    </xf>
    <xf numFmtId="0" fontId="24" fillId="0" borderId="0" xfId="14" applyFont="1" applyAlignment="1">
      <alignment horizontal="center" vertical="center"/>
    </xf>
    <xf numFmtId="0" fontId="6" fillId="0" borderId="0" xfId="14" applyFont="1" applyAlignment="1">
      <alignment horizontal="right" vertical="center"/>
    </xf>
    <xf numFmtId="0" fontId="36" fillId="0" borderId="0" xfId="2" applyFont="1" applyAlignment="1">
      <alignment horizontal="center"/>
    </xf>
    <xf numFmtId="0" fontId="21" fillId="2" borderId="0" xfId="2" applyFont="1" applyFill="1" applyAlignment="1">
      <alignment horizontal="center" vertical="center"/>
    </xf>
    <xf numFmtId="0" fontId="25" fillId="2" borderId="0" xfId="2" applyFont="1" applyFill="1" applyAlignment="1">
      <alignment horizontal="center" vertical="center"/>
    </xf>
    <xf numFmtId="0" fontId="28" fillId="4" borderId="34" xfId="3" applyFont="1" applyFill="1" applyBorder="1" applyAlignment="1">
      <alignment horizontal="center" vertical="center" wrapText="1" shrinkToFit="1"/>
    </xf>
    <xf numFmtId="0" fontId="28" fillId="4" borderId="33" xfId="3" applyFont="1" applyFill="1" applyBorder="1" applyAlignment="1">
      <alignment horizontal="center" vertical="center" wrapText="1" shrinkToFit="1"/>
    </xf>
    <xf numFmtId="0" fontId="28" fillId="4" borderId="35" xfId="3" applyFont="1" applyFill="1" applyBorder="1" applyAlignment="1">
      <alignment horizontal="center" vertical="center" wrapText="1" shrinkToFit="1"/>
    </xf>
    <xf numFmtId="0" fontId="21" fillId="0" borderId="0" xfId="2" applyFont="1" applyAlignment="1">
      <alignment horizontal="center" vertical="center"/>
    </xf>
    <xf numFmtId="0" fontId="25" fillId="2" borderId="0" xfId="2" applyFont="1" applyFill="1" applyAlignment="1">
      <alignment horizontal="center" vertical="center" readingOrder="2"/>
    </xf>
    <xf numFmtId="0" fontId="24" fillId="2" borderId="0" xfId="2" applyFont="1" applyFill="1" applyAlignment="1">
      <alignment horizontal="center" vertical="center" readingOrder="1"/>
    </xf>
    <xf numFmtId="0" fontId="30" fillId="0" borderId="0" xfId="2" applyFont="1" applyAlignment="1">
      <alignment horizontal="right" vertical="center" indent="2" readingOrder="2"/>
    </xf>
    <xf numFmtId="0" fontId="30" fillId="2" borderId="0" xfId="2" applyFont="1" applyFill="1" applyAlignment="1">
      <alignment horizontal="left" vertical="center" wrapText="1" indent="1" readingOrder="1"/>
    </xf>
    <xf numFmtId="0" fontId="30" fillId="2" borderId="0" xfId="2" applyFont="1" applyFill="1" applyAlignment="1">
      <alignment horizontal="right" vertical="center" wrapText="1" indent="2" readingOrder="2"/>
    </xf>
    <xf numFmtId="0" fontId="24" fillId="2" borderId="0" xfId="2" applyFont="1" applyFill="1" applyAlignment="1">
      <alignment horizontal="center" vertical="center" readingOrder="2"/>
    </xf>
    <xf numFmtId="0" fontId="30" fillId="2" borderId="0" xfId="2" applyFont="1" applyFill="1" applyAlignment="1">
      <alignment horizontal="left" indent="1"/>
    </xf>
    <xf numFmtId="0" fontId="25" fillId="2" borderId="0" xfId="2" applyFont="1" applyFill="1" applyAlignment="1">
      <alignment horizontal="center" vertical="center" readingOrder="1"/>
    </xf>
    <xf numFmtId="0" fontId="2" fillId="0" borderId="0" xfId="10" applyAlignment="1">
      <alignment horizontal="right" readingOrder="2"/>
    </xf>
    <xf numFmtId="0" fontId="24" fillId="0" borderId="0" xfId="2" applyFont="1" applyAlignment="1">
      <alignment horizontal="center" vertical="center" readingOrder="1"/>
    </xf>
    <xf numFmtId="0" fontId="46" fillId="0" borderId="20" xfId="1" applyFont="1" applyFill="1" applyBorder="1" applyAlignment="1">
      <alignment horizontal="center" vertical="top"/>
    </xf>
    <xf numFmtId="0" fontId="46" fillId="0" borderId="0" xfId="1" applyFont="1" applyFill="1" applyBorder="1" applyAlignment="1">
      <alignment horizontal="center" vertical="top"/>
    </xf>
    <xf numFmtId="0" fontId="30" fillId="2" borderId="0" xfId="2" applyFont="1" applyFill="1" applyAlignment="1">
      <alignment vertical="center" wrapText="1" readingOrder="1"/>
    </xf>
    <xf numFmtId="0" fontId="19" fillId="2" borderId="0" xfId="2" applyFont="1" applyFill="1" applyAlignment="1">
      <alignment vertical="center" wrapText="1" readingOrder="2"/>
    </xf>
    <xf numFmtId="0" fontId="46" fillId="0" borderId="20" xfId="1" applyFont="1" applyFill="1" applyBorder="1" applyAlignment="1">
      <alignment horizontal="left" vertical="center"/>
    </xf>
    <xf numFmtId="0" fontId="46" fillId="0" borderId="20" xfId="1" applyFont="1" applyFill="1" applyBorder="1" applyAlignment="1">
      <alignment horizontal="left" vertical="center" wrapText="1"/>
    </xf>
    <xf numFmtId="0" fontId="8" fillId="0" borderId="20" xfId="0" applyFont="1" applyBorder="1" applyAlignment="1">
      <alignment vertical="top" wrapText="1" readingOrder="1"/>
    </xf>
    <xf numFmtId="0" fontId="8" fillId="0" borderId="20" xfId="0" applyFont="1" applyBorder="1" applyAlignment="1">
      <alignment horizontal="right" vertical="top" wrapText="1" readingOrder="2"/>
    </xf>
    <xf numFmtId="0" fontId="8" fillId="0" borderId="0" xfId="0" applyFont="1" applyBorder="1" applyAlignment="1">
      <alignment horizontal="right" vertical="top" wrapText="1" readingOrder="2"/>
    </xf>
    <xf numFmtId="0" fontId="29" fillId="2" borderId="10" xfId="10" applyFont="1" applyFill="1" applyBorder="1" applyAlignment="1">
      <alignment vertical="center" readingOrder="2"/>
    </xf>
    <xf numFmtId="0" fontId="29" fillId="2" borderId="0" xfId="10" applyFont="1" applyFill="1" applyAlignment="1">
      <alignment horizontal="right" vertical="center" wrapText="1" readingOrder="2"/>
    </xf>
    <xf numFmtId="3" fontId="7" fillId="5" borderId="1" xfId="2" applyNumberFormat="1" applyFont="1" applyFill="1" applyBorder="1" applyAlignment="1">
      <alignment horizontal="left" vertical="center" indent="1" readingOrder="1"/>
    </xf>
    <xf numFmtId="0" fontId="57" fillId="0" borderId="0" xfId="2" applyFont="1" applyAlignment="1">
      <alignment horizontal="center" vertical="center"/>
    </xf>
    <xf numFmtId="0" fontId="30" fillId="0" borderId="10" xfId="2" applyFont="1" applyBorder="1" applyAlignment="1">
      <alignment horizontal="left" vertical="top"/>
    </xf>
    <xf numFmtId="0" fontId="46" fillId="0" borderId="0" xfId="1" applyFont="1" applyFill="1" applyBorder="1" applyAlignment="1">
      <alignment vertical="top"/>
    </xf>
    <xf numFmtId="0" fontId="46" fillId="0" borderId="0" xfId="1" applyFont="1" applyAlignment="1">
      <alignment vertical="top"/>
    </xf>
    <xf numFmtId="0" fontId="8" fillId="0" borderId="0" xfId="0" applyFont="1" applyBorder="1" applyAlignment="1">
      <alignment vertical="top" wrapText="1" readingOrder="1"/>
    </xf>
    <xf numFmtId="0" fontId="8" fillId="0" borderId="0" xfId="0" applyFont="1" applyAlignment="1">
      <alignment horizontal="left" vertical="top" wrapText="1" readingOrder="1"/>
    </xf>
    <xf numFmtId="0" fontId="46" fillId="0" borderId="20" xfId="1" applyFont="1" applyBorder="1" applyAlignment="1">
      <alignment horizontal="left" vertical="center"/>
    </xf>
    <xf numFmtId="0" fontId="46" fillId="0" borderId="20" xfId="1" applyFont="1" applyBorder="1" applyAlignment="1">
      <alignment horizontal="left" vertical="top"/>
    </xf>
    <xf numFmtId="0" fontId="29" fillId="0" borderId="0" xfId="10" applyFont="1" applyAlignment="1"/>
    <xf numFmtId="0" fontId="29" fillId="2" borderId="0" xfId="10" applyFont="1" applyFill="1" applyAlignment="1">
      <alignment vertical="center" wrapText="1" readingOrder="2"/>
    </xf>
    <xf numFmtId="164" fontId="29" fillId="0" borderId="0" xfId="10" applyNumberFormat="1" applyFont="1" applyAlignment="1"/>
    <xf numFmtId="0" fontId="2" fillId="0" borderId="0" xfId="10" applyAlignment="1"/>
    <xf numFmtId="3" fontId="29" fillId="0" borderId="0" xfId="10" applyNumberFormat="1" applyFont="1" applyAlignment="1"/>
    <xf numFmtId="0" fontId="29" fillId="0" borderId="0" xfId="10" applyFont="1" applyAlignment="1">
      <alignment horizontal="right" vertical="center" readingOrder="2"/>
    </xf>
  </cellXfs>
  <cellStyles count="15">
    <cellStyle name="Normal" xfId="0" builtinId="0"/>
    <cellStyle name="Normal 2" xfId="5" xr:uid="{00000000-0005-0000-0000-000001000000}"/>
    <cellStyle name="Normal 2 2" xfId="3" xr:uid="{00000000-0005-0000-0000-000002000000}"/>
    <cellStyle name="Normal 3" xfId="7" xr:uid="{93DD884A-011D-4C78-84BD-2144A7B0DD2B}"/>
    <cellStyle name="Normal 3 2" xfId="9" xr:uid="{3EBFBEB4-B89A-4132-823D-C899A6D01CE4}"/>
    <cellStyle name="Normal 3 2 2" xfId="13" xr:uid="{3EBFBEB4-B89A-4132-823D-C899A6D01CE4}"/>
    <cellStyle name="Normal 3 3" xfId="11" xr:uid="{93DD884A-011D-4C78-84BD-2144A7B0DD2B}"/>
    <cellStyle name="Percent" xfId="6" builtinId="5"/>
    <cellStyle name="ارتباط تشعبي 2" xfId="4" xr:uid="{00000000-0005-0000-0000-000003000000}"/>
    <cellStyle name="عادي 2" xfId="1" xr:uid="{00000000-0005-0000-0000-000004000000}"/>
    <cellStyle name="عادي 2 2" xfId="2" xr:uid="{00000000-0005-0000-0000-000005000000}"/>
    <cellStyle name="عادي 2 2 2" xfId="8" xr:uid="{F775939E-9FB0-419F-B40D-269F4150C290}"/>
    <cellStyle name="عادي 2 2 2 2" xfId="12" xr:uid="{F775939E-9FB0-419F-B40D-269F4150C290}"/>
    <cellStyle name="عادي 2 2 3" xfId="10" xr:uid="{2558EA45-09A7-4E38-AC06-000EB1FD8E62}"/>
    <cellStyle name="عادي 2 2 3 2" xfId="14" xr:uid="{EF50AAD3-6A36-4DA1-9E91-934933824A4B}"/>
  </cellStyles>
  <dxfs count="0"/>
  <tableStyles count="0" defaultTableStyle="TableStyleMedium2" defaultPivotStyle="PivotStyleLight16"/>
  <colors>
    <mruColors>
      <color rgb="FF5A27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3.jpg"/></Relationships>
</file>

<file path=xl/drawings/_rels/drawing19.xml.rels><?xml version="1.0" encoding="UTF-8" standalone="yes"?>
<Relationships xmlns="http://schemas.openxmlformats.org/package/2006/relationships"><Relationship Id="rId1" Type="http://schemas.openxmlformats.org/officeDocument/2006/relationships/image" Target="../media/image3.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jpg"/></Relationships>
</file>

<file path=xl/drawings/_rels/drawing2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3.jpg"/></Relationships>
</file>

<file path=xl/drawings/_rels/drawing2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3.jpg"/></Relationships>
</file>

<file path=xl/drawings/_rels/drawing29.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3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3.jpg"/></Relationships>
</file>

<file path=xl/drawings/_rels/drawing3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8.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9.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0.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_rels/drawing5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0.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0</xdr:col>
      <xdr:colOff>90248</xdr:colOff>
      <xdr:row>0</xdr:row>
      <xdr:rowOff>83126</xdr:rowOff>
    </xdr:from>
    <xdr:to>
      <xdr:col>0</xdr:col>
      <xdr:colOff>3085304</xdr:colOff>
      <xdr:row>2</xdr:row>
      <xdr:rowOff>251690</xdr:rowOff>
    </xdr:to>
    <xdr:pic>
      <xdr:nvPicPr>
        <xdr:cNvPr id="3" name="Picture 4">
          <a:extLst>
            <a:ext uri="{FF2B5EF4-FFF2-40B4-BE49-F238E27FC236}">
              <a16:creationId xmlns:a16="http://schemas.microsoft.com/office/drawing/2014/main" id="{CD4E671F-C454-4D2B-A556-FA5727C161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2454516" y="83126"/>
          <a:ext cx="2995056" cy="7540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95251</xdr:colOff>
      <xdr:row>0</xdr:row>
      <xdr:rowOff>63501</xdr:rowOff>
    </xdr:from>
    <xdr:to>
      <xdr:col>1</xdr:col>
      <xdr:colOff>0</xdr:colOff>
      <xdr:row>2</xdr:row>
      <xdr:rowOff>52917</xdr:rowOff>
    </xdr:to>
    <xdr:pic>
      <xdr:nvPicPr>
        <xdr:cNvPr id="2" name="Picture 1">
          <a:extLst>
            <a:ext uri="{FF2B5EF4-FFF2-40B4-BE49-F238E27FC236}">
              <a16:creationId xmlns:a16="http://schemas.microsoft.com/office/drawing/2014/main" id="{A4BF69E2-4DBD-40BD-8348-691A77EAF43C}"/>
            </a:ext>
          </a:extLst>
        </xdr:cNvPr>
        <xdr:cNvPicPr/>
      </xdr:nvPicPr>
      <xdr:blipFill>
        <a:blip xmlns:r="http://schemas.openxmlformats.org/officeDocument/2006/relationships" r:embed="rId1" cstate="print"/>
        <a:stretch>
          <a:fillRect/>
        </a:stretch>
      </xdr:blipFill>
      <xdr:spPr>
        <a:xfrm>
          <a:off x="10234347917" y="63501"/>
          <a:ext cx="1174749" cy="3809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169333</xdr:colOff>
      <xdr:row>0</xdr:row>
      <xdr:rowOff>42333</xdr:rowOff>
    </xdr:from>
    <xdr:to>
      <xdr:col>0</xdr:col>
      <xdr:colOff>1513415</xdr:colOff>
      <xdr:row>2</xdr:row>
      <xdr:rowOff>232833</xdr:rowOff>
    </xdr:to>
    <xdr:pic>
      <xdr:nvPicPr>
        <xdr:cNvPr id="2" name="Picture 1">
          <a:extLst>
            <a:ext uri="{FF2B5EF4-FFF2-40B4-BE49-F238E27FC236}">
              <a16:creationId xmlns:a16="http://schemas.microsoft.com/office/drawing/2014/main" id="{38C93452-50D1-4646-B973-C544E66E9D69}"/>
            </a:ext>
          </a:extLst>
        </xdr:cNvPr>
        <xdr:cNvPicPr/>
      </xdr:nvPicPr>
      <xdr:blipFill>
        <a:blip xmlns:r="http://schemas.openxmlformats.org/officeDocument/2006/relationships" r:embed="rId1" cstate="print"/>
        <a:stretch>
          <a:fillRect/>
        </a:stretch>
      </xdr:blipFill>
      <xdr:spPr>
        <a:xfrm>
          <a:off x="10233829335" y="42333"/>
          <a:ext cx="1344082" cy="55033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21166</xdr:rowOff>
    </xdr:from>
    <xdr:to>
      <xdr:col>0</xdr:col>
      <xdr:colOff>1143000</xdr:colOff>
      <xdr:row>2</xdr:row>
      <xdr:rowOff>370416</xdr:rowOff>
    </xdr:to>
    <xdr:pic>
      <xdr:nvPicPr>
        <xdr:cNvPr id="2" name="Picture 1">
          <a:extLst>
            <a:ext uri="{FF2B5EF4-FFF2-40B4-BE49-F238E27FC236}">
              <a16:creationId xmlns:a16="http://schemas.microsoft.com/office/drawing/2014/main" id="{F1150475-ACDA-4320-9124-B5723728D835}"/>
            </a:ext>
          </a:extLst>
        </xdr:cNvPr>
        <xdr:cNvPicPr/>
      </xdr:nvPicPr>
      <xdr:blipFill>
        <a:blip xmlns:r="http://schemas.openxmlformats.org/officeDocument/2006/relationships" r:embed="rId1" cstate="print"/>
        <a:stretch>
          <a:fillRect/>
        </a:stretch>
      </xdr:blipFill>
      <xdr:spPr>
        <a:xfrm>
          <a:off x="10234400833" y="21166"/>
          <a:ext cx="1143000" cy="74083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53327</xdr:rowOff>
    </xdr:from>
    <xdr:to>
      <xdr:col>0</xdr:col>
      <xdr:colOff>1293091</xdr:colOff>
      <xdr:row>2</xdr:row>
      <xdr:rowOff>189127</xdr:rowOff>
    </xdr:to>
    <xdr:pic>
      <xdr:nvPicPr>
        <xdr:cNvPr id="2" name="Picture 1">
          <a:extLst>
            <a:ext uri="{FF2B5EF4-FFF2-40B4-BE49-F238E27FC236}">
              <a16:creationId xmlns:a16="http://schemas.microsoft.com/office/drawing/2014/main" id="{D3ABFBA1-53C1-477E-8DFD-BF630C719A3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87609534" y="53327"/>
          <a:ext cx="1293091" cy="5485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86591</xdr:colOff>
      <xdr:row>1</xdr:row>
      <xdr:rowOff>151675</xdr:rowOff>
    </xdr:to>
    <xdr:pic>
      <xdr:nvPicPr>
        <xdr:cNvPr id="3" name="Picture 2">
          <a:extLst>
            <a:ext uri="{FF2B5EF4-FFF2-40B4-BE49-F238E27FC236}">
              <a16:creationId xmlns:a16="http://schemas.microsoft.com/office/drawing/2014/main" id="{7CF34671-56AA-4B6B-90CF-C4B17EB53F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85720409" y="0"/>
          <a:ext cx="1293091" cy="5485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1293091</xdr:colOff>
      <xdr:row>1</xdr:row>
      <xdr:rowOff>335059</xdr:rowOff>
    </xdr:to>
    <xdr:pic>
      <xdr:nvPicPr>
        <xdr:cNvPr id="3" name="Picture 2">
          <a:extLst>
            <a:ext uri="{FF2B5EF4-FFF2-40B4-BE49-F238E27FC236}">
              <a16:creationId xmlns:a16="http://schemas.microsoft.com/office/drawing/2014/main" id="{468407D3-8533-4949-8B06-477FEF7A10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22988978" y="0"/>
          <a:ext cx="1293091" cy="5485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85042</xdr:colOff>
      <xdr:row>3</xdr:row>
      <xdr:rowOff>130379</xdr:rowOff>
    </xdr:to>
    <xdr:pic>
      <xdr:nvPicPr>
        <xdr:cNvPr id="3" name="Picture 2">
          <a:extLst>
            <a:ext uri="{FF2B5EF4-FFF2-40B4-BE49-F238E27FC236}">
              <a16:creationId xmlns:a16="http://schemas.microsoft.com/office/drawing/2014/main" id="{D9AFECB5-705F-4863-9566-E840450685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72913433" y="0"/>
          <a:ext cx="1293091" cy="5485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1293091</xdr:colOff>
      <xdr:row>1</xdr:row>
      <xdr:rowOff>339135</xdr:rowOff>
    </xdr:to>
    <xdr:pic>
      <xdr:nvPicPr>
        <xdr:cNvPr id="4" name="Picture 3">
          <a:extLst>
            <a:ext uri="{FF2B5EF4-FFF2-40B4-BE49-F238E27FC236}">
              <a16:creationId xmlns:a16="http://schemas.microsoft.com/office/drawing/2014/main" id="{A72A577E-270A-4E3A-9C11-F149C4E6F6D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53873132" y="0"/>
          <a:ext cx="1293091" cy="5485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148167</xdr:colOff>
      <xdr:row>0</xdr:row>
      <xdr:rowOff>84667</xdr:rowOff>
    </xdr:from>
    <xdr:to>
      <xdr:col>0</xdr:col>
      <xdr:colOff>1180149</xdr:colOff>
      <xdr:row>2</xdr:row>
      <xdr:rowOff>97367</xdr:rowOff>
    </xdr:to>
    <xdr:pic>
      <xdr:nvPicPr>
        <xdr:cNvPr id="2" name="Picture 1">
          <a:extLst>
            <a:ext uri="{FF2B5EF4-FFF2-40B4-BE49-F238E27FC236}">
              <a16:creationId xmlns:a16="http://schemas.microsoft.com/office/drawing/2014/main" id="{35667D97-2F33-431F-9C09-AB0688BEE2C8}"/>
            </a:ext>
          </a:extLst>
        </xdr:cNvPr>
        <xdr:cNvPicPr/>
      </xdr:nvPicPr>
      <xdr:blipFill>
        <a:blip xmlns:r="http://schemas.openxmlformats.org/officeDocument/2006/relationships" r:embed="rId1" cstate="print"/>
        <a:stretch>
          <a:fillRect/>
        </a:stretch>
      </xdr:blipFill>
      <xdr:spPr>
        <a:xfrm>
          <a:off x="11160848264" y="84667"/>
          <a:ext cx="1031982" cy="46513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10584</xdr:colOff>
      <xdr:row>0</xdr:row>
      <xdr:rowOff>116417</xdr:rowOff>
    </xdr:from>
    <xdr:to>
      <xdr:col>0</xdr:col>
      <xdr:colOff>1042566</xdr:colOff>
      <xdr:row>2</xdr:row>
      <xdr:rowOff>129117</xdr:rowOff>
    </xdr:to>
    <xdr:pic>
      <xdr:nvPicPr>
        <xdr:cNvPr id="2" name="Picture 1">
          <a:extLst>
            <a:ext uri="{FF2B5EF4-FFF2-40B4-BE49-F238E27FC236}">
              <a16:creationId xmlns:a16="http://schemas.microsoft.com/office/drawing/2014/main" id="{6A24CC7A-5582-4F41-B8F7-2E730B6CF736}"/>
            </a:ext>
          </a:extLst>
        </xdr:cNvPr>
        <xdr:cNvPicPr/>
      </xdr:nvPicPr>
      <xdr:blipFill>
        <a:blip xmlns:r="http://schemas.openxmlformats.org/officeDocument/2006/relationships" r:embed="rId1" cstate="print"/>
        <a:stretch>
          <a:fillRect/>
        </a:stretch>
      </xdr:blipFill>
      <xdr:spPr>
        <a:xfrm>
          <a:off x="11161614497" y="116417"/>
          <a:ext cx="1031982" cy="4651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16216</xdr:rowOff>
    </xdr:from>
    <xdr:to>
      <xdr:col>1</xdr:col>
      <xdr:colOff>361740</xdr:colOff>
      <xdr:row>3</xdr:row>
      <xdr:rowOff>143772</xdr:rowOff>
    </xdr:to>
    <xdr:pic>
      <xdr:nvPicPr>
        <xdr:cNvPr id="2" name="Picture 1">
          <a:extLst>
            <a:ext uri="{FF2B5EF4-FFF2-40B4-BE49-F238E27FC236}">
              <a16:creationId xmlns:a16="http://schemas.microsoft.com/office/drawing/2014/main" id="{60CCF25D-6903-474F-83FE-104F9B03A7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16171633" y="16216"/>
          <a:ext cx="1592801" cy="67569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116417</xdr:colOff>
      <xdr:row>0</xdr:row>
      <xdr:rowOff>0</xdr:rowOff>
    </xdr:from>
    <xdr:to>
      <xdr:col>0</xdr:col>
      <xdr:colOff>1148399</xdr:colOff>
      <xdr:row>2</xdr:row>
      <xdr:rowOff>12700</xdr:rowOff>
    </xdr:to>
    <xdr:pic>
      <xdr:nvPicPr>
        <xdr:cNvPr id="2" name="Picture 1">
          <a:extLst>
            <a:ext uri="{FF2B5EF4-FFF2-40B4-BE49-F238E27FC236}">
              <a16:creationId xmlns:a16="http://schemas.microsoft.com/office/drawing/2014/main" id="{2D7EC65C-2A24-45D5-B225-145669A81DDC}"/>
            </a:ext>
          </a:extLst>
        </xdr:cNvPr>
        <xdr:cNvPicPr/>
      </xdr:nvPicPr>
      <xdr:blipFill>
        <a:blip xmlns:r="http://schemas.openxmlformats.org/officeDocument/2006/relationships" r:embed="rId1" cstate="print"/>
        <a:stretch>
          <a:fillRect/>
        </a:stretch>
      </xdr:blipFill>
      <xdr:spPr>
        <a:xfrm>
          <a:off x="11161765839" y="0"/>
          <a:ext cx="1031982" cy="46513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172122</xdr:colOff>
      <xdr:row>2</xdr:row>
      <xdr:rowOff>172734</xdr:rowOff>
    </xdr:to>
    <xdr:pic>
      <xdr:nvPicPr>
        <xdr:cNvPr id="4" name="Picture 3">
          <a:extLst>
            <a:ext uri="{FF2B5EF4-FFF2-40B4-BE49-F238E27FC236}">
              <a16:creationId xmlns:a16="http://schemas.microsoft.com/office/drawing/2014/main" id="{7A8B47A0-752E-4A6F-89D3-8D9CDA6A98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3397521" y="0"/>
          <a:ext cx="1293091" cy="5485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1293091</xdr:colOff>
      <xdr:row>2</xdr:row>
      <xdr:rowOff>128329</xdr:rowOff>
    </xdr:to>
    <xdr:pic>
      <xdr:nvPicPr>
        <xdr:cNvPr id="3" name="Picture 2">
          <a:extLst>
            <a:ext uri="{FF2B5EF4-FFF2-40B4-BE49-F238E27FC236}">
              <a16:creationId xmlns:a16="http://schemas.microsoft.com/office/drawing/2014/main" id="{CC97BF84-4A75-4E56-A838-81214FEEE0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2959244" y="0"/>
          <a:ext cx="1293091" cy="54855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80241</xdr:colOff>
      <xdr:row>1</xdr:row>
      <xdr:rowOff>339000</xdr:rowOff>
    </xdr:to>
    <xdr:pic>
      <xdr:nvPicPr>
        <xdr:cNvPr id="4" name="Picture 3">
          <a:extLst>
            <a:ext uri="{FF2B5EF4-FFF2-40B4-BE49-F238E27FC236}">
              <a16:creationId xmlns:a16="http://schemas.microsoft.com/office/drawing/2014/main" id="{F7774284-219A-44C2-A881-8E54F754B0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85631509" y="0"/>
          <a:ext cx="1293091" cy="54855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1005116</xdr:colOff>
      <xdr:row>1</xdr:row>
      <xdr:rowOff>203200</xdr:rowOff>
    </xdr:to>
    <xdr:pic>
      <xdr:nvPicPr>
        <xdr:cNvPr id="2" name="Picture 1">
          <a:extLst>
            <a:ext uri="{FF2B5EF4-FFF2-40B4-BE49-F238E27FC236}">
              <a16:creationId xmlns:a16="http://schemas.microsoft.com/office/drawing/2014/main" id="{2F5456B2-82E1-498C-A17E-881C20DFCE8D}"/>
            </a:ext>
          </a:extLst>
        </xdr:cNvPr>
        <xdr:cNvPicPr/>
      </xdr:nvPicPr>
      <xdr:blipFill>
        <a:blip xmlns:r="http://schemas.openxmlformats.org/officeDocument/2006/relationships" r:embed="rId1" cstate="print"/>
        <a:stretch>
          <a:fillRect/>
        </a:stretch>
      </xdr:blipFill>
      <xdr:spPr>
        <a:xfrm>
          <a:off x="0" y="368300"/>
          <a:ext cx="1246416" cy="55245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80818</xdr:colOff>
      <xdr:row>2</xdr:row>
      <xdr:rowOff>281562</xdr:rowOff>
    </xdr:to>
    <xdr:pic>
      <xdr:nvPicPr>
        <xdr:cNvPr id="4" name="Picture 3">
          <a:extLst>
            <a:ext uri="{FF2B5EF4-FFF2-40B4-BE49-F238E27FC236}">
              <a16:creationId xmlns:a16="http://schemas.microsoft.com/office/drawing/2014/main" id="{F01B7799-D6BE-43C9-9DCD-6B811895E6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12278329" y="187614"/>
          <a:ext cx="1293091" cy="54855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3</xdr:col>
      <xdr:colOff>0</xdr:colOff>
      <xdr:row>0</xdr:row>
      <xdr:rowOff>0</xdr:rowOff>
    </xdr:from>
    <xdr:to>
      <xdr:col>4</xdr:col>
      <xdr:colOff>86591</xdr:colOff>
      <xdr:row>1</xdr:row>
      <xdr:rowOff>342175</xdr:rowOff>
    </xdr:to>
    <xdr:pic>
      <xdr:nvPicPr>
        <xdr:cNvPr id="3" name="Picture 2">
          <a:extLst>
            <a:ext uri="{FF2B5EF4-FFF2-40B4-BE49-F238E27FC236}">
              <a16:creationId xmlns:a16="http://schemas.microsoft.com/office/drawing/2014/main" id="{8DB36799-A3A4-4209-B418-CAB3A0C9C3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81958034" y="0"/>
          <a:ext cx="1293091" cy="54855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1293091</xdr:colOff>
      <xdr:row>2</xdr:row>
      <xdr:rowOff>127445</xdr:rowOff>
    </xdr:to>
    <xdr:pic>
      <xdr:nvPicPr>
        <xdr:cNvPr id="3" name="Picture 2">
          <a:extLst>
            <a:ext uri="{FF2B5EF4-FFF2-40B4-BE49-F238E27FC236}">
              <a16:creationId xmlns:a16="http://schemas.microsoft.com/office/drawing/2014/main" id="{417227A3-3EE8-4994-A298-C314BE4CA8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59217514" y="0"/>
          <a:ext cx="1293091" cy="54855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203200</xdr:rowOff>
    </xdr:to>
    <xdr:pic>
      <xdr:nvPicPr>
        <xdr:cNvPr id="2" name="Picture 1">
          <a:extLst>
            <a:ext uri="{FF2B5EF4-FFF2-40B4-BE49-F238E27FC236}">
              <a16:creationId xmlns:a16="http://schemas.microsoft.com/office/drawing/2014/main" id="{19CEA35A-EF70-4580-AA99-C11B104959C9}"/>
            </a:ext>
          </a:extLst>
        </xdr:cNvPr>
        <xdr:cNvPicPr/>
      </xdr:nvPicPr>
      <xdr:blipFill>
        <a:blip xmlns:r="http://schemas.openxmlformats.org/officeDocument/2006/relationships" r:embed="rId1" cstate="print"/>
        <a:stretch>
          <a:fillRect/>
        </a:stretch>
      </xdr:blipFill>
      <xdr:spPr>
        <a:xfrm>
          <a:off x="9986254564" y="457200"/>
          <a:ext cx="1043216" cy="42418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1005116</xdr:colOff>
      <xdr:row>1</xdr:row>
      <xdr:rowOff>203200</xdr:rowOff>
    </xdr:to>
    <xdr:pic>
      <xdr:nvPicPr>
        <xdr:cNvPr id="2" name="Picture 1">
          <a:extLst>
            <a:ext uri="{FF2B5EF4-FFF2-40B4-BE49-F238E27FC236}">
              <a16:creationId xmlns:a16="http://schemas.microsoft.com/office/drawing/2014/main" id="{5AD027CF-C2F9-4006-953D-62F46C70DEF7}"/>
            </a:ext>
          </a:extLst>
        </xdr:cNvPr>
        <xdr:cNvPicPr/>
      </xdr:nvPicPr>
      <xdr:blipFill>
        <a:blip xmlns:r="http://schemas.openxmlformats.org/officeDocument/2006/relationships" r:embed="rId1" cstate="print"/>
        <a:stretch>
          <a:fillRect/>
        </a:stretch>
      </xdr:blipFill>
      <xdr:spPr>
        <a:xfrm>
          <a:off x="9986254564" y="106680"/>
          <a:ext cx="1043216" cy="4241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1031982</xdr:colOff>
      <xdr:row>1</xdr:row>
      <xdr:rowOff>165100</xdr:rowOff>
    </xdr:to>
    <xdr:pic>
      <xdr:nvPicPr>
        <xdr:cNvPr id="2" name="Picture 1">
          <a:extLst>
            <a:ext uri="{FF2B5EF4-FFF2-40B4-BE49-F238E27FC236}">
              <a16:creationId xmlns:a16="http://schemas.microsoft.com/office/drawing/2014/main" id="{283189C7-B37F-4D87-810F-0C0233B3779E}"/>
            </a:ext>
          </a:extLst>
        </xdr:cNvPr>
        <xdr:cNvPicPr/>
      </xdr:nvPicPr>
      <xdr:blipFill>
        <a:blip xmlns:r="http://schemas.openxmlformats.org/officeDocument/2006/relationships" r:embed="rId1" cstate="print"/>
        <a:stretch>
          <a:fillRect/>
        </a:stretch>
      </xdr:blipFill>
      <xdr:spPr>
        <a:xfrm>
          <a:off x="9986608698" y="152400"/>
          <a:ext cx="1031982" cy="4318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1293091</xdr:colOff>
      <xdr:row>2</xdr:row>
      <xdr:rowOff>16050</xdr:rowOff>
    </xdr:to>
    <xdr:pic>
      <xdr:nvPicPr>
        <xdr:cNvPr id="3" name="Picture 2">
          <a:extLst>
            <a:ext uri="{FF2B5EF4-FFF2-40B4-BE49-F238E27FC236}">
              <a16:creationId xmlns:a16="http://schemas.microsoft.com/office/drawing/2014/main" id="{D0C56DD3-052F-4946-8F66-BB21C95C052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32399409" y="0"/>
          <a:ext cx="1293091" cy="54855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333248</xdr:colOff>
      <xdr:row>1</xdr:row>
      <xdr:rowOff>177800</xdr:rowOff>
    </xdr:to>
    <xdr:pic>
      <xdr:nvPicPr>
        <xdr:cNvPr id="2" name="Picture 1">
          <a:extLst>
            <a:ext uri="{FF2B5EF4-FFF2-40B4-BE49-F238E27FC236}">
              <a16:creationId xmlns:a16="http://schemas.microsoft.com/office/drawing/2014/main" id="{2788AF2E-3120-4CA8-BE7F-A6E7536CCBAD}"/>
            </a:ext>
          </a:extLst>
        </xdr:cNvPr>
        <xdr:cNvPicPr/>
      </xdr:nvPicPr>
      <xdr:blipFill>
        <a:blip xmlns:r="http://schemas.openxmlformats.org/officeDocument/2006/relationships" r:embed="rId1" cstate="print"/>
        <a:stretch>
          <a:fillRect/>
        </a:stretch>
      </xdr:blipFill>
      <xdr:spPr>
        <a:xfrm>
          <a:off x="9985013812" y="91440"/>
          <a:ext cx="1057148" cy="42164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1262115</xdr:colOff>
      <xdr:row>1</xdr:row>
      <xdr:rowOff>339465</xdr:rowOff>
    </xdr:to>
    <xdr:pic>
      <xdr:nvPicPr>
        <xdr:cNvPr id="4" name="Picture 3">
          <a:extLst>
            <a:ext uri="{FF2B5EF4-FFF2-40B4-BE49-F238E27FC236}">
              <a16:creationId xmlns:a16="http://schemas.microsoft.com/office/drawing/2014/main" id="{8FB0FC7F-ED23-4137-892C-8CF1F4890FC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73734287" y="0"/>
          <a:ext cx="1293091" cy="54855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422756</xdr:colOff>
      <xdr:row>0</xdr:row>
      <xdr:rowOff>152400</xdr:rowOff>
    </xdr:from>
    <xdr:to>
      <xdr:col>0</xdr:col>
      <xdr:colOff>3417812</xdr:colOff>
      <xdr:row>2</xdr:row>
      <xdr:rowOff>361950</xdr:rowOff>
    </xdr:to>
    <xdr:pic>
      <xdr:nvPicPr>
        <xdr:cNvPr id="3" name="Picture 4">
          <a:extLst>
            <a:ext uri="{FF2B5EF4-FFF2-40B4-BE49-F238E27FC236}">
              <a16:creationId xmlns:a16="http://schemas.microsoft.com/office/drawing/2014/main" id="{2AF926C3-2430-4325-AEFE-87349C4EB0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3806028" y="152400"/>
          <a:ext cx="2995056" cy="902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1587499</xdr:colOff>
      <xdr:row>2</xdr:row>
      <xdr:rowOff>138043</xdr:rowOff>
    </xdr:to>
    <xdr:pic>
      <xdr:nvPicPr>
        <xdr:cNvPr id="3" name="Picture 2">
          <a:extLst>
            <a:ext uri="{FF2B5EF4-FFF2-40B4-BE49-F238E27FC236}">
              <a16:creationId xmlns:a16="http://schemas.microsoft.com/office/drawing/2014/main" id="{92222F68-0E66-4AAE-81A0-A1D73793CA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31347392" y="0"/>
          <a:ext cx="1587499" cy="648804"/>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103468</xdr:rowOff>
    </xdr:from>
    <xdr:to>
      <xdr:col>1</xdr:col>
      <xdr:colOff>986</xdr:colOff>
      <xdr:row>3</xdr:row>
      <xdr:rowOff>97117</xdr:rowOff>
    </xdr:to>
    <xdr:pic>
      <xdr:nvPicPr>
        <xdr:cNvPr id="2" name="Picture 4">
          <a:extLst>
            <a:ext uri="{FF2B5EF4-FFF2-40B4-BE49-F238E27FC236}">
              <a16:creationId xmlns:a16="http://schemas.microsoft.com/office/drawing/2014/main" id="{623D1D98-0E42-41BE-B9FA-CD204A87B7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2742448" y="103468"/>
          <a:ext cx="2190615" cy="507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76199</xdr:colOff>
      <xdr:row>3</xdr:row>
      <xdr:rowOff>104775</xdr:rowOff>
    </xdr:to>
    <xdr:pic>
      <xdr:nvPicPr>
        <xdr:cNvPr id="3" name="Picture 2">
          <a:extLst>
            <a:ext uri="{FF2B5EF4-FFF2-40B4-BE49-F238E27FC236}">
              <a16:creationId xmlns:a16="http://schemas.microsoft.com/office/drawing/2014/main" id="{B00BF63B-A918-4F62-9CA8-58A0E9357ED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7276176" y="0"/>
          <a:ext cx="1638299" cy="676275"/>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47172</xdr:rowOff>
    </xdr:from>
    <xdr:to>
      <xdr:col>1</xdr:col>
      <xdr:colOff>490537</xdr:colOff>
      <xdr:row>3</xdr:row>
      <xdr:rowOff>128815</xdr:rowOff>
    </xdr:to>
    <xdr:pic>
      <xdr:nvPicPr>
        <xdr:cNvPr id="2" name="Picture 4">
          <a:extLst>
            <a:ext uri="{FF2B5EF4-FFF2-40B4-BE49-F238E27FC236}">
              <a16:creationId xmlns:a16="http://schemas.microsoft.com/office/drawing/2014/main" id="{EE0EA8BD-B6E7-4829-9141-B2C6089C19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1632650" y="47172"/>
          <a:ext cx="2143125" cy="610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312963</xdr:colOff>
      <xdr:row>5</xdr:row>
      <xdr:rowOff>27214</xdr:rowOff>
    </xdr:to>
    <xdr:pic>
      <xdr:nvPicPr>
        <xdr:cNvPr id="3" name="Picture 2">
          <a:extLst>
            <a:ext uri="{FF2B5EF4-FFF2-40B4-BE49-F238E27FC236}">
              <a16:creationId xmlns:a16="http://schemas.microsoft.com/office/drawing/2014/main" id="{9F0E59E5-63BE-414B-BAB9-B763248271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90395930" y="0"/>
          <a:ext cx="2027463" cy="95250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0</xdr:row>
      <xdr:rowOff>64490</xdr:rowOff>
    </xdr:from>
    <xdr:to>
      <xdr:col>1</xdr:col>
      <xdr:colOff>605972</xdr:colOff>
      <xdr:row>3</xdr:row>
      <xdr:rowOff>110837</xdr:rowOff>
    </xdr:to>
    <xdr:pic>
      <xdr:nvPicPr>
        <xdr:cNvPr id="2" name="Picture 4">
          <a:extLst>
            <a:ext uri="{FF2B5EF4-FFF2-40B4-BE49-F238E27FC236}">
              <a16:creationId xmlns:a16="http://schemas.microsoft.com/office/drawing/2014/main" id="{70392C1C-8895-4760-AEE5-830D6BF084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2150628" y="64490"/>
          <a:ext cx="2196647" cy="574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317501</xdr:colOff>
      <xdr:row>2</xdr:row>
      <xdr:rowOff>21166</xdr:rowOff>
    </xdr:to>
    <xdr:pic>
      <xdr:nvPicPr>
        <xdr:cNvPr id="2" name="Picture 1">
          <a:extLst>
            <a:ext uri="{FF2B5EF4-FFF2-40B4-BE49-F238E27FC236}">
              <a16:creationId xmlns:a16="http://schemas.microsoft.com/office/drawing/2014/main" id="{4967BAA7-27D9-4B8A-8E1E-474447B619C9}"/>
            </a:ext>
          </a:extLst>
        </xdr:cNvPr>
        <xdr:cNvPicPr/>
      </xdr:nvPicPr>
      <xdr:blipFill>
        <a:blip xmlns:r="http://schemas.openxmlformats.org/officeDocument/2006/relationships" r:embed="rId1" cstate="print"/>
        <a:stretch>
          <a:fillRect/>
        </a:stretch>
      </xdr:blipFill>
      <xdr:spPr>
        <a:xfrm>
          <a:off x="10233003833" y="0"/>
          <a:ext cx="1587501" cy="46566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oneCellAnchor>
    <xdr:from>
      <xdr:col>0</xdr:col>
      <xdr:colOff>76199</xdr:colOff>
      <xdr:row>0</xdr:row>
      <xdr:rowOff>87085</xdr:rowOff>
    </xdr:from>
    <xdr:ext cx="1929329" cy="544288"/>
    <xdr:pic>
      <xdr:nvPicPr>
        <xdr:cNvPr id="2" name="Picture 4">
          <a:extLst>
            <a:ext uri="{FF2B5EF4-FFF2-40B4-BE49-F238E27FC236}">
              <a16:creationId xmlns:a16="http://schemas.microsoft.com/office/drawing/2014/main" id="{F3E92B69-8FCB-4087-B133-38A3E4020D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2198872" y="87085"/>
          <a:ext cx="1929329" cy="5442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1.xml><?xml version="1.0" encoding="utf-8"?>
<xdr:wsDr xmlns:xdr="http://schemas.openxmlformats.org/drawingml/2006/spreadsheetDrawing" xmlns:a="http://schemas.openxmlformats.org/drawingml/2006/main">
  <xdr:twoCellAnchor editAs="oneCell">
    <xdr:from>
      <xdr:col>0</xdr:col>
      <xdr:colOff>42929</xdr:colOff>
      <xdr:row>0</xdr:row>
      <xdr:rowOff>32198</xdr:rowOff>
    </xdr:from>
    <xdr:to>
      <xdr:col>1</xdr:col>
      <xdr:colOff>671435</xdr:colOff>
      <xdr:row>3</xdr:row>
      <xdr:rowOff>10733</xdr:rowOff>
    </xdr:to>
    <xdr:pic>
      <xdr:nvPicPr>
        <xdr:cNvPr id="2" name="Picture 4">
          <a:extLst>
            <a:ext uri="{FF2B5EF4-FFF2-40B4-BE49-F238E27FC236}">
              <a16:creationId xmlns:a16="http://schemas.microsoft.com/office/drawing/2014/main" id="{EA2A2231-2023-4F2E-9230-7A94A17B4A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0694515" y="32198"/>
          <a:ext cx="2176319" cy="52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0</xdr:row>
      <xdr:rowOff>32658</xdr:rowOff>
    </xdr:from>
    <xdr:to>
      <xdr:col>1</xdr:col>
      <xdr:colOff>720624</xdr:colOff>
      <xdr:row>3</xdr:row>
      <xdr:rowOff>10887</xdr:rowOff>
    </xdr:to>
    <xdr:pic>
      <xdr:nvPicPr>
        <xdr:cNvPr id="2" name="Picture 4">
          <a:extLst>
            <a:ext uri="{FF2B5EF4-FFF2-40B4-BE49-F238E27FC236}">
              <a16:creationId xmlns:a16="http://schemas.microsoft.com/office/drawing/2014/main" id="{F8C87A81-8F12-4FDC-9FDB-A1BFDBB094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1026326" y="32658"/>
          <a:ext cx="2177949" cy="5211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oneCellAnchor>
    <xdr:from>
      <xdr:col>0</xdr:col>
      <xdr:colOff>32657</xdr:colOff>
      <xdr:row>0</xdr:row>
      <xdr:rowOff>54431</xdr:rowOff>
    </xdr:from>
    <xdr:ext cx="2601686" cy="593270"/>
    <xdr:pic>
      <xdr:nvPicPr>
        <xdr:cNvPr id="2" name="Picture 4">
          <a:extLst>
            <a:ext uri="{FF2B5EF4-FFF2-40B4-BE49-F238E27FC236}">
              <a16:creationId xmlns:a16="http://schemas.microsoft.com/office/drawing/2014/main" id="{48806A3B-EB74-414F-8B5A-EF3881A40C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0889970" y="54431"/>
          <a:ext cx="2601686" cy="593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4.xml><?xml version="1.0" encoding="utf-8"?>
<xdr:wsDr xmlns:xdr="http://schemas.openxmlformats.org/drawingml/2006/spreadsheetDrawing" xmlns:a="http://schemas.openxmlformats.org/drawingml/2006/main">
  <xdr:twoCellAnchor editAs="oneCell">
    <xdr:from>
      <xdr:col>0</xdr:col>
      <xdr:colOff>35406</xdr:colOff>
      <xdr:row>0</xdr:row>
      <xdr:rowOff>69561</xdr:rowOff>
    </xdr:from>
    <xdr:to>
      <xdr:col>0</xdr:col>
      <xdr:colOff>2161819</xdr:colOff>
      <xdr:row>3</xdr:row>
      <xdr:rowOff>114300</xdr:rowOff>
    </xdr:to>
    <xdr:pic>
      <xdr:nvPicPr>
        <xdr:cNvPr id="2" name="Picture 4">
          <a:extLst>
            <a:ext uri="{FF2B5EF4-FFF2-40B4-BE49-F238E27FC236}">
              <a16:creationId xmlns:a16="http://schemas.microsoft.com/office/drawing/2014/main" id="{E90B27FC-F69A-4439-875A-A9E552952B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7190381" y="69561"/>
          <a:ext cx="2126413" cy="597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oneCellAnchor>
    <xdr:from>
      <xdr:col>0</xdr:col>
      <xdr:colOff>30308</xdr:colOff>
      <xdr:row>0</xdr:row>
      <xdr:rowOff>55419</xdr:rowOff>
    </xdr:from>
    <xdr:ext cx="1937471" cy="573232"/>
    <xdr:pic>
      <xdr:nvPicPr>
        <xdr:cNvPr id="2" name="Picture 4">
          <a:extLst>
            <a:ext uri="{FF2B5EF4-FFF2-40B4-BE49-F238E27FC236}">
              <a16:creationId xmlns:a16="http://schemas.microsoft.com/office/drawing/2014/main" id="{FE954805-F17B-4B0C-B756-2888903F15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3860171" y="55419"/>
          <a:ext cx="1937471" cy="573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6.xml><?xml version="1.0" encoding="utf-8"?>
<xdr:wsDr xmlns:xdr="http://schemas.openxmlformats.org/drawingml/2006/spreadsheetDrawing" xmlns:a="http://schemas.openxmlformats.org/drawingml/2006/main">
  <xdr:twoCellAnchor editAs="oneCell">
    <xdr:from>
      <xdr:col>0</xdr:col>
      <xdr:colOff>1</xdr:colOff>
      <xdr:row>0</xdr:row>
      <xdr:rowOff>71439</xdr:rowOff>
    </xdr:from>
    <xdr:to>
      <xdr:col>1</xdr:col>
      <xdr:colOff>600075</xdr:colOff>
      <xdr:row>3</xdr:row>
      <xdr:rowOff>22111</xdr:rowOff>
    </xdr:to>
    <xdr:pic>
      <xdr:nvPicPr>
        <xdr:cNvPr id="2" name="Picture 4">
          <a:extLst>
            <a:ext uri="{FF2B5EF4-FFF2-40B4-BE49-F238E27FC236}">
              <a16:creationId xmlns:a16="http://schemas.microsoft.com/office/drawing/2014/main" id="{CDE75BF4-6623-4D08-B7C5-9FFF1C43BC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059905" y="71439"/>
          <a:ext cx="2131694" cy="62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55418</xdr:rowOff>
    </xdr:from>
    <xdr:to>
      <xdr:col>1</xdr:col>
      <xdr:colOff>99752</xdr:colOff>
      <xdr:row>3</xdr:row>
      <xdr:rowOff>32859</xdr:rowOff>
    </xdr:to>
    <xdr:pic>
      <xdr:nvPicPr>
        <xdr:cNvPr id="2" name="Picture 4">
          <a:extLst>
            <a:ext uri="{FF2B5EF4-FFF2-40B4-BE49-F238E27FC236}">
              <a16:creationId xmlns:a16="http://schemas.microsoft.com/office/drawing/2014/main" id="{70071240-2D6D-49FA-85D0-ACC4A34DC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06888" y="55418"/>
          <a:ext cx="1638992" cy="541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88603</xdr:colOff>
      <xdr:row>3</xdr:row>
      <xdr:rowOff>199360</xdr:rowOff>
    </xdr:to>
    <xdr:pic>
      <xdr:nvPicPr>
        <xdr:cNvPr id="3" name="Picture 2">
          <a:extLst>
            <a:ext uri="{FF2B5EF4-FFF2-40B4-BE49-F238E27FC236}">
              <a16:creationId xmlns:a16="http://schemas.microsoft.com/office/drawing/2014/main" id="{FCA3FB5E-FF31-4E7A-90CD-5C92067AAC6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2952792" y="0"/>
          <a:ext cx="1783167" cy="786366"/>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15240</xdr:colOff>
      <xdr:row>0</xdr:row>
      <xdr:rowOff>45720</xdr:rowOff>
    </xdr:from>
    <xdr:to>
      <xdr:col>1</xdr:col>
      <xdr:colOff>795336</xdr:colOff>
      <xdr:row>3</xdr:row>
      <xdr:rowOff>140970</xdr:rowOff>
    </xdr:to>
    <xdr:pic>
      <xdr:nvPicPr>
        <xdr:cNvPr id="2" name="Picture 4">
          <a:extLst>
            <a:ext uri="{FF2B5EF4-FFF2-40B4-BE49-F238E27FC236}">
              <a16:creationId xmlns:a16="http://schemas.microsoft.com/office/drawing/2014/main" id="{7523E880-9E5F-4F04-A5F4-0ACF614FE1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748564" y="45720"/>
          <a:ext cx="2037396" cy="659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222250</xdr:colOff>
      <xdr:row>1</xdr:row>
      <xdr:rowOff>10583</xdr:rowOff>
    </xdr:from>
    <xdr:to>
      <xdr:col>0</xdr:col>
      <xdr:colOff>1254232</xdr:colOff>
      <xdr:row>2</xdr:row>
      <xdr:rowOff>237066</xdr:rowOff>
    </xdr:to>
    <xdr:pic>
      <xdr:nvPicPr>
        <xdr:cNvPr id="2" name="Picture 1">
          <a:extLst>
            <a:ext uri="{FF2B5EF4-FFF2-40B4-BE49-F238E27FC236}">
              <a16:creationId xmlns:a16="http://schemas.microsoft.com/office/drawing/2014/main" id="{93149041-031F-472C-A3FE-04B3F9D55BC8}"/>
            </a:ext>
          </a:extLst>
        </xdr:cNvPr>
        <xdr:cNvPicPr/>
      </xdr:nvPicPr>
      <xdr:blipFill>
        <a:blip xmlns:r="http://schemas.openxmlformats.org/officeDocument/2006/relationships" r:embed="rId1" cstate="print"/>
        <a:stretch>
          <a:fillRect/>
        </a:stretch>
      </xdr:blipFill>
      <xdr:spPr>
        <a:xfrm>
          <a:off x="10232490435" y="232833"/>
          <a:ext cx="1031982" cy="43815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15551</xdr:colOff>
      <xdr:row>0</xdr:row>
      <xdr:rowOff>93306</xdr:rowOff>
    </xdr:from>
    <xdr:to>
      <xdr:col>1</xdr:col>
      <xdr:colOff>1208</xdr:colOff>
      <xdr:row>2</xdr:row>
      <xdr:rowOff>155511</xdr:rowOff>
    </xdr:to>
    <xdr:pic>
      <xdr:nvPicPr>
        <xdr:cNvPr id="2" name="Picture 4">
          <a:extLst>
            <a:ext uri="{FF2B5EF4-FFF2-40B4-BE49-F238E27FC236}">
              <a16:creationId xmlns:a16="http://schemas.microsoft.com/office/drawing/2014/main" id="{2519C95F-8199-4046-89D8-E03F86B541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1583571" y="93306"/>
          <a:ext cx="1714691" cy="405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49789</xdr:colOff>
      <xdr:row>0</xdr:row>
      <xdr:rowOff>73066</xdr:rowOff>
    </xdr:from>
    <xdr:to>
      <xdr:col>0</xdr:col>
      <xdr:colOff>2065236</xdr:colOff>
      <xdr:row>3</xdr:row>
      <xdr:rowOff>158338</xdr:rowOff>
    </xdr:to>
    <xdr:pic>
      <xdr:nvPicPr>
        <xdr:cNvPr id="2" name="Picture 4">
          <a:extLst>
            <a:ext uri="{FF2B5EF4-FFF2-40B4-BE49-F238E27FC236}">
              <a16:creationId xmlns:a16="http://schemas.microsoft.com/office/drawing/2014/main" id="{13F2FF45-2C21-4F21-8800-E5C1042372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1470364" y="73066"/>
          <a:ext cx="2015447" cy="63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oneCellAnchor>
    <xdr:from>
      <xdr:col>0</xdr:col>
      <xdr:colOff>43006</xdr:colOff>
      <xdr:row>0</xdr:row>
      <xdr:rowOff>117186</xdr:rowOff>
    </xdr:from>
    <xdr:ext cx="2118302" cy="627792"/>
    <xdr:pic>
      <xdr:nvPicPr>
        <xdr:cNvPr id="2" name="Picture 4">
          <a:extLst>
            <a:ext uri="{FF2B5EF4-FFF2-40B4-BE49-F238E27FC236}">
              <a16:creationId xmlns:a16="http://schemas.microsoft.com/office/drawing/2014/main" id="{8DEDBC51-06F9-420B-AB88-D2B70BA1BE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1507642" y="117186"/>
          <a:ext cx="2118302" cy="6277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3.xml><?xml version="1.0" encoding="utf-8"?>
<xdr:wsDr xmlns:xdr="http://schemas.openxmlformats.org/drawingml/2006/spreadsheetDrawing" xmlns:a="http://schemas.openxmlformats.org/drawingml/2006/main">
  <xdr:twoCellAnchor editAs="oneCell">
    <xdr:from>
      <xdr:col>0</xdr:col>
      <xdr:colOff>38100</xdr:colOff>
      <xdr:row>0</xdr:row>
      <xdr:rowOff>45508</xdr:rowOff>
    </xdr:from>
    <xdr:to>
      <xdr:col>0</xdr:col>
      <xdr:colOff>1804194</xdr:colOff>
      <xdr:row>3</xdr:row>
      <xdr:rowOff>104775</xdr:rowOff>
    </xdr:to>
    <xdr:pic>
      <xdr:nvPicPr>
        <xdr:cNvPr id="2" name="Picture 4">
          <a:extLst>
            <a:ext uri="{FF2B5EF4-FFF2-40B4-BE49-F238E27FC236}">
              <a16:creationId xmlns:a16="http://schemas.microsoft.com/office/drawing/2014/main" id="{BEA4A362-64E2-4C9B-8DC7-CCA6E4A67A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475286" y="45508"/>
          <a:ext cx="1766094" cy="623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1033462</xdr:colOff>
      <xdr:row>1</xdr:row>
      <xdr:rowOff>203200</xdr:rowOff>
    </xdr:to>
    <xdr:pic>
      <xdr:nvPicPr>
        <xdr:cNvPr id="2" name="Picture 1">
          <a:extLst>
            <a:ext uri="{FF2B5EF4-FFF2-40B4-BE49-F238E27FC236}">
              <a16:creationId xmlns:a16="http://schemas.microsoft.com/office/drawing/2014/main" id="{D8C7F7C1-202B-49AF-8BEA-17B949CB0957}"/>
            </a:ext>
          </a:extLst>
        </xdr:cNvPr>
        <xdr:cNvPicPr/>
      </xdr:nvPicPr>
      <xdr:blipFill>
        <a:blip xmlns:r="http://schemas.openxmlformats.org/officeDocument/2006/relationships" r:embed="rId1" cstate="print"/>
        <a:stretch>
          <a:fillRect/>
        </a:stretch>
      </xdr:blipFill>
      <xdr:spPr>
        <a:xfrm>
          <a:off x="0" y="107950"/>
          <a:ext cx="1033462" cy="431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1031982</xdr:colOff>
      <xdr:row>1</xdr:row>
      <xdr:rowOff>203200</xdr:rowOff>
    </xdr:to>
    <xdr:pic>
      <xdr:nvPicPr>
        <xdr:cNvPr id="2" name="Picture 1">
          <a:extLst>
            <a:ext uri="{FF2B5EF4-FFF2-40B4-BE49-F238E27FC236}">
              <a16:creationId xmlns:a16="http://schemas.microsoft.com/office/drawing/2014/main" id="{D5614423-B6EE-4F7D-9A83-B10EA217EF10}"/>
            </a:ext>
          </a:extLst>
        </xdr:cNvPr>
        <xdr:cNvPicPr/>
      </xdr:nvPicPr>
      <xdr:blipFill>
        <a:blip xmlns:r="http://schemas.openxmlformats.org/officeDocument/2006/relationships" r:embed="rId1" cstate="print"/>
        <a:stretch>
          <a:fillRect/>
        </a:stretch>
      </xdr:blipFill>
      <xdr:spPr>
        <a:xfrm>
          <a:off x="0" y="107950"/>
          <a:ext cx="1031982" cy="4254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70BC41E3-2A08-448F-87ED-EA717064DC93}"/>
            </a:ext>
          </a:extLst>
        </xdr:cNvPr>
        <xdr:cNvPicPr/>
      </xdr:nvPicPr>
      <xdr:blipFill>
        <a:blip xmlns:r="http://schemas.openxmlformats.org/officeDocument/2006/relationships" r:embed="rId1" cstate="print"/>
        <a:stretch>
          <a:fillRect/>
        </a:stretch>
      </xdr:blipFill>
      <xdr:spPr>
        <a:xfrm>
          <a:off x="0" y="120650"/>
          <a:ext cx="1031982" cy="431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1712576</xdr:colOff>
      <xdr:row>2</xdr:row>
      <xdr:rowOff>0</xdr:rowOff>
    </xdr:to>
    <xdr:pic>
      <xdr:nvPicPr>
        <xdr:cNvPr id="2" name="Picture 1">
          <a:extLst>
            <a:ext uri="{FF2B5EF4-FFF2-40B4-BE49-F238E27FC236}">
              <a16:creationId xmlns:a16="http://schemas.microsoft.com/office/drawing/2014/main" id="{8E003DAF-D33D-4869-ADB3-5F0D52351765}"/>
            </a:ext>
          </a:extLst>
        </xdr:cNvPr>
        <xdr:cNvPicPr/>
      </xdr:nvPicPr>
      <xdr:blipFill>
        <a:blip xmlns:r="http://schemas.openxmlformats.org/officeDocument/2006/relationships" r:embed="rId1" cstate="print"/>
        <a:stretch>
          <a:fillRect/>
        </a:stretch>
      </xdr:blipFill>
      <xdr:spPr>
        <a:xfrm>
          <a:off x="9775651818" y="0"/>
          <a:ext cx="1712575" cy="7023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E53F5-3850-412A-BB6A-97A310C93970}">
  <sheetPr>
    <tabColor theme="6"/>
  </sheetPr>
  <dimension ref="A1:H23"/>
  <sheetViews>
    <sheetView showGridLines="0" rightToLeft="1" tabSelected="1" view="pageBreakPreview" zoomScale="60" zoomScaleNormal="40" workbookViewId="0">
      <selection activeCell="A26" sqref="A26"/>
    </sheetView>
  </sheetViews>
  <sheetFormatPr defaultColWidth="9" defaultRowHeight="30"/>
  <cols>
    <col min="1" max="1" width="96" style="1" customWidth="1"/>
    <col min="2" max="2" width="17" style="1" customWidth="1"/>
    <col min="3" max="3" width="15" style="1" customWidth="1"/>
    <col min="4" max="4" width="15.5546875" style="1" customWidth="1"/>
    <col min="5" max="5" width="16" style="1" customWidth="1"/>
    <col min="6" max="6" width="14.77734375" style="1" customWidth="1"/>
    <col min="7" max="7" width="15" style="1" customWidth="1"/>
    <col min="8" max="8" width="104.44140625" style="1" customWidth="1"/>
    <col min="9" max="16384" width="9" style="1"/>
  </cols>
  <sheetData>
    <row r="1" spans="1:8" ht="21" customHeight="1"/>
    <row r="2" spans="1:8" ht="24.75" customHeight="1">
      <c r="A2" s="364"/>
      <c r="B2" s="364"/>
      <c r="C2" s="364"/>
      <c r="D2" s="364"/>
      <c r="E2" s="364"/>
      <c r="F2" s="364"/>
      <c r="G2" s="365"/>
      <c r="H2" s="384" t="s">
        <v>197</v>
      </c>
    </row>
    <row r="3" spans="1:8" s="2" customFormat="1">
      <c r="A3" s="365"/>
      <c r="B3" s="365"/>
      <c r="C3" s="365"/>
      <c r="D3" s="365"/>
      <c r="E3" s="365"/>
      <c r="F3" s="365"/>
      <c r="G3" s="365"/>
      <c r="H3" s="384" t="s">
        <v>198</v>
      </c>
    </row>
    <row r="4" spans="1:8" s="387" customFormat="1" ht="20.399999999999999">
      <c r="A4" s="613" t="s">
        <v>24</v>
      </c>
      <c r="B4" s="613"/>
      <c r="C4" s="385"/>
      <c r="D4" s="385"/>
      <c r="E4" s="385"/>
      <c r="F4" s="385"/>
      <c r="G4" s="385"/>
      <c r="H4" s="386" t="s">
        <v>25</v>
      </c>
    </row>
    <row r="5" spans="1:8" s="5" customFormat="1">
      <c r="A5" s="366" t="s">
        <v>26</v>
      </c>
      <c r="B5" s="367"/>
      <c r="C5" s="368"/>
      <c r="D5" s="368"/>
      <c r="E5" s="368"/>
      <c r="F5" s="368"/>
      <c r="G5" s="368"/>
      <c r="H5" s="369"/>
    </row>
    <row r="6" spans="1:8" ht="30" customHeight="1">
      <c r="A6" s="460" t="s">
        <v>27</v>
      </c>
      <c r="B6" s="462" t="s">
        <v>200</v>
      </c>
      <c r="C6" s="463"/>
      <c r="D6" s="460"/>
      <c r="E6" s="462" t="s">
        <v>28</v>
      </c>
      <c r="F6" s="463"/>
      <c r="G6" s="460"/>
      <c r="H6" s="464" t="s">
        <v>29</v>
      </c>
    </row>
    <row r="7" spans="1:8">
      <c r="A7" s="460"/>
      <c r="B7" s="465" t="s">
        <v>199</v>
      </c>
      <c r="C7" s="465"/>
      <c r="D7" s="465"/>
      <c r="E7" s="465" t="s">
        <v>6</v>
      </c>
      <c r="F7" s="465"/>
      <c r="G7" s="465"/>
      <c r="H7" s="464"/>
    </row>
    <row r="8" spans="1:8">
      <c r="A8" s="460"/>
      <c r="B8" s="370" t="s">
        <v>30</v>
      </c>
      <c r="C8" s="370" t="s">
        <v>31</v>
      </c>
      <c r="D8" s="370" t="s">
        <v>32</v>
      </c>
      <c r="E8" s="370" t="s">
        <v>30</v>
      </c>
      <c r="F8" s="370" t="s">
        <v>31</v>
      </c>
      <c r="G8" s="370" t="s">
        <v>32</v>
      </c>
      <c r="H8" s="464"/>
    </row>
    <row r="9" spans="1:8">
      <c r="A9" s="461"/>
      <c r="B9" s="371" t="s">
        <v>33</v>
      </c>
      <c r="C9" s="371" t="s">
        <v>34</v>
      </c>
      <c r="D9" s="371" t="s">
        <v>5</v>
      </c>
      <c r="E9" s="371" t="s">
        <v>33</v>
      </c>
      <c r="F9" s="371" t="s">
        <v>34</v>
      </c>
      <c r="G9" s="371" t="s">
        <v>5</v>
      </c>
      <c r="H9" s="465"/>
    </row>
    <row r="10" spans="1:8">
      <c r="A10" s="372" t="s">
        <v>35</v>
      </c>
      <c r="B10" s="373">
        <v>4.0066795055527802</v>
      </c>
      <c r="C10" s="373">
        <v>20.239026157585101</v>
      </c>
      <c r="D10" s="373">
        <v>7.4487864263073904</v>
      </c>
      <c r="E10" s="373">
        <v>4.3945961835307816</v>
      </c>
      <c r="F10" s="373">
        <v>24.587182479348758</v>
      </c>
      <c r="G10" s="373">
        <v>8.5033831452848911</v>
      </c>
      <c r="H10" s="374" t="s">
        <v>189</v>
      </c>
    </row>
    <row r="11" spans="1:8">
      <c r="A11" s="375" t="s">
        <v>36</v>
      </c>
      <c r="B11" s="376">
        <v>7.1489575989908696</v>
      </c>
      <c r="C11" s="376">
        <v>24.359028674550601</v>
      </c>
      <c r="D11" s="376">
        <v>12.6262206542853</v>
      </c>
      <c r="E11" s="376">
        <v>7.9358371441660385</v>
      </c>
      <c r="F11" s="376">
        <v>30.215458722214787</v>
      </c>
      <c r="G11" s="376">
        <v>14.919140133717807</v>
      </c>
      <c r="H11" s="377" t="s">
        <v>37</v>
      </c>
    </row>
    <row r="12" spans="1:8">
      <c r="A12" s="372" t="s">
        <v>38</v>
      </c>
      <c r="B12" s="373">
        <v>80.5771580248053</v>
      </c>
      <c r="C12" s="373">
        <v>32.056856043896403</v>
      </c>
      <c r="D12" s="373">
        <v>60.999119384287098</v>
      </c>
      <c r="E12" s="373">
        <v>79.353089226545649</v>
      </c>
      <c r="F12" s="373">
        <v>29.998043945763325</v>
      </c>
      <c r="G12" s="373">
        <v>59.450286240751119</v>
      </c>
      <c r="H12" s="374" t="s">
        <v>190</v>
      </c>
    </row>
    <row r="13" spans="1:8" ht="29.1" customHeight="1">
      <c r="A13" s="375" t="s">
        <v>39</v>
      </c>
      <c r="B13" s="376">
        <v>68.515166751989398</v>
      </c>
      <c r="C13" s="376">
        <v>33.205006309490898</v>
      </c>
      <c r="D13" s="376">
        <v>51.1904540679704</v>
      </c>
      <c r="E13" s="376">
        <v>65.989844326279297</v>
      </c>
      <c r="F13" s="376">
        <v>31.290113913690163</v>
      </c>
      <c r="G13" s="376">
        <v>48.968646124457777</v>
      </c>
      <c r="H13" s="378" t="s">
        <v>40</v>
      </c>
    </row>
    <row r="14" spans="1:8" ht="23.1" customHeight="1">
      <c r="A14" s="372" t="s">
        <v>41</v>
      </c>
      <c r="B14" s="373">
        <v>92.3835486456653</v>
      </c>
      <c r="C14" s="373">
        <v>29.321235439356499</v>
      </c>
      <c r="D14" s="373">
        <v>74.503939880117699</v>
      </c>
      <c r="E14" s="373">
        <v>92.396023191447512</v>
      </c>
      <c r="F14" s="373">
        <v>26.928711276616298</v>
      </c>
      <c r="G14" s="373">
        <v>73.838719595999621</v>
      </c>
      <c r="H14" s="374" t="s">
        <v>191</v>
      </c>
    </row>
    <row r="15" spans="1:8">
      <c r="A15" s="375" t="s">
        <v>42</v>
      </c>
      <c r="B15" s="376">
        <v>95.993320494447204</v>
      </c>
      <c r="C15" s="376">
        <v>79.760973842414899</v>
      </c>
      <c r="D15" s="376">
        <v>92.551213573692607</v>
      </c>
      <c r="E15" s="376">
        <v>95.60540381646922</v>
      </c>
      <c r="F15" s="376">
        <v>75.412817520651245</v>
      </c>
      <c r="G15" s="376">
        <v>91.496616854715114</v>
      </c>
      <c r="H15" s="378" t="s">
        <v>192</v>
      </c>
    </row>
    <row r="16" spans="1:8">
      <c r="A16" s="372" t="s">
        <v>43</v>
      </c>
      <c r="B16" s="373">
        <v>92.851042401009096</v>
      </c>
      <c r="C16" s="373">
        <v>75.640971325449399</v>
      </c>
      <c r="D16" s="373">
        <v>87.373779345714695</v>
      </c>
      <c r="E16" s="373">
        <v>92.06416285583397</v>
      </c>
      <c r="F16" s="373">
        <v>69.784541277785223</v>
      </c>
      <c r="G16" s="373">
        <v>85.080859866282182</v>
      </c>
      <c r="H16" s="374" t="s">
        <v>193</v>
      </c>
    </row>
    <row r="17" spans="1:8" ht="26.7" customHeight="1">
      <c r="A17" s="375" t="s">
        <v>44</v>
      </c>
      <c r="B17" s="376">
        <v>45.486634774403399</v>
      </c>
      <c r="C17" s="376">
        <v>43.228268373498402</v>
      </c>
      <c r="D17" s="376">
        <v>45.145524965340499</v>
      </c>
      <c r="E17" s="376">
        <v>43.550481950013008</v>
      </c>
      <c r="F17" s="376">
        <v>41.15398377852496</v>
      </c>
      <c r="G17" s="376">
        <v>43.148741744790492</v>
      </c>
      <c r="H17" s="378" t="s">
        <v>194</v>
      </c>
    </row>
    <row r="18" spans="1:8" ht="23.7" customHeight="1">
      <c r="A18" s="372" t="s">
        <v>45</v>
      </c>
      <c r="B18" s="379">
        <v>6650.6436156206601</v>
      </c>
      <c r="C18" s="379">
        <v>6065.4706191704199</v>
      </c>
      <c r="D18" s="379">
        <v>6563.8333153562198</v>
      </c>
      <c r="E18" s="379">
        <v>6600.2863033533686</v>
      </c>
      <c r="F18" s="379">
        <v>6602.9932825452306</v>
      </c>
      <c r="G18" s="379">
        <v>6600.7105152533159</v>
      </c>
      <c r="H18" s="374" t="s">
        <v>195</v>
      </c>
    </row>
    <row r="19" spans="1:8" ht="49.2" customHeight="1">
      <c r="A19" s="375" t="s">
        <v>46</v>
      </c>
      <c r="B19" s="380">
        <v>10966.677828665101</v>
      </c>
      <c r="C19" s="380">
        <v>8950.9684040980592</v>
      </c>
      <c r="D19" s="380">
        <v>10539.6934778288</v>
      </c>
      <c r="E19" s="380">
        <v>10382.389629260226</v>
      </c>
      <c r="F19" s="380">
        <v>8679.9490856121774</v>
      </c>
      <c r="G19" s="380">
        <v>9971.0568022044936</v>
      </c>
      <c r="H19" s="378" t="s">
        <v>196</v>
      </c>
    </row>
    <row r="20" spans="1:8">
      <c r="A20" s="362" t="s">
        <v>47</v>
      </c>
      <c r="B20" s="381"/>
      <c r="C20" s="382"/>
      <c r="D20" s="382"/>
      <c r="E20" s="383"/>
      <c r="F20" s="383"/>
      <c r="G20" s="383"/>
      <c r="H20" s="363" t="s">
        <v>48</v>
      </c>
    </row>
    <row r="23" spans="1:8">
      <c r="A23" s="20"/>
      <c r="B23" s="20"/>
      <c r="C23" s="20"/>
      <c r="D23" s="20"/>
      <c r="E23" s="20"/>
      <c r="F23" s="20"/>
      <c r="G23" s="20"/>
      <c r="H23" s="20"/>
    </row>
  </sheetData>
  <mergeCells count="7">
    <mergeCell ref="A4:B4"/>
    <mergeCell ref="A6:A9"/>
    <mergeCell ref="B6:D6"/>
    <mergeCell ref="E6:G6"/>
    <mergeCell ref="H6:H9"/>
    <mergeCell ref="B7:D7"/>
    <mergeCell ref="E7:G7"/>
  </mergeCells>
  <printOptions horizontalCentered="1" verticalCentered="1"/>
  <pageMargins left="0.70866141732283472" right="0.70866141732283472" top="0.74803149606299213" bottom="0.74803149606299213" header="0.31496062992125984" footer="0.31496062992125984"/>
  <pageSetup paperSize="9" scale="33" orientation="landscape" blackAndWhite="1" horizontalDpi="300" verticalDpi="300" r:id="rId1"/>
  <headerFooter>
    <oddFooter>&amp;Lstats.gov.sa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F938A-D206-48BD-BAB6-E67E092F1616}">
  <sheetPr>
    <tabColor theme="9" tint="0.79998168889431442"/>
  </sheetPr>
  <dimension ref="A1:E20"/>
  <sheetViews>
    <sheetView showGridLines="0" rightToLeft="1" view="pageBreakPreview" zoomScale="60" zoomScaleNormal="70" workbookViewId="0">
      <selection activeCell="C19" sqref="C19"/>
    </sheetView>
  </sheetViews>
  <sheetFormatPr defaultColWidth="9" defaultRowHeight="14.4"/>
  <cols>
    <col min="1" max="1" width="27.109375" style="132" customWidth="1"/>
    <col min="2" max="2" width="19.77734375" style="132" customWidth="1"/>
    <col min="3" max="3" width="15.5546875" style="132" customWidth="1"/>
    <col min="4" max="4" width="28" style="132" customWidth="1"/>
    <col min="5" max="5" width="37.21875" style="132" customWidth="1"/>
    <col min="6" max="16384" width="9" style="132"/>
  </cols>
  <sheetData>
    <row r="1" spans="1:5" s="168" customFormat="1">
      <c r="C1" s="488" t="s">
        <v>197</v>
      </c>
      <c r="D1" s="488"/>
      <c r="E1" s="488"/>
    </row>
    <row r="2" spans="1:5" ht="17.100000000000001" customHeight="1">
      <c r="A2" s="168"/>
      <c r="C2" s="488" t="s">
        <v>198</v>
      </c>
      <c r="D2" s="488"/>
      <c r="E2" s="488"/>
    </row>
    <row r="3" spans="1:5" ht="59.7" customHeight="1">
      <c r="A3" s="486" t="s">
        <v>305</v>
      </c>
      <c r="B3" s="486"/>
      <c r="C3" s="486"/>
      <c r="D3" s="486"/>
      <c r="E3" s="486"/>
    </row>
    <row r="4" spans="1:5" ht="33.6" customHeight="1">
      <c r="A4" s="486" t="s">
        <v>306</v>
      </c>
      <c r="B4" s="486"/>
      <c r="C4" s="486"/>
      <c r="D4" s="486"/>
      <c r="E4" s="486"/>
    </row>
    <row r="5" spans="1:5" ht="17.100000000000001" customHeight="1">
      <c r="A5" s="177" t="s">
        <v>299</v>
      </c>
      <c r="B5" s="485" t="s">
        <v>225</v>
      </c>
      <c r="C5" s="480"/>
      <c r="D5" s="480"/>
    </row>
    <row r="6" spans="1:5" ht="36" customHeight="1">
      <c r="A6" s="481" t="s">
        <v>8</v>
      </c>
      <c r="B6" s="481" t="s">
        <v>269</v>
      </c>
      <c r="C6" s="483"/>
      <c r="D6" s="483"/>
      <c r="E6" s="481" t="s">
        <v>430</v>
      </c>
    </row>
    <row r="7" spans="1:5" ht="53.1" customHeight="1">
      <c r="A7" s="482"/>
      <c r="B7" s="176" t="s">
        <v>226</v>
      </c>
      <c r="C7" s="176" t="s">
        <v>227</v>
      </c>
      <c r="D7" s="176" t="s">
        <v>9</v>
      </c>
      <c r="E7" s="482"/>
    </row>
    <row r="8" spans="1:5" ht="43.35" customHeight="1">
      <c r="A8" s="194" t="s">
        <v>459</v>
      </c>
      <c r="B8" s="188">
        <v>62.922237270862098</v>
      </c>
      <c r="C8" s="188">
        <v>48.284211473492199</v>
      </c>
      <c r="D8" s="188">
        <v>56.328645175078201</v>
      </c>
      <c r="E8" s="194" t="s">
        <v>455</v>
      </c>
    </row>
    <row r="9" spans="1:5" ht="43.35" customHeight="1">
      <c r="A9" s="193" t="s">
        <v>460</v>
      </c>
      <c r="B9" s="186">
        <v>29.054751719791302</v>
      </c>
      <c r="C9" s="186">
        <v>47.029374953986597</v>
      </c>
      <c r="D9" s="186">
        <v>37.151289826929997</v>
      </c>
      <c r="E9" s="193" t="s">
        <v>456</v>
      </c>
    </row>
    <row r="10" spans="1:5" ht="43.35" customHeight="1">
      <c r="A10" s="194" t="s">
        <v>461</v>
      </c>
      <c r="B10" s="188">
        <v>0</v>
      </c>
      <c r="C10" s="188">
        <v>0</v>
      </c>
      <c r="D10" s="188">
        <v>0</v>
      </c>
      <c r="E10" s="194" t="s">
        <v>447</v>
      </c>
    </row>
    <row r="11" spans="1:5" ht="43.35" customHeight="1">
      <c r="A11" s="193" t="s">
        <v>462</v>
      </c>
      <c r="B11" s="186">
        <v>0.43849650677859298</v>
      </c>
      <c r="C11" s="186">
        <v>0</v>
      </c>
      <c r="D11" s="186">
        <v>0.24097894934652</v>
      </c>
      <c r="E11" s="193" t="s">
        <v>457</v>
      </c>
    </row>
    <row r="12" spans="1:5" ht="43.35" customHeight="1">
      <c r="A12" s="194" t="s">
        <v>463</v>
      </c>
      <c r="B12" s="188">
        <v>1.08484303970606</v>
      </c>
      <c r="C12" s="188">
        <v>0.18323558042324101</v>
      </c>
      <c r="D12" s="188">
        <v>0.67872052705854602</v>
      </c>
      <c r="E12" s="194" t="s">
        <v>458</v>
      </c>
    </row>
    <row r="13" spans="1:5" ht="43.35" customHeight="1">
      <c r="A13" s="193" t="s">
        <v>464</v>
      </c>
      <c r="B13" s="186">
        <v>7.7105654861679196E-2</v>
      </c>
      <c r="C13" s="186">
        <v>0</v>
      </c>
      <c r="D13" s="186">
        <v>4.2373974273470602E-2</v>
      </c>
      <c r="E13" s="193" t="s">
        <v>465</v>
      </c>
    </row>
    <row r="14" spans="1:5" ht="43.35" customHeight="1">
      <c r="A14" s="194" t="s">
        <v>466</v>
      </c>
      <c r="B14" s="188">
        <v>6.0625159239939403</v>
      </c>
      <c r="C14" s="188">
        <v>4.19887604603794</v>
      </c>
      <c r="D14" s="188">
        <v>5.2230529158821302</v>
      </c>
      <c r="E14" s="194" t="s">
        <v>467</v>
      </c>
    </row>
    <row r="15" spans="1:5" ht="43.35" customHeight="1">
      <c r="A15" s="193" t="s">
        <v>468</v>
      </c>
      <c r="B15" s="186">
        <v>0.36004988400627602</v>
      </c>
      <c r="C15" s="186">
        <v>0.30430194606002597</v>
      </c>
      <c r="D15" s="186">
        <v>0.33493863143117197</v>
      </c>
      <c r="E15" s="193" t="s">
        <v>469</v>
      </c>
    </row>
    <row r="16" spans="1:5" ht="27" customHeight="1">
      <c r="A16" s="176" t="s">
        <v>84</v>
      </c>
      <c r="B16" s="454">
        <v>100</v>
      </c>
      <c r="C16" s="454">
        <v>100</v>
      </c>
      <c r="D16" s="454">
        <v>100</v>
      </c>
      <c r="E16" s="176" t="s">
        <v>5</v>
      </c>
    </row>
    <row r="17" spans="1:5" ht="26.7" customHeight="1">
      <c r="A17" s="608" t="s">
        <v>228</v>
      </c>
      <c r="B17" s="608"/>
      <c r="C17" s="225"/>
      <c r="D17" s="605" t="s">
        <v>453</v>
      </c>
      <c r="E17" s="605"/>
    </row>
    <row r="18" spans="1:5" ht="13.35" customHeight="1">
      <c r="A18" s="609"/>
      <c r="B18" s="609"/>
    </row>
    <row r="19" spans="1:5" ht="127.35" customHeight="1"/>
    <row r="20" spans="1:5" ht="9.3000000000000007" customHeight="1"/>
  </sheetData>
  <mergeCells count="10">
    <mergeCell ref="D17:E17"/>
    <mergeCell ref="B5:D5"/>
    <mergeCell ref="A6:A7"/>
    <mergeCell ref="B6:D6"/>
    <mergeCell ref="A17:B18"/>
    <mergeCell ref="C1:E1"/>
    <mergeCell ref="C2:E2"/>
    <mergeCell ref="A4:E4"/>
    <mergeCell ref="A3:E3"/>
    <mergeCell ref="E6:E7"/>
  </mergeCells>
  <phoneticPr fontId="47" type="noConversion"/>
  <pageMargins left="0.78740157480314998" right="0.78740157480314998" top="0.78740157480314998" bottom="0.78740157480314998" header="0.78740157480314998" footer="0.78740157480314998"/>
  <pageSetup paperSize="9" scale="6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E7B63-D9B1-4310-963F-4FC32383351D}">
  <sheetPr>
    <tabColor theme="9" tint="0.79998168889431442"/>
  </sheetPr>
  <dimension ref="A1:E19"/>
  <sheetViews>
    <sheetView showGridLines="0" rightToLeft="1" view="pageBreakPreview" zoomScale="80" zoomScaleNormal="85" zoomScaleSheetLayoutView="80" workbookViewId="0">
      <selection activeCell="A6" sqref="A6"/>
    </sheetView>
  </sheetViews>
  <sheetFormatPr defaultColWidth="9" defaultRowHeight="14.4"/>
  <cols>
    <col min="1" max="1" width="36.5546875" style="132" customWidth="1"/>
    <col min="2" max="2" width="19" style="132" customWidth="1"/>
    <col min="3" max="3" width="13.5546875" style="132" customWidth="1"/>
    <col min="4" max="4" width="14.77734375" style="132" customWidth="1"/>
    <col min="5" max="5" width="30.77734375" style="132" customWidth="1"/>
    <col min="6" max="16384" width="9" style="132"/>
  </cols>
  <sheetData>
    <row r="1" spans="1:5" s="155" customFormat="1" ht="13.2">
      <c r="C1" s="488" t="s">
        <v>197</v>
      </c>
      <c r="D1" s="488"/>
      <c r="E1" s="488"/>
    </row>
    <row r="2" spans="1:5" s="156" customFormat="1" ht="13.2">
      <c r="C2" s="488" t="s">
        <v>198</v>
      </c>
      <c r="D2" s="488"/>
      <c r="E2" s="488"/>
    </row>
    <row r="3" spans="1:5" ht="20.7" customHeight="1">
      <c r="A3" s="168"/>
      <c r="C3" s="480"/>
      <c r="D3" s="480"/>
    </row>
    <row r="4" spans="1:5" ht="23.85" customHeight="1">
      <c r="A4" s="487" t="s">
        <v>307</v>
      </c>
      <c r="B4" s="487"/>
      <c r="C4" s="487"/>
      <c r="D4" s="487"/>
      <c r="E4" s="487"/>
    </row>
    <row r="5" spans="1:5" ht="24.6" customHeight="1">
      <c r="A5" s="487" t="s">
        <v>308</v>
      </c>
      <c r="B5" s="487"/>
      <c r="C5" s="487"/>
      <c r="D5" s="487"/>
      <c r="E5" s="487"/>
    </row>
    <row r="6" spans="1:5" ht="17.100000000000001" customHeight="1">
      <c r="A6" s="177" t="s">
        <v>734</v>
      </c>
      <c r="B6" s="485" t="s">
        <v>225</v>
      </c>
      <c r="C6" s="480"/>
      <c r="D6" s="480"/>
      <c r="E6" s="202" t="s">
        <v>225</v>
      </c>
    </row>
    <row r="7" spans="1:5" s="218" customFormat="1" ht="36" customHeight="1">
      <c r="A7" s="176" t="s">
        <v>393</v>
      </c>
      <c r="B7" s="166" t="s">
        <v>226</v>
      </c>
      <c r="C7" s="176" t="s">
        <v>227</v>
      </c>
      <c r="D7" s="176" t="s">
        <v>9</v>
      </c>
      <c r="E7" s="176" t="s">
        <v>392</v>
      </c>
    </row>
    <row r="8" spans="1:5" s="218" customFormat="1" ht="28.95" customHeight="1">
      <c r="A8" s="194" t="s">
        <v>310</v>
      </c>
      <c r="B8" s="201">
        <v>34.969408384762701</v>
      </c>
      <c r="C8" s="188">
        <v>12.6942636919007</v>
      </c>
      <c r="D8" s="188">
        <v>21.292496121197299</v>
      </c>
      <c r="E8" s="200" t="s">
        <v>311</v>
      </c>
    </row>
    <row r="9" spans="1:5" s="218" customFormat="1" ht="36.6" customHeight="1">
      <c r="A9" s="193" t="s">
        <v>312</v>
      </c>
      <c r="B9" s="197">
        <v>65.030591615237299</v>
      </c>
      <c r="C9" s="186">
        <v>87.305736308099299</v>
      </c>
      <c r="D9" s="186">
        <v>78.707503878802697</v>
      </c>
      <c r="E9" s="196" t="s">
        <v>313</v>
      </c>
    </row>
    <row r="10" spans="1:5" s="222" customFormat="1" ht="27" customHeight="1">
      <c r="A10" s="176" t="s">
        <v>84</v>
      </c>
      <c r="B10" s="219">
        <v>100</v>
      </c>
      <c r="C10" s="192">
        <v>100</v>
      </c>
      <c r="D10" s="192">
        <v>100</v>
      </c>
      <c r="E10" s="166" t="s">
        <v>5</v>
      </c>
    </row>
    <row r="11" spans="1:5" ht="17.100000000000001" customHeight="1">
      <c r="A11" s="221" t="s">
        <v>228</v>
      </c>
      <c r="B11" s="160"/>
      <c r="C11" s="160"/>
      <c r="D11" s="511" t="s">
        <v>453</v>
      </c>
      <c r="E11" s="511"/>
    </row>
    <row r="12" spans="1:5" ht="199.8" customHeight="1"/>
    <row r="13" spans="1:5" ht="5.25" customHeight="1"/>
    <row r="19" ht="26.7" customHeight="1"/>
  </sheetData>
  <mergeCells count="7">
    <mergeCell ref="C1:E1"/>
    <mergeCell ref="C2:E2"/>
    <mergeCell ref="D11:E11"/>
    <mergeCell ref="B6:D6"/>
    <mergeCell ref="C3:D3"/>
    <mergeCell ref="A4:E4"/>
    <mergeCell ref="A5:E5"/>
  </mergeCells>
  <pageMargins left="0.78740157480314998" right="0.78740157480314998" top="0.78740157480314998" bottom="0.78740157480314998" header="0.78740157480314998" footer="0.78740157480314998"/>
  <pageSetup paperSize="9" scale="69"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D2F49-DDE0-41DE-8145-B997E0CF0AAF}">
  <sheetPr>
    <tabColor theme="9" tint="0.79998168889431442"/>
  </sheetPr>
  <dimension ref="A1:E28"/>
  <sheetViews>
    <sheetView showGridLines="0" rightToLeft="1" view="pageBreakPreview" topLeftCell="A7" zoomScale="60" zoomScaleNormal="55" workbookViewId="0">
      <selection activeCell="I15" sqref="I15"/>
    </sheetView>
  </sheetViews>
  <sheetFormatPr defaultColWidth="9" defaultRowHeight="14.4"/>
  <cols>
    <col min="1" max="1" width="38.77734375" style="144" customWidth="1"/>
    <col min="2" max="2" width="20.5546875" style="144" customWidth="1"/>
    <col min="3" max="3" width="13.44140625" style="144" customWidth="1"/>
    <col min="4" max="4" width="16.5546875" style="144" customWidth="1"/>
    <col min="5" max="5" width="35.6640625" style="144" customWidth="1"/>
    <col min="6" max="16384" width="9" style="144"/>
  </cols>
  <sheetData>
    <row r="1" spans="1:5" s="203" customFormat="1">
      <c r="C1" s="488" t="s">
        <v>197</v>
      </c>
      <c r="D1" s="488"/>
      <c r="E1" s="488"/>
    </row>
    <row r="2" spans="1:5" ht="17.100000000000001" customHeight="1">
      <c r="A2" s="203"/>
      <c r="C2" s="488" t="s">
        <v>198</v>
      </c>
      <c r="D2" s="488"/>
      <c r="E2" s="488"/>
    </row>
    <row r="3" spans="1:5" ht="39.6" customHeight="1">
      <c r="A3" s="486" t="s">
        <v>85</v>
      </c>
      <c r="B3" s="486"/>
      <c r="C3" s="486"/>
      <c r="D3" s="486"/>
      <c r="E3" s="486"/>
    </row>
    <row r="4" spans="1:5" ht="42" customHeight="1">
      <c r="A4" s="487" t="s">
        <v>86</v>
      </c>
      <c r="B4" s="487"/>
      <c r="C4" s="487"/>
      <c r="D4" s="487"/>
      <c r="E4" s="487"/>
    </row>
    <row r="5" spans="1:5" ht="17.100000000000001" customHeight="1">
      <c r="A5" s="202" t="s">
        <v>735</v>
      </c>
      <c r="B5" s="501" t="s">
        <v>225</v>
      </c>
      <c r="C5" s="501"/>
      <c r="D5" s="501"/>
    </row>
    <row r="6" spans="1:5" ht="53.1" customHeight="1">
      <c r="A6" s="166" t="s">
        <v>429</v>
      </c>
      <c r="B6" s="145" t="s">
        <v>226</v>
      </c>
      <c r="C6" s="166" t="s">
        <v>227</v>
      </c>
      <c r="D6" s="166" t="s">
        <v>9</v>
      </c>
      <c r="E6" s="451" t="s">
        <v>396</v>
      </c>
    </row>
    <row r="7" spans="1:5" ht="43.35" customHeight="1">
      <c r="A7" s="200" t="s">
        <v>397</v>
      </c>
      <c r="B7" s="138">
        <v>12.215401233863499</v>
      </c>
      <c r="C7" s="201">
        <v>15.244970819555499</v>
      </c>
      <c r="D7" s="201">
        <v>13.3243957485388</v>
      </c>
      <c r="E7" s="394" t="s">
        <v>398</v>
      </c>
    </row>
    <row r="8" spans="1:5" ht="43.35" customHeight="1">
      <c r="A8" s="196" t="s">
        <v>399</v>
      </c>
      <c r="B8" s="137">
        <v>13.9977330990362</v>
      </c>
      <c r="C8" s="197">
        <v>13.540253204579299</v>
      </c>
      <c r="D8" s="197">
        <v>13.830269477826432</v>
      </c>
      <c r="E8" s="393" t="s">
        <v>166</v>
      </c>
    </row>
    <row r="9" spans="1:5" ht="43.2" customHeight="1">
      <c r="A9" s="200" t="s">
        <v>400</v>
      </c>
      <c r="B9" s="138">
        <v>24.942756947138601</v>
      </c>
      <c r="C9" s="201">
        <v>16.453028047479201</v>
      </c>
      <c r="D9" s="201">
        <v>21.835034046411142</v>
      </c>
      <c r="E9" s="394" t="s">
        <v>401</v>
      </c>
    </row>
    <row r="10" spans="1:5" ht="43.35" customHeight="1">
      <c r="A10" s="196" t="s">
        <v>402</v>
      </c>
      <c r="B10" s="137">
        <v>5.6094388279057004</v>
      </c>
      <c r="C10" s="197">
        <v>4.7386934011355999</v>
      </c>
      <c r="D10" s="197">
        <v>5.2906965529214327</v>
      </c>
      <c r="E10" s="393" t="s">
        <v>403</v>
      </c>
    </row>
    <row r="11" spans="1:5" ht="43.35" customHeight="1">
      <c r="A11" s="200" t="s">
        <v>404</v>
      </c>
      <c r="B11" s="138">
        <v>1.6842009174102599</v>
      </c>
      <c r="C11" s="201">
        <v>0.86685022461696604</v>
      </c>
      <c r="D11" s="201">
        <v>1.3850041472965413</v>
      </c>
      <c r="E11" s="394" t="s">
        <v>405</v>
      </c>
    </row>
    <row r="12" spans="1:5" ht="43.35" customHeight="1">
      <c r="A12" s="196" t="s">
        <v>406</v>
      </c>
      <c r="B12" s="137">
        <v>0</v>
      </c>
      <c r="C12" s="197">
        <v>0</v>
      </c>
      <c r="D12" s="197">
        <v>0</v>
      </c>
      <c r="E12" s="393" t="s">
        <v>407</v>
      </c>
    </row>
    <row r="13" spans="1:5" ht="43.35" customHeight="1">
      <c r="A13" s="200" t="s">
        <v>408</v>
      </c>
      <c r="B13" s="138">
        <v>1.6705082270248099</v>
      </c>
      <c r="C13" s="201">
        <v>0.88792864953166395</v>
      </c>
      <c r="D13" s="201">
        <v>1.3840396597287861</v>
      </c>
      <c r="E13" s="394" t="s">
        <v>409</v>
      </c>
    </row>
    <row r="14" spans="1:5" ht="43.35" customHeight="1">
      <c r="A14" s="196" t="s">
        <v>410</v>
      </c>
      <c r="B14" s="137">
        <v>7.3050503206371697</v>
      </c>
      <c r="C14" s="197">
        <v>9.3719946776977103</v>
      </c>
      <c r="D14" s="197">
        <v>8.0616693350822715</v>
      </c>
      <c r="E14" s="393" t="s">
        <v>411</v>
      </c>
    </row>
    <row r="15" spans="1:5" ht="43.35" customHeight="1">
      <c r="A15" s="200" t="s">
        <v>412</v>
      </c>
      <c r="B15" s="138">
        <v>9.8891652783799994E-2</v>
      </c>
      <c r="C15" s="201">
        <v>0</v>
      </c>
      <c r="D15" s="201">
        <v>6.2691691904091365E-2</v>
      </c>
      <c r="E15" s="394" t="s">
        <v>413</v>
      </c>
    </row>
    <row r="16" spans="1:5" ht="43.35" customHeight="1">
      <c r="A16" s="196" t="s">
        <v>414</v>
      </c>
      <c r="B16" s="137">
        <v>2.50195881543014</v>
      </c>
      <c r="C16" s="197">
        <v>3.3620087738943698</v>
      </c>
      <c r="D16" s="197">
        <v>2.8167859416292127</v>
      </c>
      <c r="E16" s="393" t="s">
        <v>415</v>
      </c>
    </row>
    <row r="17" spans="1:5" ht="43.35" customHeight="1">
      <c r="A17" s="200" t="s">
        <v>416</v>
      </c>
      <c r="B17" s="138">
        <v>1.4985888921852799</v>
      </c>
      <c r="C17" s="201">
        <v>1.1066173080216599</v>
      </c>
      <c r="D17" s="201">
        <v>1.3551050326961285</v>
      </c>
      <c r="E17" s="394" t="s">
        <v>417</v>
      </c>
    </row>
    <row r="18" spans="1:5" ht="43.35" customHeight="1">
      <c r="A18" s="196" t="s">
        <v>418</v>
      </c>
      <c r="B18" s="137">
        <v>0.97978806758103398</v>
      </c>
      <c r="C18" s="197">
        <v>0</v>
      </c>
      <c r="D18" s="197">
        <v>0.62112999363438204</v>
      </c>
      <c r="E18" s="393" t="s">
        <v>419</v>
      </c>
    </row>
    <row r="19" spans="1:5" ht="43.35" customHeight="1">
      <c r="A19" s="200" t="s">
        <v>420</v>
      </c>
      <c r="B19" s="138">
        <v>5.0381493568239</v>
      </c>
      <c r="C19" s="201">
        <v>2.95361429117209</v>
      </c>
      <c r="D19" s="201">
        <v>4.2750911440751524</v>
      </c>
      <c r="E19" s="394" t="s">
        <v>421</v>
      </c>
    </row>
    <row r="20" spans="1:5" ht="43.35" customHeight="1">
      <c r="A20" s="196" t="s">
        <v>422</v>
      </c>
      <c r="B20" s="137">
        <v>5.3386278402823697</v>
      </c>
      <c r="C20" s="197">
        <v>11.209769849948</v>
      </c>
      <c r="D20" s="197">
        <v>7.4877992322678955</v>
      </c>
      <c r="E20" s="393" t="s">
        <v>423</v>
      </c>
    </row>
    <row r="21" spans="1:5" ht="43.35" customHeight="1">
      <c r="A21" s="200" t="s">
        <v>424</v>
      </c>
      <c r="B21" s="138">
        <v>2.40534927771058</v>
      </c>
      <c r="C21" s="201">
        <v>2.86271358372746</v>
      </c>
      <c r="D21" s="201">
        <v>2.5727705869871338</v>
      </c>
      <c r="E21" s="394" t="s">
        <v>425</v>
      </c>
    </row>
    <row r="22" spans="1:5" ht="43.35" customHeight="1">
      <c r="A22" s="196" t="s">
        <v>426</v>
      </c>
      <c r="B22" s="137">
        <v>14.7135565241866</v>
      </c>
      <c r="C22" s="197">
        <v>17.401557168640601</v>
      </c>
      <c r="D22" s="197">
        <v>15.697517409000596</v>
      </c>
      <c r="E22" s="393" t="s">
        <v>427</v>
      </c>
    </row>
    <row r="23" spans="1:5" ht="27" customHeight="1">
      <c r="A23" s="198" t="s">
        <v>142</v>
      </c>
      <c r="B23" s="146">
        <v>100</v>
      </c>
      <c r="C23" s="199">
        <v>100</v>
      </c>
      <c r="D23" s="199">
        <v>99.999999999999986</v>
      </c>
      <c r="E23" s="198" t="s">
        <v>428</v>
      </c>
    </row>
    <row r="24" spans="1:5" ht="3" customHeight="1"/>
    <row r="25" spans="1:5" ht="1.2" customHeight="1"/>
    <row r="26" spans="1:5" ht="17.100000000000001" customHeight="1">
      <c r="A26" s="167" t="s">
        <v>228</v>
      </c>
      <c r="B26" s="169"/>
      <c r="C26" s="169"/>
      <c r="D26" s="511" t="s">
        <v>453</v>
      </c>
      <c r="E26" s="511"/>
    </row>
    <row r="27" spans="1:5" ht="168.75" customHeight="1"/>
    <row r="28" spans="1:5" ht="5.25" customHeight="1"/>
  </sheetData>
  <mergeCells count="6">
    <mergeCell ref="A3:E3"/>
    <mergeCell ref="A4:E4"/>
    <mergeCell ref="D26:E26"/>
    <mergeCell ref="B5:D5"/>
    <mergeCell ref="C1:E1"/>
    <mergeCell ref="C2:E2"/>
  </mergeCells>
  <pageMargins left="0.78740157480314998" right="0.78740157480314998" top="0.78740157480314998" bottom="0.78740157480314998" header="0.78740157480314998" footer="0.78740157480314998"/>
  <pageSetup paperSize="9" scale="57"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CE0F7-E4DA-4CF6-BFA2-77A76E84007F}">
  <sheetPr>
    <tabColor theme="9" tint="0.79998168889431442"/>
  </sheetPr>
  <dimension ref="A1:E22"/>
  <sheetViews>
    <sheetView showGridLines="0" rightToLeft="1" view="pageBreakPreview" zoomScale="60" zoomScaleNormal="100" zoomScaleSheetLayoutView="55" workbookViewId="0">
      <selection activeCell="A5" sqref="A5"/>
    </sheetView>
  </sheetViews>
  <sheetFormatPr defaultColWidth="9" defaultRowHeight="14.4"/>
  <cols>
    <col min="1" max="1" width="42.21875" style="132" customWidth="1"/>
    <col min="2" max="3" width="13.5546875" style="132" customWidth="1"/>
    <col min="4" max="4" width="11" style="132" customWidth="1"/>
    <col min="5" max="5" width="43.5546875" style="132" customWidth="1"/>
    <col min="6" max="16384" width="9" style="132"/>
  </cols>
  <sheetData>
    <row r="1" spans="1:5" ht="17.100000000000001" customHeight="1">
      <c r="A1" s="480"/>
      <c r="C1" s="488" t="s">
        <v>197</v>
      </c>
      <c r="D1" s="488"/>
      <c r="E1" s="488"/>
    </row>
    <row r="2" spans="1:5" ht="17.100000000000001" customHeight="1">
      <c r="A2" s="480"/>
      <c r="C2" s="488" t="s">
        <v>198</v>
      </c>
      <c r="D2" s="488"/>
      <c r="E2" s="488"/>
    </row>
    <row r="3" spans="1:5" ht="23.85" customHeight="1">
      <c r="A3" s="486" t="s">
        <v>385</v>
      </c>
      <c r="B3" s="486"/>
      <c r="C3" s="486"/>
      <c r="D3" s="486"/>
      <c r="E3" s="486"/>
    </row>
    <row r="4" spans="1:5" ht="62.1" customHeight="1">
      <c r="A4" s="487" t="s">
        <v>386</v>
      </c>
      <c r="B4" s="487"/>
      <c r="C4" s="487"/>
      <c r="D4" s="487"/>
      <c r="E4" s="487"/>
    </row>
    <row r="5" spans="1:5" ht="17.100000000000001" customHeight="1">
      <c r="A5" s="177" t="s">
        <v>363</v>
      </c>
      <c r="B5" s="485" t="s">
        <v>225</v>
      </c>
      <c r="C5" s="480"/>
      <c r="D5" s="480"/>
    </row>
    <row r="6" spans="1:5" ht="36" customHeight="1">
      <c r="A6" s="176" t="s">
        <v>314</v>
      </c>
      <c r="B6" s="133" t="s">
        <v>226</v>
      </c>
      <c r="C6" s="133" t="s">
        <v>227</v>
      </c>
      <c r="D6" s="176" t="s">
        <v>9</v>
      </c>
      <c r="E6" s="176" t="s">
        <v>315</v>
      </c>
    </row>
    <row r="7" spans="1:5" ht="87" customHeight="1">
      <c r="A7" s="194" t="s">
        <v>368</v>
      </c>
      <c r="B7" s="138">
        <v>13.25262861424927</v>
      </c>
      <c r="C7" s="138">
        <v>21.289367212186761</v>
      </c>
      <c r="D7" s="201">
        <v>18.05817582745518</v>
      </c>
      <c r="E7" s="194" t="s">
        <v>376</v>
      </c>
    </row>
    <row r="8" spans="1:5" ht="87" customHeight="1">
      <c r="A8" s="193" t="s">
        <v>369</v>
      </c>
      <c r="B8" s="137">
        <v>14.761215776667685</v>
      </c>
      <c r="C8" s="137">
        <v>18.411063907754279</v>
      </c>
      <c r="D8" s="197">
        <v>16.943633096980832</v>
      </c>
      <c r="E8" s="193" t="s">
        <v>377</v>
      </c>
    </row>
    <row r="9" spans="1:5" ht="56.4" customHeight="1">
      <c r="A9" s="194" t="s">
        <v>370</v>
      </c>
      <c r="B9" s="138">
        <v>5.3638880613480593</v>
      </c>
      <c r="C9" s="138">
        <v>5.0241265821746328</v>
      </c>
      <c r="D9" s="201">
        <v>5.1607285570914954</v>
      </c>
      <c r="E9" s="194" t="s">
        <v>378</v>
      </c>
    </row>
    <row r="10" spans="1:5" ht="87" customHeight="1">
      <c r="A10" s="193" t="s">
        <v>371</v>
      </c>
      <c r="B10" s="137">
        <v>11.157159662959849</v>
      </c>
      <c r="C10" s="137">
        <v>8.9164436775228317</v>
      </c>
      <c r="D10" s="197">
        <v>9.8173292916987744</v>
      </c>
      <c r="E10" s="193" t="s">
        <v>379</v>
      </c>
    </row>
    <row r="11" spans="1:5" ht="87" customHeight="1">
      <c r="A11" s="194" t="s">
        <v>372</v>
      </c>
      <c r="B11" s="138">
        <v>19.133342755436438</v>
      </c>
      <c r="C11" s="138">
        <v>14.113879655596287</v>
      </c>
      <c r="D11" s="201">
        <v>16.131967680550076</v>
      </c>
      <c r="E11" s="194" t="s">
        <v>380</v>
      </c>
    </row>
    <row r="12" spans="1:5" ht="87" customHeight="1">
      <c r="A12" s="193" t="s">
        <v>373</v>
      </c>
      <c r="B12" s="137">
        <v>20.314833813419988</v>
      </c>
      <c r="C12" s="137">
        <v>18.506161883965426</v>
      </c>
      <c r="D12" s="197">
        <v>19.233343076316171</v>
      </c>
      <c r="E12" s="193" t="s">
        <v>381</v>
      </c>
    </row>
    <row r="13" spans="1:5" ht="87" customHeight="1">
      <c r="A13" s="194" t="s">
        <v>374</v>
      </c>
      <c r="B13" s="138">
        <v>9.4372869223581421</v>
      </c>
      <c r="C13" s="138">
        <v>7.8177920041129365</v>
      </c>
      <c r="D13" s="201">
        <v>8.4689140934631393</v>
      </c>
      <c r="E13" s="194" t="s">
        <v>382</v>
      </c>
    </row>
    <row r="14" spans="1:5" ht="87" customHeight="1">
      <c r="A14" s="193" t="s">
        <v>375</v>
      </c>
      <c r="B14" s="137">
        <v>5.0232688664904934</v>
      </c>
      <c r="C14" s="137">
        <v>5.0119573228176346</v>
      </c>
      <c r="D14" s="197">
        <v>5.0165051579896209</v>
      </c>
      <c r="E14" s="193" t="s">
        <v>383</v>
      </c>
    </row>
    <row r="15" spans="1:5" s="162" customFormat="1" ht="34.200000000000003" customHeight="1">
      <c r="A15" s="194" t="s">
        <v>388</v>
      </c>
      <c r="B15" s="163">
        <v>6.832719371471159E-2</v>
      </c>
      <c r="C15" s="163">
        <v>2.5432384723614244E-2</v>
      </c>
      <c r="D15" s="201">
        <v>4.2678352795452547E-2</v>
      </c>
      <c r="E15" s="194" t="s">
        <v>387</v>
      </c>
    </row>
    <row r="16" spans="1:5" s="161" customFormat="1" ht="34.200000000000003" customHeight="1">
      <c r="A16" s="193" t="s">
        <v>87</v>
      </c>
      <c r="B16" s="164">
        <v>1.4880483333553634</v>
      </c>
      <c r="C16" s="164">
        <v>0.88377536914559496</v>
      </c>
      <c r="D16" s="197">
        <v>1.1267248656592559</v>
      </c>
      <c r="E16" s="193" t="s">
        <v>384</v>
      </c>
    </row>
    <row r="17" spans="1:5" ht="26.55" customHeight="1">
      <c r="A17" s="176" t="s">
        <v>84</v>
      </c>
      <c r="B17" s="139">
        <v>100</v>
      </c>
      <c r="C17" s="139">
        <v>100</v>
      </c>
      <c r="D17" s="204">
        <v>100</v>
      </c>
      <c r="E17" s="176" t="s">
        <v>5</v>
      </c>
    </row>
    <row r="18" spans="1:5" ht="1.2" customHeight="1"/>
    <row r="19" spans="1:5" ht="17.100000000000001" customHeight="1">
      <c r="A19" s="167" t="s">
        <v>228</v>
      </c>
      <c r="B19" s="160"/>
      <c r="C19" s="160"/>
      <c r="D19" s="511" t="s">
        <v>453</v>
      </c>
      <c r="E19" s="511"/>
    </row>
    <row r="20" spans="1:5" ht="3.45" customHeight="1"/>
    <row r="21" spans="1:5" ht="200.85" customHeight="1"/>
    <row r="22" spans="1:5" ht="5.25" customHeight="1"/>
  </sheetData>
  <mergeCells count="7">
    <mergeCell ref="D19:E19"/>
    <mergeCell ref="B5:D5"/>
    <mergeCell ref="A1:A2"/>
    <mergeCell ref="C1:E1"/>
    <mergeCell ref="C2:E2"/>
    <mergeCell ref="A3:E3"/>
    <mergeCell ref="A4:E4"/>
  </mergeCells>
  <pageMargins left="0.78740157480314998" right="0.78740157480314998" top="0.78740157480314998" bottom="0.78740157480314998" header="0.78740157480314998" footer="0.78740157480314998"/>
  <pageSetup paperSize="9" scale="56"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B8A59-26B5-4EBB-B225-0F98677926B5}">
  <sheetPr>
    <tabColor theme="9" tint="0.79998168889431442"/>
  </sheetPr>
  <dimension ref="A1:E13"/>
  <sheetViews>
    <sheetView showGridLines="0" rightToLeft="1" view="pageBreakPreview" zoomScale="110" zoomScaleNormal="100" zoomScaleSheetLayoutView="110" workbookViewId="0">
      <selection activeCell="A5" sqref="A5"/>
    </sheetView>
  </sheetViews>
  <sheetFormatPr defaultColWidth="9" defaultRowHeight="14.4"/>
  <cols>
    <col min="1" max="1" width="18.21875" style="132" customWidth="1"/>
    <col min="2" max="2" width="14.44140625" style="132" customWidth="1"/>
    <col min="3" max="4" width="9.21875" style="132" customWidth="1"/>
    <col min="5" max="5" width="26" style="132" customWidth="1"/>
    <col min="6" max="6" width="28.21875" style="132" customWidth="1"/>
    <col min="7" max="16384" width="9" style="132"/>
  </cols>
  <sheetData>
    <row r="1" spans="1:5" ht="32.1" customHeight="1">
      <c r="A1" s="168"/>
      <c r="C1" s="488" t="s">
        <v>197</v>
      </c>
      <c r="D1" s="488"/>
      <c r="E1" s="488"/>
    </row>
    <row r="2" spans="1:5" ht="16.5" customHeight="1">
      <c r="C2" s="488" t="s">
        <v>198</v>
      </c>
      <c r="D2" s="488"/>
      <c r="E2" s="488"/>
    </row>
    <row r="3" spans="1:5" ht="23.85" customHeight="1">
      <c r="A3" s="486" t="s">
        <v>88</v>
      </c>
      <c r="B3" s="486"/>
      <c r="C3" s="486"/>
      <c r="D3" s="486"/>
      <c r="E3" s="486"/>
    </row>
    <row r="4" spans="1:5" ht="38.700000000000003" customHeight="1">
      <c r="A4" s="487" t="s">
        <v>316</v>
      </c>
      <c r="B4" s="480"/>
      <c r="C4" s="480"/>
      <c r="D4" s="480"/>
      <c r="E4" s="480"/>
    </row>
    <row r="5" spans="1:5" ht="42.6" customHeight="1">
      <c r="A5" s="177" t="s">
        <v>736</v>
      </c>
      <c r="B5" s="485" t="s">
        <v>225</v>
      </c>
      <c r="C5" s="480"/>
      <c r="D5" s="480"/>
    </row>
    <row r="6" spans="1:5" ht="53.1" customHeight="1">
      <c r="A6" s="183" t="s">
        <v>471</v>
      </c>
      <c r="B6" s="176" t="s">
        <v>226</v>
      </c>
      <c r="C6" s="133" t="s">
        <v>227</v>
      </c>
      <c r="D6" s="176" t="s">
        <v>9</v>
      </c>
      <c r="E6" s="183" t="s">
        <v>470</v>
      </c>
    </row>
    <row r="7" spans="1:5" ht="30.6" customHeight="1">
      <c r="A7" s="191" t="s">
        <v>473</v>
      </c>
      <c r="B7" s="188">
        <v>59.869931029292999</v>
      </c>
      <c r="C7" s="138">
        <v>46.419808755852003</v>
      </c>
      <c r="D7" s="188">
        <v>51.741065089841499</v>
      </c>
      <c r="E7" s="191" t="s">
        <v>472</v>
      </c>
    </row>
    <row r="8" spans="1:5" ht="33" customHeight="1">
      <c r="A8" s="190" t="s">
        <v>475</v>
      </c>
      <c r="B8" s="186">
        <v>40.130068970707001</v>
      </c>
      <c r="C8" s="137">
        <v>53.580191244147997</v>
      </c>
      <c r="D8" s="186">
        <v>48.258934910158501</v>
      </c>
      <c r="E8" s="190" t="s">
        <v>474</v>
      </c>
    </row>
    <row r="9" spans="1:5" ht="27" customHeight="1">
      <c r="A9" s="183" t="s">
        <v>476</v>
      </c>
      <c r="B9" s="192">
        <v>100</v>
      </c>
      <c r="C9" s="140">
        <v>100</v>
      </c>
      <c r="D9" s="192">
        <v>100</v>
      </c>
      <c r="E9" s="183" t="s">
        <v>5</v>
      </c>
    </row>
    <row r="10" spans="1:5" ht="19.5" customHeight="1">
      <c r="A10" s="479" t="s">
        <v>228</v>
      </c>
      <c r="B10" s="480"/>
      <c r="D10" s="511" t="s">
        <v>453</v>
      </c>
      <c r="E10" s="511"/>
    </row>
    <row r="11" spans="1:5" ht="19.8" customHeight="1">
      <c r="A11" s="480"/>
      <c r="B11" s="480"/>
      <c r="C11" s="480"/>
      <c r="D11" s="480"/>
    </row>
    <row r="12" spans="1:5" ht="2.1" customHeight="1">
      <c r="C12" s="480"/>
      <c r="D12" s="480"/>
    </row>
    <row r="13" spans="1:5" ht="6.3" customHeight="1"/>
  </sheetData>
  <mergeCells count="8">
    <mergeCell ref="A3:E3"/>
    <mergeCell ref="C1:E1"/>
    <mergeCell ref="C2:E2"/>
    <mergeCell ref="A10:B11"/>
    <mergeCell ref="C11:D12"/>
    <mergeCell ref="D10:E10"/>
    <mergeCell ref="B5:D5"/>
    <mergeCell ref="A4:E4"/>
  </mergeCells>
  <pageMargins left="0.78740157480314998" right="0.78740157480314998" top="0.78740157480314998" bottom="0.78740157480314998" header="0.78740157480314998" footer="0.78740157480314998"/>
  <pageSetup paperSize="9" scale="75"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835E5-6898-43B4-92A5-A8FC75B10A8E}">
  <sheetPr>
    <tabColor theme="9" tint="0.79998168889431442"/>
  </sheetPr>
  <dimension ref="A1:L10"/>
  <sheetViews>
    <sheetView showGridLines="0" rightToLeft="1" view="pageBreakPreview" zoomScale="116" zoomScaleNormal="70" workbookViewId="0">
      <selection activeCell="A5" sqref="A5"/>
    </sheetView>
  </sheetViews>
  <sheetFormatPr defaultColWidth="9" defaultRowHeight="14.4"/>
  <cols>
    <col min="1" max="1" width="20.21875" style="132" customWidth="1"/>
    <col min="2" max="2" width="15" style="132" customWidth="1"/>
    <col min="3" max="3" width="13.5546875" style="132" customWidth="1"/>
    <col min="4" max="4" width="16.44140625" style="132" customWidth="1"/>
    <col min="5" max="5" width="31" style="132" customWidth="1"/>
    <col min="6" max="16384" width="9" style="132"/>
  </cols>
  <sheetData>
    <row r="1" spans="1:12" ht="17.100000000000001" customHeight="1">
      <c r="A1" s="480"/>
      <c r="C1" s="488" t="s">
        <v>197</v>
      </c>
      <c r="D1" s="488"/>
      <c r="E1" s="488"/>
    </row>
    <row r="2" spans="1:12" ht="37.200000000000003" customHeight="1">
      <c r="A2" s="480"/>
      <c r="C2" s="488" t="s">
        <v>198</v>
      </c>
      <c r="D2" s="488"/>
      <c r="E2" s="488"/>
    </row>
    <row r="3" spans="1:12" ht="23.85" customHeight="1">
      <c r="A3" s="486" t="s">
        <v>89</v>
      </c>
      <c r="B3" s="486"/>
      <c r="C3" s="486"/>
      <c r="D3" s="486"/>
      <c r="E3" s="486"/>
      <c r="F3" s="231"/>
      <c r="G3" s="231"/>
      <c r="H3" s="231"/>
      <c r="I3" s="231"/>
      <c r="J3" s="231"/>
      <c r="K3" s="231"/>
      <c r="L3" s="231"/>
    </row>
    <row r="4" spans="1:12" ht="17.100000000000001" customHeight="1">
      <c r="A4" s="487" t="s">
        <v>90</v>
      </c>
      <c r="B4" s="487"/>
      <c r="C4" s="487"/>
      <c r="D4" s="487"/>
      <c r="E4" s="487"/>
      <c r="F4" s="231"/>
      <c r="G4" s="231"/>
      <c r="H4" s="231"/>
      <c r="I4" s="231"/>
      <c r="J4" s="231"/>
      <c r="K4" s="231"/>
      <c r="L4" s="231"/>
    </row>
    <row r="5" spans="1:12" ht="28.95" customHeight="1">
      <c r="A5" s="177" t="s">
        <v>309</v>
      </c>
      <c r="B5" s="501" t="s">
        <v>225</v>
      </c>
      <c r="C5" s="501"/>
      <c r="D5" s="501"/>
      <c r="E5" s="168"/>
    </row>
    <row r="6" spans="1:12" ht="32.700000000000003" customHeight="1">
      <c r="A6" s="220" t="s">
        <v>480</v>
      </c>
      <c r="B6" s="176" t="s">
        <v>226</v>
      </c>
      <c r="C6" s="133" t="s">
        <v>227</v>
      </c>
      <c r="D6" s="176" t="s">
        <v>9</v>
      </c>
      <c r="E6" s="220" t="s">
        <v>477</v>
      </c>
    </row>
    <row r="7" spans="1:12" ht="23.85" customHeight="1">
      <c r="A7" s="187" t="s">
        <v>318</v>
      </c>
      <c r="B7" s="188">
        <v>6.79612683549691</v>
      </c>
      <c r="C7" s="138">
        <v>8.3572060478658408</v>
      </c>
      <c r="D7" s="188">
        <v>7.7546276092713402</v>
      </c>
      <c r="E7" s="187" t="s">
        <v>319</v>
      </c>
    </row>
    <row r="8" spans="1:12" ht="25.2" customHeight="1">
      <c r="A8" s="185" t="s">
        <v>320</v>
      </c>
      <c r="B8" s="186">
        <v>93.203873164503094</v>
      </c>
      <c r="C8" s="137">
        <v>91.642793952134198</v>
      </c>
      <c r="D8" s="186">
        <v>92.245372390728704</v>
      </c>
      <c r="E8" s="185" t="s">
        <v>321</v>
      </c>
    </row>
    <row r="9" spans="1:12" ht="23.1" customHeight="1">
      <c r="A9" s="220" t="s">
        <v>478</v>
      </c>
      <c r="B9" s="183">
        <v>100</v>
      </c>
      <c r="C9" s="139">
        <v>100</v>
      </c>
      <c r="D9" s="183">
        <v>100</v>
      </c>
      <c r="E9" s="220" t="s">
        <v>479</v>
      </c>
    </row>
    <row r="10" spans="1:12" ht="16.8">
      <c r="A10" s="513" t="s">
        <v>322</v>
      </c>
      <c r="B10" s="513"/>
      <c r="C10" s="160"/>
      <c r="D10" s="511" t="s">
        <v>453</v>
      </c>
      <c r="E10" s="511"/>
    </row>
  </sheetData>
  <mergeCells count="8">
    <mergeCell ref="A10:B10"/>
    <mergeCell ref="D10:E10"/>
    <mergeCell ref="B5:D5"/>
    <mergeCell ref="A1:A2"/>
    <mergeCell ref="A4:E4"/>
    <mergeCell ref="A3:E3"/>
    <mergeCell ref="C1:E1"/>
    <mergeCell ref="C2:E2"/>
  </mergeCells>
  <pageMargins left="0.78740157480314998" right="0.78740157480314998" top="0.78740157480314998" bottom="0.78740157480314998" header="0.78740157480314998" footer="0.78740157480314998"/>
  <pageSetup paperSize="9" scale="65"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7E61E-9652-44A0-92A7-C6301CD76E62}">
  <sheetPr>
    <tabColor theme="9" tint="0.79998168889431442"/>
  </sheetPr>
  <dimension ref="A1:E18"/>
  <sheetViews>
    <sheetView showGridLines="0" rightToLeft="1" view="pageBreakPreview" topLeftCell="A2" zoomScale="123" zoomScaleNormal="85" workbookViewId="0">
      <selection activeCell="A6" sqref="A6"/>
    </sheetView>
  </sheetViews>
  <sheetFormatPr defaultColWidth="9" defaultRowHeight="14.4"/>
  <cols>
    <col min="1" max="1" width="18.21875" style="132" customWidth="1"/>
    <col min="2" max="2" width="12.77734375" style="132" customWidth="1"/>
    <col min="3" max="4" width="13.5546875" style="132" customWidth="1"/>
    <col min="5" max="5" width="38.5546875" style="132" customWidth="1"/>
    <col min="6" max="6" width="28.21875" style="132" customWidth="1"/>
    <col min="7" max="16384" width="9" style="132"/>
  </cols>
  <sheetData>
    <row r="1" spans="1:5" ht="0" hidden="1" customHeight="1">
      <c r="A1" s="480"/>
    </row>
    <row r="2" spans="1:5" ht="17.100000000000001" customHeight="1">
      <c r="A2" s="480"/>
      <c r="C2" s="488" t="s">
        <v>197</v>
      </c>
      <c r="D2" s="488"/>
      <c r="E2" s="488"/>
    </row>
    <row r="3" spans="1:5" ht="17.100000000000001" customHeight="1">
      <c r="A3" s="480"/>
      <c r="C3" s="488" t="s">
        <v>198</v>
      </c>
      <c r="D3" s="488"/>
      <c r="E3" s="488"/>
    </row>
    <row r="4" spans="1:5" ht="40.200000000000003" customHeight="1">
      <c r="A4" s="486" t="s">
        <v>91</v>
      </c>
      <c r="B4" s="480"/>
      <c r="C4" s="480"/>
      <c r="D4" s="480"/>
      <c r="E4" s="480"/>
    </row>
    <row r="5" spans="1:5" ht="35.1" customHeight="1">
      <c r="A5" s="487" t="s">
        <v>92</v>
      </c>
      <c r="B5" s="480"/>
      <c r="C5" s="480"/>
      <c r="D5" s="480"/>
      <c r="E5" s="480"/>
    </row>
    <row r="6" spans="1:5" ht="17.100000000000001" customHeight="1">
      <c r="A6" s="177" t="s">
        <v>737</v>
      </c>
      <c r="B6" s="177" t="s">
        <v>225</v>
      </c>
      <c r="C6" s="485" t="s">
        <v>225</v>
      </c>
      <c r="D6" s="480"/>
      <c r="E6" s="480"/>
    </row>
    <row r="7" spans="1:5" ht="36" customHeight="1">
      <c r="A7" s="176" t="s">
        <v>482</v>
      </c>
      <c r="B7" s="133" t="s">
        <v>226</v>
      </c>
      <c r="C7" s="133" t="s">
        <v>227</v>
      </c>
      <c r="D7" s="176" t="s">
        <v>9</v>
      </c>
      <c r="E7" s="176" t="s">
        <v>481</v>
      </c>
    </row>
    <row r="8" spans="1:5" ht="28.95" customHeight="1">
      <c r="A8" s="187" t="s">
        <v>323</v>
      </c>
      <c r="B8" s="138">
        <v>28.6989196806012</v>
      </c>
      <c r="C8" s="138">
        <v>29.0496868308887</v>
      </c>
      <c r="D8" s="188">
        <v>28.9310258073913</v>
      </c>
      <c r="E8" s="187" t="s">
        <v>324</v>
      </c>
    </row>
    <row r="9" spans="1:5" ht="28.95" customHeight="1">
      <c r="A9" s="185" t="s">
        <v>325</v>
      </c>
      <c r="B9" s="137">
        <v>4.5013308282448703</v>
      </c>
      <c r="C9" s="137">
        <v>5.7791207251915999</v>
      </c>
      <c r="D9" s="186">
        <v>5.3468571655566004</v>
      </c>
      <c r="E9" s="185" t="s">
        <v>326</v>
      </c>
    </row>
    <row r="10" spans="1:5" ht="26.7" customHeight="1">
      <c r="A10" s="187" t="s">
        <v>327</v>
      </c>
      <c r="B10" s="138">
        <v>25.888523563488299</v>
      </c>
      <c r="C10" s="138">
        <v>19.574570267944701</v>
      </c>
      <c r="D10" s="188">
        <v>21.7105176043749</v>
      </c>
      <c r="E10" s="187" t="s">
        <v>328</v>
      </c>
    </row>
    <row r="11" spans="1:5" ht="28.95" customHeight="1">
      <c r="A11" s="185" t="s">
        <v>329</v>
      </c>
      <c r="B11" s="137">
        <v>31.517144199154501</v>
      </c>
      <c r="C11" s="137">
        <v>25.743901706921701</v>
      </c>
      <c r="D11" s="186">
        <v>27.696931979184601</v>
      </c>
      <c r="E11" s="185" t="s">
        <v>330</v>
      </c>
    </row>
    <row r="12" spans="1:5" ht="28.95" customHeight="1">
      <c r="A12" s="187" t="s">
        <v>331</v>
      </c>
      <c r="B12" s="138">
        <v>5.3820259902927798</v>
      </c>
      <c r="C12" s="138">
        <v>13.925519780681601</v>
      </c>
      <c r="D12" s="188">
        <v>11.035341163385</v>
      </c>
      <c r="E12" s="187" t="s">
        <v>332</v>
      </c>
    </row>
    <row r="13" spans="1:5" ht="28.95" customHeight="1">
      <c r="A13" s="185" t="s">
        <v>87</v>
      </c>
      <c r="B13" s="137">
        <v>4.01205573821826</v>
      </c>
      <c r="C13" s="137">
        <v>5.9272006883717197</v>
      </c>
      <c r="D13" s="186">
        <v>5.2793262801075196</v>
      </c>
      <c r="E13" s="185" t="s">
        <v>7</v>
      </c>
    </row>
    <row r="14" spans="1:5" ht="27" customHeight="1">
      <c r="A14" s="172" t="s">
        <v>84</v>
      </c>
      <c r="B14" s="140">
        <v>100</v>
      </c>
      <c r="C14" s="140">
        <v>100</v>
      </c>
      <c r="D14" s="192">
        <v>100</v>
      </c>
      <c r="E14" s="172" t="s">
        <v>5</v>
      </c>
    </row>
    <row r="15" spans="1:5" ht="1.2" customHeight="1"/>
    <row r="16" spans="1:5" ht="17.100000000000001" customHeight="1">
      <c r="A16" s="479" t="s">
        <v>228</v>
      </c>
      <c r="B16" s="480"/>
      <c r="C16" s="160"/>
      <c r="D16" s="511" t="s">
        <v>453</v>
      </c>
      <c r="E16" s="511"/>
    </row>
    <row r="17" ht="204" customHeight="1"/>
    <row r="18" ht="5.25" customHeight="1"/>
  </sheetData>
  <mergeCells count="8">
    <mergeCell ref="A16:B16"/>
    <mergeCell ref="D16:E16"/>
    <mergeCell ref="A1:A3"/>
    <mergeCell ref="A4:E4"/>
    <mergeCell ref="A5:E5"/>
    <mergeCell ref="C6:E6"/>
    <mergeCell ref="C2:E2"/>
    <mergeCell ref="C3:E3"/>
  </mergeCells>
  <pageMargins left="0.78740157480314998" right="0.78740157480314998" top="0.78740157480314998" bottom="0.78740157480314998" header="0.78740157480314998" footer="0.78740157480314998"/>
  <pageSetup paperSize="9" scale="74"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824E2-0994-494C-AFF3-282AFC31585B}">
  <sheetPr>
    <tabColor theme="9" tint="0.79998168889431442"/>
  </sheetPr>
  <dimension ref="A1:E17"/>
  <sheetViews>
    <sheetView showGridLines="0" rightToLeft="1" view="pageBreakPreview" zoomScaleNormal="70" zoomScaleSheetLayoutView="100" workbookViewId="0">
      <selection activeCell="A16" sqref="A16"/>
    </sheetView>
  </sheetViews>
  <sheetFormatPr defaultColWidth="9" defaultRowHeight="14.4"/>
  <cols>
    <col min="1" max="1" width="30.6640625" style="132" customWidth="1"/>
    <col min="2" max="2" width="13.44140625" style="132" customWidth="1"/>
    <col min="3" max="3" width="16.21875" style="132" customWidth="1"/>
    <col min="4" max="4" width="19" style="132" customWidth="1"/>
    <col min="5" max="5" width="50.33203125" style="132" customWidth="1"/>
    <col min="6" max="16384" width="9" style="132"/>
  </cols>
  <sheetData>
    <row r="1" spans="1:5" ht="17.100000000000001" customHeight="1">
      <c r="A1" s="480"/>
      <c r="C1" s="488" t="s">
        <v>197</v>
      </c>
      <c r="D1" s="488"/>
      <c r="E1" s="488"/>
    </row>
    <row r="2" spans="1:5" ht="39.6" customHeight="1">
      <c r="A2" s="480"/>
      <c r="C2" s="488" t="s">
        <v>198</v>
      </c>
      <c r="D2" s="488"/>
      <c r="E2" s="488"/>
    </row>
    <row r="3" spans="1:5" ht="40.5" customHeight="1">
      <c r="A3" s="486" t="s">
        <v>93</v>
      </c>
      <c r="B3" s="486"/>
      <c r="C3" s="486"/>
      <c r="D3" s="486"/>
      <c r="E3" s="486"/>
    </row>
    <row r="4" spans="1:5" ht="33" customHeight="1">
      <c r="A4" s="487" t="s">
        <v>94</v>
      </c>
      <c r="B4" s="487"/>
      <c r="C4" s="487"/>
      <c r="D4" s="487"/>
      <c r="E4" s="487"/>
    </row>
    <row r="5" spans="1:5" ht="17.100000000000001" customHeight="1">
      <c r="A5" s="229" t="s">
        <v>738</v>
      </c>
      <c r="B5" s="485" t="s">
        <v>225</v>
      </c>
      <c r="C5" s="480"/>
      <c r="D5" s="480"/>
    </row>
    <row r="6" spans="1:5" ht="36" customHeight="1">
      <c r="A6" s="220" t="s">
        <v>487</v>
      </c>
      <c r="B6" s="166" t="s">
        <v>226</v>
      </c>
      <c r="C6" s="133" t="s">
        <v>227</v>
      </c>
      <c r="D6" s="176" t="s">
        <v>9</v>
      </c>
      <c r="E6" s="220" t="s">
        <v>488</v>
      </c>
    </row>
    <row r="7" spans="1:5" ht="45.6" customHeight="1">
      <c r="A7" s="185" t="s">
        <v>333</v>
      </c>
      <c r="B7" s="197">
        <v>51.4130264599969</v>
      </c>
      <c r="C7" s="137">
        <v>70.047825825946006</v>
      </c>
      <c r="D7" s="186">
        <v>63.7438593238967</v>
      </c>
      <c r="E7" s="228" t="s">
        <v>334</v>
      </c>
    </row>
    <row r="8" spans="1:5" ht="45" customHeight="1">
      <c r="A8" s="459" t="s">
        <v>335</v>
      </c>
      <c r="B8" s="201">
        <v>5.1667449506810703</v>
      </c>
      <c r="C8" s="138">
        <v>3.13569327436816</v>
      </c>
      <c r="D8" s="188">
        <v>3.82277777042147</v>
      </c>
      <c r="E8" s="227" t="s">
        <v>336</v>
      </c>
    </row>
    <row r="9" spans="1:5" ht="26.7" customHeight="1">
      <c r="A9" s="185" t="s">
        <v>337</v>
      </c>
      <c r="B9" s="197">
        <v>29.877094097385299</v>
      </c>
      <c r="C9" s="137">
        <v>21.7097232505553</v>
      </c>
      <c r="D9" s="186">
        <v>24.472663232743201</v>
      </c>
      <c r="E9" s="228" t="s">
        <v>338</v>
      </c>
    </row>
    <row r="10" spans="1:5" ht="28.95" customHeight="1">
      <c r="A10" s="187" t="s">
        <v>339</v>
      </c>
      <c r="B10" s="201">
        <v>8.8539220291216498</v>
      </c>
      <c r="C10" s="138">
        <v>1.9750665359294</v>
      </c>
      <c r="D10" s="188">
        <v>4.3021146436090598</v>
      </c>
      <c r="E10" s="227" t="s">
        <v>340</v>
      </c>
    </row>
    <row r="11" spans="1:5" ht="28.95" customHeight="1">
      <c r="A11" s="185" t="s">
        <v>87</v>
      </c>
      <c r="B11" s="197">
        <v>4.6892124628150897</v>
      </c>
      <c r="C11" s="137">
        <v>3.1316911132011298</v>
      </c>
      <c r="D11" s="186">
        <v>3.6585850293295898</v>
      </c>
      <c r="E11" s="228" t="s">
        <v>7</v>
      </c>
    </row>
    <row r="12" spans="1:5" ht="27" customHeight="1">
      <c r="A12" s="172" t="s">
        <v>84</v>
      </c>
      <c r="B12" s="204">
        <v>100</v>
      </c>
      <c r="C12" s="139">
        <v>100</v>
      </c>
      <c r="D12" s="183">
        <v>100</v>
      </c>
      <c r="E12" s="198" t="s">
        <v>5</v>
      </c>
    </row>
    <row r="13" spans="1:5" ht="64.5" customHeight="1">
      <c r="A13" s="608" t="s">
        <v>341</v>
      </c>
      <c r="B13" s="608"/>
      <c r="E13" s="538" t="s">
        <v>489</v>
      </c>
    </row>
    <row r="14" spans="1:5" ht="51.6" customHeight="1">
      <c r="A14" s="609"/>
      <c r="B14" s="609"/>
      <c r="C14" s="160"/>
      <c r="D14" s="160"/>
      <c r="E14" s="618"/>
    </row>
    <row r="15" spans="1:5" ht="14.25" customHeight="1"/>
    <row r="16" spans="1:5" ht="50.85" customHeight="1"/>
    <row r="17" ht="5.25" customHeight="1"/>
  </sheetData>
  <mergeCells count="8">
    <mergeCell ref="E13:E14"/>
    <mergeCell ref="B5:D5"/>
    <mergeCell ref="A1:A2"/>
    <mergeCell ref="A3:E3"/>
    <mergeCell ref="A4:E4"/>
    <mergeCell ref="C1:E1"/>
    <mergeCell ref="C2:E2"/>
    <mergeCell ref="A13:B14"/>
  </mergeCells>
  <phoneticPr fontId="47" type="noConversion"/>
  <pageMargins left="0.78740157480314998" right="0.78740157480314998" top="0.78740157480314998" bottom="0.78740157480314998" header="0.78740157480314998" footer="0.78740157480314998"/>
  <pageSetup paperSize="9" scale="50"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6525F-4AAD-420C-9234-3D6CB35E0E5A}">
  <sheetPr>
    <tabColor theme="9" tint="0.79998168889431442"/>
  </sheetPr>
  <dimension ref="A1:E14"/>
  <sheetViews>
    <sheetView rightToLeft="1" view="pageBreakPreview" zoomScale="130" zoomScaleNormal="77" zoomScaleSheetLayoutView="130" workbookViewId="0">
      <selection activeCell="D11" sqref="D11:E11"/>
    </sheetView>
  </sheetViews>
  <sheetFormatPr defaultColWidth="9" defaultRowHeight="14.4"/>
  <cols>
    <col min="1" max="1" width="27.44140625" style="265" customWidth="1"/>
    <col min="2" max="2" width="18.5546875" style="265" customWidth="1"/>
    <col min="3" max="3" width="7.77734375" style="265" customWidth="1"/>
    <col min="4" max="4" width="13.5546875" style="265" customWidth="1"/>
    <col min="5" max="5" width="37.77734375" style="265" customWidth="1"/>
    <col min="6" max="16384" width="9" style="265"/>
  </cols>
  <sheetData>
    <row r="1" spans="1:5" ht="17.100000000000001" customHeight="1">
      <c r="A1" s="516"/>
      <c r="B1" s="266"/>
      <c r="C1" s="520" t="s">
        <v>197</v>
      </c>
      <c r="D1" s="520"/>
      <c r="E1" s="520"/>
    </row>
    <row r="2" spans="1:5" ht="19.2" customHeight="1">
      <c r="A2" s="516"/>
      <c r="B2" s="266"/>
      <c r="C2" s="520" t="s">
        <v>198</v>
      </c>
      <c r="D2" s="520"/>
      <c r="E2" s="520"/>
    </row>
    <row r="3" spans="1:5" ht="17.100000000000001" customHeight="1">
      <c r="A3" s="266"/>
      <c r="B3" s="266"/>
      <c r="C3" s="266"/>
      <c r="D3" s="266"/>
      <c r="E3" s="266"/>
    </row>
    <row r="4" spans="1:5" ht="23.85" customHeight="1">
      <c r="A4" s="518" t="s">
        <v>499</v>
      </c>
      <c r="B4" s="516"/>
      <c r="C4" s="516"/>
      <c r="D4" s="516"/>
      <c r="E4" s="516"/>
    </row>
    <row r="5" spans="1:5" ht="32.700000000000003" customHeight="1">
      <c r="A5" s="518" t="s">
        <v>498</v>
      </c>
      <c r="B5" s="516"/>
      <c r="C5" s="516"/>
      <c r="D5" s="516"/>
      <c r="E5" s="516"/>
    </row>
    <row r="6" spans="1:5" ht="17.100000000000001" customHeight="1">
      <c r="A6" s="254" t="s">
        <v>739</v>
      </c>
      <c r="B6" s="254" t="s">
        <v>225</v>
      </c>
      <c r="C6" s="519" t="s">
        <v>225</v>
      </c>
      <c r="D6" s="516"/>
      <c r="E6" s="516"/>
    </row>
    <row r="7" spans="1:5" ht="36" customHeight="1">
      <c r="A7" s="270" t="s">
        <v>520</v>
      </c>
      <c r="B7" s="270" t="s">
        <v>226</v>
      </c>
      <c r="C7" s="270" t="s">
        <v>227</v>
      </c>
      <c r="D7" s="270" t="s">
        <v>9</v>
      </c>
      <c r="E7" s="270" t="s">
        <v>521</v>
      </c>
    </row>
    <row r="8" spans="1:5" ht="37.799999999999997" customHeight="1">
      <c r="A8" s="267" t="s">
        <v>497</v>
      </c>
      <c r="B8" s="263">
        <v>96</v>
      </c>
      <c r="C8" s="263">
        <v>91.5</v>
      </c>
      <c r="D8" s="263">
        <v>93.2</v>
      </c>
      <c r="E8" s="267" t="s">
        <v>496</v>
      </c>
    </row>
    <row r="9" spans="1:5" ht="39.6" customHeight="1">
      <c r="A9" s="268" t="s">
        <v>495</v>
      </c>
      <c r="B9" s="264">
        <v>4</v>
      </c>
      <c r="C9" s="264">
        <v>8.5</v>
      </c>
      <c r="D9" s="264">
        <v>6.8</v>
      </c>
      <c r="E9" s="268" t="s">
        <v>494</v>
      </c>
    </row>
    <row r="10" spans="1:5" ht="27" customHeight="1">
      <c r="A10" s="269" t="s">
        <v>84</v>
      </c>
      <c r="B10" s="255">
        <v>100</v>
      </c>
      <c r="C10" s="255">
        <v>100</v>
      </c>
      <c r="D10" s="255">
        <v>100</v>
      </c>
      <c r="E10" s="269" t="s">
        <v>5</v>
      </c>
    </row>
    <row r="11" spans="1:5" ht="17.100000000000001" customHeight="1">
      <c r="A11" s="515" t="s">
        <v>228</v>
      </c>
      <c r="B11" s="516"/>
      <c r="C11" s="266"/>
      <c r="D11" s="619" t="s">
        <v>453</v>
      </c>
      <c r="E11" s="619"/>
    </row>
    <row r="12" spans="1:5" ht="2.25" customHeight="1"/>
    <row r="13" spans="1:5" ht="199.8" customHeight="1"/>
    <row r="14" spans="1:5" ht="5.25" customHeight="1"/>
  </sheetData>
  <mergeCells count="8">
    <mergeCell ref="A11:B11"/>
    <mergeCell ref="D11:E11"/>
    <mergeCell ref="A1:A2"/>
    <mergeCell ref="A4:E4"/>
    <mergeCell ref="A5:E5"/>
    <mergeCell ref="C6:E6"/>
    <mergeCell ref="C1:E1"/>
    <mergeCell ref="C2:E2"/>
  </mergeCells>
  <pageMargins left="0.7" right="0.7" top="0.75" bottom="0.75" header="0.3" footer="0.3"/>
  <pageSetup scale="7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7135-7B7A-43BB-9619-8E9C36CBB2E9}">
  <sheetPr>
    <tabColor theme="9" tint="0.79998168889431442"/>
  </sheetPr>
  <dimension ref="A1:E14"/>
  <sheetViews>
    <sheetView rightToLeft="1" view="pageBreakPreview" zoomScale="110" zoomScaleNormal="100" zoomScaleSheetLayoutView="110" workbookViewId="0">
      <selection activeCell="F8" sqref="F8"/>
    </sheetView>
  </sheetViews>
  <sheetFormatPr defaultColWidth="10.77734375" defaultRowHeight="14.4"/>
  <cols>
    <col min="1" max="1" width="28.44140625" style="265" customWidth="1"/>
    <col min="2" max="2" width="8.44140625" style="265" customWidth="1"/>
    <col min="3" max="3" width="8.5546875" style="265" customWidth="1"/>
    <col min="4" max="4" width="9.88671875" style="265" customWidth="1"/>
    <col min="5" max="5" width="46" style="265" customWidth="1"/>
    <col min="6" max="16384" width="10.77734375" style="265"/>
  </cols>
  <sheetData>
    <row r="1" spans="1:5" ht="17.100000000000001" customHeight="1">
      <c r="A1" s="516"/>
      <c r="B1" s="266"/>
      <c r="C1" s="520" t="s">
        <v>197</v>
      </c>
      <c r="D1" s="520"/>
      <c r="E1" s="520"/>
    </row>
    <row r="2" spans="1:5" ht="19.2" customHeight="1">
      <c r="A2" s="516"/>
      <c r="B2" s="266"/>
      <c r="C2" s="520" t="s">
        <v>198</v>
      </c>
      <c r="D2" s="520"/>
      <c r="E2" s="520"/>
    </row>
    <row r="3" spans="1:5" ht="17.100000000000001" customHeight="1">
      <c r="A3" s="266"/>
      <c r="B3" s="266"/>
      <c r="C3" s="266"/>
      <c r="D3" s="266"/>
      <c r="E3" s="266"/>
    </row>
    <row r="4" spans="1:5" ht="47.1" customHeight="1">
      <c r="A4" s="518" t="s">
        <v>542</v>
      </c>
      <c r="B4" s="516"/>
      <c r="C4" s="516"/>
      <c r="D4" s="516"/>
      <c r="E4" s="516"/>
    </row>
    <row r="5" spans="1:5" ht="32.700000000000003" customHeight="1">
      <c r="A5" s="518" t="s">
        <v>508</v>
      </c>
      <c r="B5" s="516"/>
      <c r="C5" s="516"/>
      <c r="D5" s="516"/>
      <c r="E5" s="516"/>
    </row>
    <row r="6" spans="1:5" ht="17.100000000000001" customHeight="1">
      <c r="A6" s="254" t="s">
        <v>541</v>
      </c>
      <c r="B6" s="254" t="s">
        <v>225</v>
      </c>
      <c r="C6" s="519" t="s">
        <v>225</v>
      </c>
      <c r="D6" s="516"/>
      <c r="E6" s="516"/>
    </row>
    <row r="7" spans="1:5" ht="87" customHeight="1">
      <c r="A7" s="270" t="s">
        <v>518</v>
      </c>
      <c r="B7" s="270" t="s">
        <v>226</v>
      </c>
      <c r="C7" s="270" t="s">
        <v>227</v>
      </c>
      <c r="D7" s="270" t="s">
        <v>9</v>
      </c>
      <c r="E7" s="270" t="s">
        <v>519</v>
      </c>
    </row>
    <row r="8" spans="1:5" ht="37.200000000000003" customHeight="1">
      <c r="A8" s="267" t="s">
        <v>507</v>
      </c>
      <c r="B8" s="263">
        <v>5</v>
      </c>
      <c r="C8" s="263">
        <v>12.5</v>
      </c>
      <c r="D8" s="263">
        <v>9.6</v>
      </c>
      <c r="E8" s="267" t="s">
        <v>506</v>
      </c>
    </row>
    <row r="9" spans="1:5" ht="28.95" customHeight="1">
      <c r="A9" s="268" t="s">
        <v>505</v>
      </c>
      <c r="B9" s="264">
        <v>46.6</v>
      </c>
      <c r="C9" s="264">
        <v>64.099999999999994</v>
      </c>
      <c r="D9" s="264">
        <v>57.3</v>
      </c>
      <c r="E9" s="268" t="s">
        <v>504</v>
      </c>
    </row>
    <row r="10" spans="1:5" ht="27" customHeight="1">
      <c r="A10" s="267" t="s">
        <v>503</v>
      </c>
      <c r="B10" s="263">
        <v>18.100000000000001</v>
      </c>
      <c r="C10" s="263">
        <v>10.9</v>
      </c>
      <c r="D10" s="263">
        <v>13.2</v>
      </c>
      <c r="E10" s="267" t="s">
        <v>502</v>
      </c>
    </row>
    <row r="11" spans="1:5" ht="46.2" customHeight="1">
      <c r="A11" s="268" t="s">
        <v>501</v>
      </c>
      <c r="B11" s="264">
        <v>30.3</v>
      </c>
      <c r="C11" s="264">
        <v>12.5</v>
      </c>
      <c r="D11" s="264">
        <v>19.399999999999999</v>
      </c>
      <c r="E11" s="268" t="s">
        <v>500</v>
      </c>
    </row>
    <row r="12" spans="1:5" ht="36" customHeight="1">
      <c r="A12" s="269" t="s">
        <v>84</v>
      </c>
      <c r="B12" s="255">
        <v>100</v>
      </c>
      <c r="C12" s="255">
        <v>100</v>
      </c>
      <c r="D12" s="255">
        <v>100</v>
      </c>
      <c r="E12" s="269" t="s">
        <v>5</v>
      </c>
    </row>
    <row r="13" spans="1:5" ht="38.700000000000003" customHeight="1">
      <c r="A13" s="515" t="s">
        <v>228</v>
      </c>
      <c r="B13" s="516"/>
      <c r="C13" s="266"/>
      <c r="D13" s="620" t="s">
        <v>453</v>
      </c>
      <c r="E13" s="620"/>
    </row>
    <row r="14" spans="1:5" ht="5.25" customHeight="1"/>
  </sheetData>
  <mergeCells count="8">
    <mergeCell ref="A13:B13"/>
    <mergeCell ref="D13:E13"/>
    <mergeCell ref="A1:A2"/>
    <mergeCell ref="A4:E4"/>
    <mergeCell ref="A5:E5"/>
    <mergeCell ref="C6:E6"/>
    <mergeCell ref="C1:E1"/>
    <mergeCell ref="C2:E2"/>
  </mergeCells>
  <pageMargins left="0.7" right="0.7" top="0.75" bottom="0.75" header="0.3" footer="0.3"/>
  <pageSetup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EE41A-2465-4B84-8DA9-BFFE0C47EAD1}">
  <sheetPr>
    <tabColor theme="9" tint="0.79998168889431442"/>
  </sheetPr>
  <dimension ref="A1:K28"/>
  <sheetViews>
    <sheetView showGridLines="0" rightToLeft="1" showRuler="0" view="pageBreakPreview" zoomScale="106" zoomScaleNormal="100" zoomScaleSheetLayoutView="55" workbookViewId="0">
      <selection activeCell="D35" sqref="D35"/>
    </sheetView>
  </sheetViews>
  <sheetFormatPr defaultColWidth="8.77734375" defaultRowHeight="14.4"/>
  <cols>
    <col min="1" max="1" width="18.44140625" style="131" customWidth="1"/>
    <col min="2" max="4" width="8.77734375" style="131"/>
    <col min="6" max="6" width="9.21875" style="131" bestFit="1" customWidth="1"/>
    <col min="7" max="7" width="8.77734375" style="131"/>
    <col min="8" max="8" width="10.5546875" style="131" customWidth="1"/>
    <col min="9" max="10" width="8.77734375" style="131"/>
    <col min="11" max="11" width="12" style="131" customWidth="1"/>
    <col min="12" max="16384" width="8.77734375" style="131"/>
  </cols>
  <sheetData>
    <row r="1" spans="1:11">
      <c r="I1" s="25" t="s">
        <v>197</v>
      </c>
      <c r="J1" s="388"/>
      <c r="K1" s="388"/>
    </row>
    <row r="2" spans="1:11" ht="14.55" customHeight="1">
      <c r="D2" s="155"/>
      <c r="F2" s="155"/>
      <c r="I2" s="25" t="s">
        <v>198</v>
      </c>
      <c r="J2" s="388"/>
      <c r="K2" s="388"/>
    </row>
    <row r="3" spans="1:11" ht="14.55" customHeight="1">
      <c r="D3" s="156"/>
      <c r="F3" s="156"/>
      <c r="G3" s="46"/>
    </row>
    <row r="4" spans="1:11" ht="15">
      <c r="A4" s="470" t="s">
        <v>394</v>
      </c>
      <c r="B4" s="470"/>
      <c r="C4" s="470"/>
      <c r="D4" s="470"/>
      <c r="E4" s="470"/>
      <c r="F4" s="470"/>
      <c r="G4" s="470"/>
      <c r="H4" s="470"/>
      <c r="I4" s="470"/>
      <c r="J4" s="470"/>
      <c r="K4" s="470"/>
    </row>
    <row r="5" spans="1:11" ht="15">
      <c r="A5" s="471" t="s">
        <v>395</v>
      </c>
      <c r="B5" s="471"/>
      <c r="C5" s="471"/>
      <c r="D5" s="471"/>
      <c r="E5" s="471"/>
      <c r="F5" s="471"/>
      <c r="G5" s="471"/>
      <c r="H5" s="471"/>
      <c r="I5" s="471"/>
      <c r="J5" s="471"/>
      <c r="K5" s="471"/>
    </row>
    <row r="6" spans="1:11" ht="17.399999999999999">
      <c r="A6" s="127" t="s">
        <v>366</v>
      </c>
      <c r="B6" s="27"/>
      <c r="C6" s="27"/>
      <c r="D6" s="27"/>
      <c r="F6" s="21"/>
      <c r="H6" s="27"/>
      <c r="K6" s="21"/>
    </row>
    <row r="7" spans="1:11" ht="39" customHeight="1">
      <c r="A7" s="466" t="s">
        <v>390</v>
      </c>
      <c r="B7" s="472" t="s">
        <v>230</v>
      </c>
      <c r="C7" s="473"/>
      <c r="D7" s="474"/>
      <c r="E7" s="475" t="s">
        <v>231</v>
      </c>
      <c r="F7" s="476"/>
      <c r="G7" s="477"/>
      <c r="H7" s="475" t="s">
        <v>281</v>
      </c>
      <c r="I7" s="476"/>
      <c r="J7" s="478"/>
      <c r="K7" s="468" t="s">
        <v>391</v>
      </c>
    </row>
    <row r="8" spans="1:11" ht="43.2">
      <c r="A8" s="467"/>
      <c r="B8" s="125" t="s">
        <v>226</v>
      </c>
      <c r="C8" s="125" t="s">
        <v>232</v>
      </c>
      <c r="D8" s="126" t="s">
        <v>9</v>
      </c>
      <c r="E8" s="126" t="s">
        <v>226</v>
      </c>
      <c r="F8" s="126" t="s">
        <v>227</v>
      </c>
      <c r="G8" s="126" t="s">
        <v>9</v>
      </c>
      <c r="H8" s="126" t="s">
        <v>226</v>
      </c>
      <c r="I8" s="126" t="s">
        <v>227</v>
      </c>
      <c r="J8" s="126" t="s">
        <v>9</v>
      </c>
      <c r="K8" s="469"/>
    </row>
    <row r="9" spans="1:11" ht="21.6">
      <c r="A9" s="33" t="s">
        <v>233</v>
      </c>
      <c r="B9" s="128">
        <v>5.3559221779858106</v>
      </c>
      <c r="C9" s="128">
        <v>33.677787572180492</v>
      </c>
      <c r="D9" s="128">
        <v>11.621120278990539</v>
      </c>
      <c r="E9" s="128">
        <v>0.38003382192317564</v>
      </c>
      <c r="F9" s="128">
        <v>2.2554879712093876</v>
      </c>
      <c r="G9" s="128">
        <v>0.61317201402496391</v>
      </c>
      <c r="H9" s="128">
        <v>2.5106839007539548</v>
      </c>
      <c r="I9" s="128">
        <v>21.100886677993568</v>
      </c>
      <c r="J9" s="128">
        <v>5.6451211151561465</v>
      </c>
      <c r="K9" s="33" t="s">
        <v>234</v>
      </c>
    </row>
    <row r="10" spans="1:11" ht="21.6">
      <c r="A10" s="34" t="s">
        <v>235</v>
      </c>
      <c r="B10" s="129">
        <v>5.7232034245345851</v>
      </c>
      <c r="C10" s="129">
        <v>34.473522857891084</v>
      </c>
      <c r="D10" s="129">
        <v>12.138931507937466</v>
      </c>
      <c r="E10" s="129">
        <v>0.57589419363252914</v>
      </c>
      <c r="F10" s="129">
        <v>2.8794085263178451</v>
      </c>
      <c r="G10" s="129">
        <v>0.78275798388997264</v>
      </c>
      <c r="H10" s="129">
        <v>2.6187183577639841</v>
      </c>
      <c r="I10" s="129">
        <v>23.638047754682969</v>
      </c>
      <c r="J10" s="129">
        <v>5.7265523658054107</v>
      </c>
      <c r="K10" s="34" t="s">
        <v>236</v>
      </c>
    </row>
    <row r="11" spans="1:11" ht="21.6">
      <c r="A11" s="33" t="s">
        <v>237</v>
      </c>
      <c r="B11" s="128">
        <v>5.8692878262917372</v>
      </c>
      <c r="C11" s="128">
        <v>34.499890214667921</v>
      </c>
      <c r="D11" s="128">
        <v>12.347173891998489</v>
      </c>
      <c r="E11" s="128">
        <v>0.36536116650786832</v>
      </c>
      <c r="F11" s="128">
        <v>1.5973073929089452</v>
      </c>
      <c r="G11" s="128">
        <v>0.50837721074132469</v>
      </c>
      <c r="H11" s="128">
        <v>2.5715466774313529</v>
      </c>
      <c r="I11" s="128">
        <v>21.283466873143851</v>
      </c>
      <c r="J11" s="128">
        <v>5.636800975323367</v>
      </c>
      <c r="K11" s="33" t="s">
        <v>238</v>
      </c>
    </row>
    <row r="12" spans="1:11" ht="21.6">
      <c r="A12" s="34" t="s">
        <v>239</v>
      </c>
      <c r="B12" s="129">
        <v>7.2050093879450179</v>
      </c>
      <c r="C12" s="129">
        <v>33.020498130537973</v>
      </c>
      <c r="D12" s="129">
        <v>12.650669772737336</v>
      </c>
      <c r="E12" s="129">
        <v>0.50623659086500317</v>
      </c>
      <c r="F12" s="129">
        <v>2.1482161870253353</v>
      </c>
      <c r="G12" s="129">
        <v>0.68626582781688117</v>
      </c>
      <c r="H12" s="129">
        <v>3.1566759417939698</v>
      </c>
      <c r="I12" s="129">
        <v>20.270354502450907</v>
      </c>
      <c r="J12" s="129">
        <v>5.769645422806752</v>
      </c>
      <c r="K12" s="34" t="s">
        <v>240</v>
      </c>
    </row>
    <row r="13" spans="1:11" ht="21.6">
      <c r="A13" s="33" t="s">
        <v>241</v>
      </c>
      <c r="B13" s="128">
        <v>7.3736821861189865</v>
      </c>
      <c r="C13" s="128">
        <v>33.078823744988625</v>
      </c>
      <c r="D13" s="128">
        <v>12.820472193618954</v>
      </c>
      <c r="E13" s="128">
        <v>0.65658837189227637</v>
      </c>
      <c r="F13" s="128">
        <v>3.2629988070079228</v>
      </c>
      <c r="G13" s="128">
        <v>0.87495718760950658</v>
      </c>
      <c r="H13" s="128">
        <v>3.3083471660830046</v>
      </c>
      <c r="I13" s="128">
        <v>22.860568613895609</v>
      </c>
      <c r="J13" s="128">
        <v>6.0267638572586266</v>
      </c>
      <c r="K13" s="33" t="s">
        <v>242</v>
      </c>
    </row>
    <row r="14" spans="1:11" ht="21.6">
      <c r="A14" s="34" t="s">
        <v>243</v>
      </c>
      <c r="B14" s="129">
        <v>7.4022668074991556</v>
      </c>
      <c r="C14" s="129">
        <v>32.691801130103215</v>
      </c>
      <c r="D14" s="129">
        <v>12.820138725920991</v>
      </c>
      <c r="E14" s="129">
        <v>0.42195252375701486</v>
      </c>
      <c r="F14" s="129">
        <v>1.6086672821740224</v>
      </c>
      <c r="G14" s="129">
        <v>0.53542576075815751</v>
      </c>
      <c r="H14" s="129">
        <v>3.1812417429020114</v>
      </c>
      <c r="I14" s="129">
        <v>21.118191505341546</v>
      </c>
      <c r="J14" s="129">
        <v>5.8098354077812147</v>
      </c>
      <c r="K14" s="34" t="s">
        <v>244</v>
      </c>
    </row>
    <row r="15" spans="1:11" ht="21.6">
      <c r="A15" s="33" t="s">
        <v>245</v>
      </c>
      <c r="B15" s="128">
        <v>7.4683026479362038</v>
      </c>
      <c r="C15" s="128">
        <v>31.020814057684881</v>
      </c>
      <c r="D15" s="128">
        <v>12.834522667958279</v>
      </c>
      <c r="E15" s="128">
        <v>0.49241150403973094</v>
      </c>
      <c r="F15" s="128">
        <v>2.4776895855573127</v>
      </c>
      <c r="G15" s="128">
        <v>0.67728730206593624</v>
      </c>
      <c r="H15" s="128">
        <v>3.2479610659052485</v>
      </c>
      <c r="I15" s="128">
        <v>21.09684308674062</v>
      </c>
      <c r="J15" s="128">
        <v>5.953724186213849</v>
      </c>
      <c r="K15" s="33" t="s">
        <v>246</v>
      </c>
    </row>
    <row r="16" spans="1:11" ht="26.7" customHeight="1">
      <c r="A16" s="34" t="s">
        <v>247</v>
      </c>
      <c r="B16" s="129">
        <v>7.570216453784175</v>
      </c>
      <c r="C16" s="129">
        <v>30.947068352467166</v>
      </c>
      <c r="D16" s="129">
        <v>12.903556584021455</v>
      </c>
      <c r="E16" s="129">
        <v>0.69444405457980241</v>
      </c>
      <c r="F16" s="129">
        <v>2.5720522721324128</v>
      </c>
      <c r="G16" s="129">
        <v>0.87136344994989934</v>
      </c>
      <c r="H16" s="129">
        <v>3.4130327676738945</v>
      </c>
      <c r="I16" s="129">
        <v>21.019180741182019</v>
      </c>
      <c r="J16" s="129">
        <v>6.0957570731331883</v>
      </c>
      <c r="K16" s="34" t="s">
        <v>248</v>
      </c>
    </row>
    <row r="17" spans="1:11" ht="19.350000000000001" customHeight="1">
      <c r="A17" s="33" t="s">
        <v>249</v>
      </c>
      <c r="B17" s="128">
        <v>7.5520791712083772</v>
      </c>
      <c r="C17" s="128">
        <v>31.094105385924681</v>
      </c>
      <c r="D17" s="128">
        <v>12.944351912487148</v>
      </c>
      <c r="E17" s="128">
        <v>0.52498352780256718</v>
      </c>
      <c r="F17" s="128">
        <v>2.5234858234637123</v>
      </c>
      <c r="G17" s="128">
        <v>0.74322780683902823</v>
      </c>
      <c r="H17" s="128">
        <v>3.2991644761665597</v>
      </c>
      <c r="I17" s="128">
        <v>20.02384795653591</v>
      </c>
      <c r="J17" s="128">
        <v>5.9869977640469738</v>
      </c>
      <c r="K17" s="33" t="s">
        <v>250</v>
      </c>
    </row>
    <row r="18" spans="1:11" ht="20.55" customHeight="1">
      <c r="A18" s="34" t="s">
        <v>251</v>
      </c>
      <c r="B18" s="129">
        <v>7.4604442703672929</v>
      </c>
      <c r="C18" s="129">
        <v>30.880066876035993</v>
      </c>
      <c r="D18" s="129">
        <v>12.833636704737931</v>
      </c>
      <c r="E18" s="129">
        <v>0.6011397976608257</v>
      </c>
      <c r="F18" s="129">
        <v>3.063489485448232</v>
      </c>
      <c r="G18" s="129">
        <v>0.87495408008433295</v>
      </c>
      <c r="H18" s="129">
        <v>3.2999870711057326</v>
      </c>
      <c r="I18" s="129">
        <v>19.944785433292317</v>
      </c>
      <c r="J18" s="129">
        <v>5.9931485308416255</v>
      </c>
      <c r="K18" s="34" t="s">
        <v>252</v>
      </c>
    </row>
    <row r="19" spans="1:11" ht="21.6">
      <c r="A19" s="33" t="s">
        <v>253</v>
      </c>
      <c r="B19" s="128">
        <v>6.627988143705986</v>
      </c>
      <c r="C19" s="128">
        <v>32.510507701020508</v>
      </c>
      <c r="D19" s="128">
        <v>12.747673740840026</v>
      </c>
      <c r="E19" s="128">
        <v>0.57779545414399769</v>
      </c>
      <c r="F19" s="128">
        <v>4.4404149660723533</v>
      </c>
      <c r="G19" s="128">
        <v>0.95810680782101798</v>
      </c>
      <c r="H19" s="128">
        <v>2.943620985004948</v>
      </c>
      <c r="I19" s="128">
        <v>22.558884850092152</v>
      </c>
      <c r="J19" s="128">
        <v>6.0420560119391746</v>
      </c>
      <c r="K19" s="33" t="s">
        <v>254</v>
      </c>
    </row>
    <row r="20" spans="1:11" ht="21.6">
      <c r="A20" s="34" t="s">
        <v>255</v>
      </c>
      <c r="B20" s="129">
        <v>6.551406260526381</v>
      </c>
      <c r="C20" s="129">
        <v>31.666575492341359</v>
      </c>
      <c r="D20" s="129">
        <v>12.520599720851436</v>
      </c>
      <c r="E20" s="129">
        <v>0.39908055197945502</v>
      </c>
      <c r="F20" s="129">
        <v>2.4548159543955683</v>
      </c>
      <c r="G20" s="129">
        <v>0.60985779644652527</v>
      </c>
      <c r="H20" s="129">
        <v>2.7978797057442937</v>
      </c>
      <c r="I20" s="129">
        <v>21.021028590799748</v>
      </c>
      <c r="J20" s="129">
        <v>5.7236720727992729</v>
      </c>
      <c r="K20" s="34" t="s">
        <v>256</v>
      </c>
    </row>
    <row r="21" spans="1:11" ht="21.6">
      <c r="A21" s="33" t="s">
        <v>257</v>
      </c>
      <c r="B21" s="128">
        <v>5.9572000798135614</v>
      </c>
      <c r="C21" s="128">
        <v>31.061024564504841</v>
      </c>
      <c r="D21" s="128">
        <v>12.302678084173593</v>
      </c>
      <c r="E21" s="128">
        <v>0.20737502169762195</v>
      </c>
      <c r="F21" s="128">
        <v>0.88773358777978106</v>
      </c>
      <c r="G21" s="128">
        <v>0.27581826145214766</v>
      </c>
      <c r="H21" s="128">
        <v>2.5017825285068058</v>
      </c>
      <c r="I21" s="128">
        <v>21.030578808849192</v>
      </c>
      <c r="J21" s="128">
        <v>5.6182096869218645</v>
      </c>
      <c r="K21" s="33" t="s">
        <v>258</v>
      </c>
    </row>
    <row r="22" spans="1:11" ht="21.6">
      <c r="A22" s="34" t="s">
        <v>259</v>
      </c>
      <c r="B22" s="129">
        <v>5.760490865623904</v>
      </c>
      <c r="C22" s="129">
        <v>30.842256201017292</v>
      </c>
      <c r="D22" s="129">
        <v>12.029443997801581</v>
      </c>
      <c r="E22" s="129">
        <v>0.23434549381747541</v>
      </c>
      <c r="F22" s="129">
        <v>1.0131772002178279</v>
      </c>
      <c r="G22" s="129">
        <v>0.31504250701861469</v>
      </c>
      <c r="H22" s="129">
        <v>2.4544949610476499</v>
      </c>
      <c r="I22" s="129">
        <v>20.682451308328993</v>
      </c>
      <c r="J22" s="129">
        <v>5.5307016299205536</v>
      </c>
      <c r="K22" s="34" t="s">
        <v>260</v>
      </c>
    </row>
    <row r="23" spans="1:11" ht="21.6">
      <c r="A23" s="33" t="s">
        <v>261</v>
      </c>
      <c r="B23" s="128">
        <v>4.9435253345601211</v>
      </c>
      <c r="C23" s="128">
        <v>30.848832079962175</v>
      </c>
      <c r="D23" s="128">
        <v>12.017873120579797</v>
      </c>
      <c r="E23" s="128">
        <v>0.25232924507723198</v>
      </c>
      <c r="F23" s="128">
        <v>1.3122653093911836</v>
      </c>
      <c r="G23" s="128">
        <v>0.36729382685784684</v>
      </c>
      <c r="H23" s="128">
        <v>2.1541722509065599</v>
      </c>
      <c r="I23" s="128">
        <v>21.337552127526592</v>
      </c>
      <c r="J23" s="128">
        <v>5.6730416089321469</v>
      </c>
      <c r="K23" s="33" t="s">
        <v>262</v>
      </c>
    </row>
    <row r="24" spans="1:11" ht="21.6">
      <c r="A24" s="34" t="s">
        <v>263</v>
      </c>
      <c r="B24" s="129">
        <v>5.5592795743235373</v>
      </c>
      <c r="C24" s="129">
        <v>28.195083972153896</v>
      </c>
      <c r="D24" s="129">
        <v>11.782902600611601</v>
      </c>
      <c r="E24" s="129">
        <v>0.39317501220249423</v>
      </c>
      <c r="F24" s="129">
        <v>1.9861872064183235</v>
      </c>
      <c r="G24" s="129">
        <v>0.53981666373015402</v>
      </c>
      <c r="H24" s="129">
        <v>2.4659075348420916</v>
      </c>
      <c r="I24" s="129">
        <v>20.720002486871895</v>
      </c>
      <c r="J24" s="129">
        <v>5.6694591526817826</v>
      </c>
      <c r="K24" s="34" t="s">
        <v>264</v>
      </c>
    </row>
    <row r="25" spans="1:11" ht="21.6">
      <c r="A25" s="33" t="s">
        <v>265</v>
      </c>
      <c r="B25" s="128">
        <v>8.0918236571314637</v>
      </c>
      <c r="C25" s="128">
        <v>31.439978898729571</v>
      </c>
      <c r="D25" s="128">
        <v>15.447318905781945</v>
      </c>
      <c r="E25" s="128">
        <v>2.3348818679724501</v>
      </c>
      <c r="F25" s="128">
        <v>9.511210043548834</v>
      </c>
      <c r="G25" s="128">
        <v>3.1241627694190939</v>
      </c>
      <c r="H25" s="128">
        <v>4.6990022066315351</v>
      </c>
      <c r="I25" s="128">
        <v>25.337454301918015</v>
      </c>
      <c r="J25" s="128">
        <v>8.9798129171163552</v>
      </c>
      <c r="K25" s="33" t="s">
        <v>266</v>
      </c>
    </row>
    <row r="26" spans="1:11" ht="21.6">
      <c r="A26" s="34" t="s">
        <v>28</v>
      </c>
      <c r="B26" s="129">
        <v>7.9358371441660385</v>
      </c>
      <c r="C26" s="129">
        <v>30.215458722214787</v>
      </c>
      <c r="D26" s="129">
        <v>14.919140133717807</v>
      </c>
      <c r="E26" s="129">
        <v>1.9260419582586028</v>
      </c>
      <c r="F26" s="129">
        <v>9.0516941487511318</v>
      </c>
      <c r="G26" s="129">
        <v>2.6626668607790274</v>
      </c>
      <c r="H26" s="129">
        <v>4.3945961835307816</v>
      </c>
      <c r="I26" s="129">
        <v>24.587182479348758</v>
      </c>
      <c r="J26" s="129">
        <v>8.5033831452848911</v>
      </c>
      <c r="K26" s="34" t="s">
        <v>6</v>
      </c>
    </row>
    <row r="27" spans="1:11" ht="21.6">
      <c r="A27" s="33" t="s">
        <v>200</v>
      </c>
      <c r="B27" s="128">
        <v>7.1489575989908696</v>
      </c>
      <c r="C27" s="128">
        <v>24.359028674550601</v>
      </c>
      <c r="D27" s="128">
        <v>12.6262206542853</v>
      </c>
      <c r="E27" s="128">
        <v>1.7256293508292799</v>
      </c>
      <c r="F27" s="128">
        <v>9.1223253119713696</v>
      </c>
      <c r="G27" s="128">
        <v>2.5509617756174499</v>
      </c>
      <c r="H27" s="128">
        <v>4.0066795055527802</v>
      </c>
      <c r="I27" s="128">
        <v>20.239026157585101</v>
      </c>
      <c r="J27" s="128">
        <v>7.4487864263073904</v>
      </c>
      <c r="K27" s="33" t="s">
        <v>199</v>
      </c>
    </row>
    <row r="28" spans="1:11" ht="16.8">
      <c r="A28" s="130" t="s">
        <v>228</v>
      </c>
      <c r="B28" s="35"/>
      <c r="C28" s="35"/>
      <c r="D28" s="35"/>
      <c r="H28" s="614" t="s">
        <v>229</v>
      </c>
      <c r="I28" s="614"/>
      <c r="J28" s="614"/>
      <c r="K28" s="614"/>
    </row>
  </sheetData>
  <mergeCells count="8">
    <mergeCell ref="A7:A8"/>
    <mergeCell ref="K7:K8"/>
    <mergeCell ref="A4:K4"/>
    <mergeCell ref="A5:K5"/>
    <mergeCell ref="B7:D7"/>
    <mergeCell ref="E7:G7"/>
    <mergeCell ref="H7:J7"/>
    <mergeCell ref="H28:K28"/>
  </mergeCells>
  <pageMargins left="0.7" right="0.7" top="0.75" bottom="0.75" header="0.3" footer="0.3"/>
  <pageSetup scale="69" orientation="portrait" horizontalDpi="300" verticalDpi="300" r:id="rId1"/>
  <colBreaks count="1" manualBreakCount="1">
    <brk id="11" max="28"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7015-77EC-4E82-B371-E8F60DD1426D}">
  <sheetPr>
    <tabColor theme="9" tint="0.79998168889431442"/>
  </sheetPr>
  <dimension ref="A1:E14"/>
  <sheetViews>
    <sheetView rightToLeft="1" view="pageBreakPreview" zoomScale="120" zoomScaleNormal="100" zoomScaleSheetLayoutView="120" workbookViewId="0">
      <selection activeCell="B7" sqref="B7"/>
    </sheetView>
  </sheetViews>
  <sheetFormatPr defaultColWidth="9" defaultRowHeight="14.4"/>
  <cols>
    <col min="1" max="1" width="29.5546875" style="265" customWidth="1"/>
    <col min="2" max="2" width="7.88671875" style="265" customWidth="1"/>
    <col min="3" max="3" width="9.109375" style="265" customWidth="1"/>
    <col min="4" max="4" width="8" style="265" customWidth="1"/>
    <col min="5" max="5" width="49.44140625" style="265" customWidth="1"/>
    <col min="6" max="16384" width="9" style="265"/>
  </cols>
  <sheetData>
    <row r="1" spans="1:5" ht="17.100000000000001" customHeight="1">
      <c r="A1" s="516"/>
      <c r="B1" s="266"/>
      <c r="C1" s="520" t="s">
        <v>197</v>
      </c>
      <c r="D1" s="520"/>
      <c r="E1" s="520"/>
    </row>
    <row r="2" spans="1:5" ht="19.2" customHeight="1">
      <c r="A2" s="516"/>
      <c r="B2" s="266"/>
      <c r="C2" s="520" t="s">
        <v>198</v>
      </c>
      <c r="D2" s="520"/>
      <c r="E2" s="520"/>
    </row>
    <row r="3" spans="1:5" ht="17.100000000000001" customHeight="1">
      <c r="A3" s="266"/>
      <c r="B3" s="266"/>
      <c r="C3" s="266"/>
      <c r="D3" s="266"/>
      <c r="E3" s="266"/>
    </row>
    <row r="4" spans="1:5" ht="23.85" customHeight="1">
      <c r="A4" s="518" t="s">
        <v>543</v>
      </c>
      <c r="B4" s="516"/>
      <c r="C4" s="516"/>
      <c r="D4" s="516"/>
      <c r="E4" s="516"/>
    </row>
    <row r="5" spans="1:5" ht="32.700000000000003" customHeight="1">
      <c r="A5" s="518" t="s">
        <v>517</v>
      </c>
      <c r="B5" s="516"/>
      <c r="C5" s="516"/>
      <c r="D5" s="516"/>
      <c r="E5" s="516"/>
    </row>
    <row r="6" spans="1:5" ht="17.100000000000001" customHeight="1">
      <c r="A6" s="254" t="s">
        <v>740</v>
      </c>
      <c r="B6" s="254" t="s">
        <v>225</v>
      </c>
      <c r="C6" s="519" t="s">
        <v>225</v>
      </c>
      <c r="D6" s="516"/>
      <c r="E6" s="516"/>
    </row>
    <row r="7" spans="1:5" ht="36" customHeight="1">
      <c r="A7" s="270" t="s">
        <v>522</v>
      </c>
      <c r="B7" s="270" t="s">
        <v>226</v>
      </c>
      <c r="C7" s="270" t="s">
        <v>227</v>
      </c>
      <c r="D7" s="270" t="s">
        <v>9</v>
      </c>
      <c r="E7" s="270" t="s">
        <v>523</v>
      </c>
    </row>
    <row r="8" spans="1:5" ht="28.95" customHeight="1">
      <c r="A8" s="267" t="s">
        <v>516</v>
      </c>
      <c r="B8" s="263">
        <v>2.6</v>
      </c>
      <c r="C8" s="263">
        <v>4.5</v>
      </c>
      <c r="D8" s="263">
        <v>3.8</v>
      </c>
      <c r="E8" s="267" t="s">
        <v>515</v>
      </c>
    </row>
    <row r="9" spans="1:5" ht="28.95" customHeight="1">
      <c r="A9" s="268" t="s">
        <v>514</v>
      </c>
      <c r="B9" s="264">
        <v>5.7</v>
      </c>
      <c r="C9" s="264">
        <v>17.100000000000001</v>
      </c>
      <c r="D9" s="264">
        <v>12.7</v>
      </c>
      <c r="E9" s="268" t="s">
        <v>513</v>
      </c>
    </row>
    <row r="10" spans="1:5" ht="27" customHeight="1">
      <c r="A10" s="267" t="s">
        <v>512</v>
      </c>
      <c r="B10" s="263">
        <v>63.5</v>
      </c>
      <c r="C10" s="263">
        <v>67</v>
      </c>
      <c r="D10" s="263">
        <v>65.599999999999994</v>
      </c>
      <c r="E10" s="267" t="s">
        <v>511</v>
      </c>
    </row>
    <row r="11" spans="1:5" ht="46.2" customHeight="1">
      <c r="A11" s="268" t="s">
        <v>510</v>
      </c>
      <c r="B11" s="264">
        <v>28.2</v>
      </c>
      <c r="C11" s="264">
        <v>11.4</v>
      </c>
      <c r="D11" s="264">
        <v>17.899999999999999</v>
      </c>
      <c r="E11" s="268" t="s">
        <v>509</v>
      </c>
    </row>
    <row r="12" spans="1:5" ht="36" customHeight="1">
      <c r="A12" s="269" t="s">
        <v>84</v>
      </c>
      <c r="B12" s="255">
        <v>100</v>
      </c>
      <c r="C12" s="255">
        <v>100</v>
      </c>
      <c r="D12" s="255">
        <v>100</v>
      </c>
      <c r="E12" s="269" t="s">
        <v>5</v>
      </c>
    </row>
    <row r="13" spans="1:5" ht="38.700000000000003" customHeight="1">
      <c r="A13" s="515" t="s">
        <v>228</v>
      </c>
      <c r="B13" s="516"/>
      <c r="C13" s="266"/>
      <c r="D13" s="517" t="s">
        <v>453</v>
      </c>
      <c r="E13" s="517"/>
    </row>
    <row r="14" spans="1:5" ht="5.25" customHeight="1"/>
  </sheetData>
  <mergeCells count="8">
    <mergeCell ref="A13:B13"/>
    <mergeCell ref="D13:E13"/>
    <mergeCell ref="A1:A2"/>
    <mergeCell ref="A4:E4"/>
    <mergeCell ref="A5:E5"/>
    <mergeCell ref="C6:E6"/>
    <mergeCell ref="C1:E1"/>
    <mergeCell ref="C2:E2"/>
  </mergeCells>
  <pageMargins left="0.7" right="0.7" top="0.75" bottom="0.75" header="0.3" footer="0.3"/>
  <pageSetup scale="84"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E6E65-42D0-4D3A-BAC7-1925AC96D9E8}">
  <sheetPr>
    <tabColor theme="7" tint="0.79998168889431442"/>
  </sheetPr>
  <dimension ref="A1:K28"/>
  <sheetViews>
    <sheetView showGridLines="0" rightToLeft="1" view="pageBreakPreview" zoomScale="110" zoomScaleNormal="100" zoomScaleSheetLayoutView="110" workbookViewId="0">
      <selection activeCell="A6" sqref="A6"/>
    </sheetView>
  </sheetViews>
  <sheetFormatPr defaultColWidth="9" defaultRowHeight="13.8"/>
  <cols>
    <col min="1" max="1" width="16.77734375" style="131" customWidth="1"/>
    <col min="2" max="2" width="13.44140625" style="131" bestFit="1" customWidth="1"/>
    <col min="3" max="3" width="8.77734375" style="131" customWidth="1"/>
    <col min="4" max="4" width="10.77734375" style="131" customWidth="1"/>
    <col min="5" max="5" width="10" style="131" customWidth="1"/>
    <col min="6" max="6" width="10.77734375" style="131" customWidth="1"/>
    <col min="7" max="9" width="9" style="131"/>
    <col min="10" max="10" width="13.77734375" style="131" customWidth="1"/>
    <col min="11" max="11" width="12.44140625" style="131" customWidth="1"/>
    <col min="12" max="16384" width="9" style="131"/>
  </cols>
  <sheetData>
    <row r="1" spans="1:11" ht="14.4">
      <c r="A1" s="21"/>
      <c r="B1" s="21"/>
      <c r="C1" s="21"/>
      <c r="H1" s="520" t="s">
        <v>197</v>
      </c>
      <c r="I1" s="520"/>
      <c r="J1" s="520"/>
    </row>
    <row r="2" spans="1:11" ht="14.4">
      <c r="A2" s="21"/>
      <c r="B2" s="21"/>
      <c r="C2" s="21"/>
      <c r="H2" s="520" t="s">
        <v>198</v>
      </c>
      <c r="I2" s="520"/>
      <c r="J2" s="520"/>
    </row>
    <row r="3" spans="1:11" ht="14.4">
      <c r="A3" s="21"/>
      <c r="B3" s="21"/>
      <c r="C3" s="21"/>
      <c r="D3" s="25"/>
      <c r="E3" s="25"/>
      <c r="F3" s="26"/>
    </row>
    <row r="4" spans="1:11" ht="15">
      <c r="A4" s="470" t="s">
        <v>484</v>
      </c>
      <c r="B4" s="470"/>
      <c r="C4" s="470"/>
      <c r="D4" s="470"/>
      <c r="E4" s="470"/>
      <c r="F4" s="470"/>
      <c r="G4" s="470"/>
      <c r="H4" s="470"/>
      <c r="I4" s="470"/>
      <c r="J4" s="470"/>
      <c r="K4" s="470"/>
    </row>
    <row r="5" spans="1:11" ht="15">
      <c r="A5" s="471" t="s">
        <v>483</v>
      </c>
      <c r="B5" s="471"/>
      <c r="C5" s="471"/>
      <c r="D5" s="471"/>
      <c r="E5" s="471"/>
      <c r="F5" s="471"/>
      <c r="G5" s="471"/>
      <c r="H5" s="471"/>
      <c r="I5" s="471"/>
      <c r="J5" s="471"/>
      <c r="K5" s="471"/>
    </row>
    <row r="6" spans="1:11" ht="17.399999999999999">
      <c r="A6" s="127" t="s">
        <v>741</v>
      </c>
      <c r="B6" s="27"/>
      <c r="C6" s="27"/>
      <c r="D6" s="27"/>
      <c r="E6" s="27"/>
      <c r="F6" s="21"/>
    </row>
    <row r="7" spans="1:11" ht="43.35" customHeight="1">
      <c r="A7" s="466" t="s">
        <v>390</v>
      </c>
      <c r="B7" s="472" t="s">
        <v>230</v>
      </c>
      <c r="C7" s="473"/>
      <c r="D7" s="474"/>
      <c r="E7" s="472" t="s">
        <v>231</v>
      </c>
      <c r="F7" s="473"/>
      <c r="G7" s="474"/>
      <c r="H7" s="472" t="s">
        <v>281</v>
      </c>
      <c r="I7" s="473"/>
      <c r="J7" s="474"/>
      <c r="K7" s="466" t="s">
        <v>391</v>
      </c>
    </row>
    <row r="8" spans="1:11" ht="43.2">
      <c r="A8" s="467"/>
      <c r="B8" s="125" t="s">
        <v>226</v>
      </c>
      <c r="C8" s="125" t="s">
        <v>232</v>
      </c>
      <c r="D8" s="210" t="s">
        <v>9</v>
      </c>
      <c r="E8" s="210" t="s">
        <v>226</v>
      </c>
      <c r="F8" s="210" t="s">
        <v>227</v>
      </c>
      <c r="G8" s="210" t="s">
        <v>9</v>
      </c>
      <c r="H8" s="210" t="s">
        <v>226</v>
      </c>
      <c r="I8" s="210" t="s">
        <v>227</v>
      </c>
      <c r="J8" s="210" t="s">
        <v>9</v>
      </c>
      <c r="K8" s="467"/>
    </row>
    <row r="9" spans="1:11" ht="21.6">
      <c r="A9" s="33" t="s">
        <v>233</v>
      </c>
      <c r="B9" s="128">
        <v>63.162619099497419</v>
      </c>
      <c r="C9" s="128">
        <v>17.672248602634603</v>
      </c>
      <c r="D9" s="128">
        <v>40.245569919533089</v>
      </c>
      <c r="E9" s="128">
        <v>95.500560313275855</v>
      </c>
      <c r="F9" s="128">
        <v>36.221588262137054</v>
      </c>
      <c r="G9" s="128">
        <v>79.356194769122339</v>
      </c>
      <c r="H9" s="128">
        <v>78.328787180564234</v>
      </c>
      <c r="I9" s="128">
        <v>22.228488333908672</v>
      </c>
      <c r="J9" s="128">
        <v>54.947114205747262</v>
      </c>
      <c r="K9" s="33" t="s">
        <v>234</v>
      </c>
    </row>
    <row r="10" spans="1:11" ht="21.6">
      <c r="A10" s="34" t="s">
        <v>235</v>
      </c>
      <c r="B10" s="129">
        <v>64.562844629022138</v>
      </c>
      <c r="C10" s="129">
        <v>18.953713273894397</v>
      </c>
      <c r="D10" s="129">
        <v>42.006211232622093</v>
      </c>
      <c r="E10" s="129">
        <v>93.316818469356448</v>
      </c>
      <c r="F10" s="129">
        <v>22.834356956118789</v>
      </c>
      <c r="G10" s="129">
        <v>73.063860865040027</v>
      </c>
      <c r="H10" s="129">
        <v>79.30028301021477</v>
      </c>
      <c r="I10" s="129">
        <v>20.126803917301235</v>
      </c>
      <c r="J10" s="129">
        <v>55.273014634696736</v>
      </c>
      <c r="K10" s="34" t="s">
        <v>236</v>
      </c>
    </row>
    <row r="11" spans="1:11" ht="21.6">
      <c r="A11" s="33" t="s">
        <v>237</v>
      </c>
      <c r="B11" s="128">
        <v>64.624399662711269</v>
      </c>
      <c r="C11" s="128">
        <v>19.273583352463902</v>
      </c>
      <c r="D11" s="128">
        <v>42.172442102263247</v>
      </c>
      <c r="E11" s="128">
        <v>94.049216822722897</v>
      </c>
      <c r="F11" s="128">
        <v>31.178563421538406</v>
      </c>
      <c r="G11" s="128">
        <v>76.209298991013426</v>
      </c>
      <c r="H11" s="128">
        <v>79.533549507474447</v>
      </c>
      <c r="I11" s="128">
        <v>22.765213643541571</v>
      </c>
      <c r="J11" s="128">
        <v>56.467201082431842</v>
      </c>
      <c r="K11" s="33" t="s">
        <v>238</v>
      </c>
    </row>
    <row r="12" spans="1:11" ht="21.75" customHeight="1">
      <c r="A12" s="34" t="s">
        <v>239</v>
      </c>
      <c r="B12" s="129">
        <v>61.926520580214607</v>
      </c>
      <c r="C12" s="129">
        <v>17.437391561209022</v>
      </c>
      <c r="D12" s="129">
        <v>40.259118360406411</v>
      </c>
      <c r="E12" s="129">
        <v>94.050343749419625</v>
      </c>
      <c r="F12" s="129">
        <v>29.162614865970788</v>
      </c>
      <c r="G12" s="129">
        <v>75.605848060218861</v>
      </c>
      <c r="H12" s="129">
        <v>78.034194050593456</v>
      </c>
      <c r="I12" s="129">
        <v>20.909417294959464</v>
      </c>
      <c r="J12" s="129">
        <v>55.064871642589829</v>
      </c>
      <c r="K12" s="34" t="s">
        <v>240</v>
      </c>
    </row>
    <row r="13" spans="1:11" ht="21.6">
      <c r="A13" s="33" t="s">
        <v>241</v>
      </c>
      <c r="B13" s="128">
        <v>62.10914221332019</v>
      </c>
      <c r="C13" s="128">
        <v>17.449504975480696</v>
      </c>
      <c r="D13" s="128">
        <v>40.270040250954594</v>
      </c>
      <c r="E13" s="128">
        <v>94.01929324056421</v>
      </c>
      <c r="F13" s="128">
        <v>21.620832410515018</v>
      </c>
      <c r="G13" s="128">
        <v>73.421229831012965</v>
      </c>
      <c r="H13" s="128">
        <v>78.16526167894834</v>
      </c>
      <c r="I13" s="128">
        <v>18.68495091052705</v>
      </c>
      <c r="J13" s="128">
        <v>54.183991464058487</v>
      </c>
      <c r="K13" s="33" t="s">
        <v>242</v>
      </c>
    </row>
    <row r="14" spans="1:11" ht="21.6">
      <c r="A14" s="34" t="s">
        <v>243</v>
      </c>
      <c r="B14" s="129">
        <v>62.643864591544506</v>
      </c>
      <c r="C14" s="129">
        <v>17.776692785012251</v>
      </c>
      <c r="D14" s="129">
        <v>40.659048393462513</v>
      </c>
      <c r="E14" s="129">
        <v>93.808372032071091</v>
      </c>
      <c r="F14" s="129">
        <v>24.916364833495351</v>
      </c>
      <c r="G14" s="129">
        <v>74.193084298628051</v>
      </c>
      <c r="H14" s="129">
        <v>78.392191785701556</v>
      </c>
      <c r="I14" s="129">
        <v>19.899878798116262</v>
      </c>
      <c r="J14" s="129">
        <v>54.791056143682184</v>
      </c>
      <c r="K14" s="34" t="s">
        <v>244</v>
      </c>
    </row>
    <row r="15" spans="1:11" ht="21.6">
      <c r="A15" s="33" t="s">
        <v>245</v>
      </c>
      <c r="B15" s="128">
        <v>63.435067817307477</v>
      </c>
      <c r="C15" s="128">
        <v>19.446168893779998</v>
      </c>
      <c r="D15" s="128">
        <v>41.860414861979145</v>
      </c>
      <c r="E15" s="128">
        <v>94.15213310506914</v>
      </c>
      <c r="F15" s="128">
        <v>24.221405287723314</v>
      </c>
      <c r="G15" s="128">
        <v>74.202099952955109</v>
      </c>
      <c r="H15" s="128">
        <v>79.034740976178071</v>
      </c>
      <c r="I15" s="128">
        <v>20.877209518291277</v>
      </c>
      <c r="J15" s="128">
        <v>55.568598156581672</v>
      </c>
      <c r="K15" s="33" t="s">
        <v>246</v>
      </c>
    </row>
    <row r="16" spans="1:11" ht="21" customHeight="1">
      <c r="A16" s="34" t="s">
        <v>247</v>
      </c>
      <c r="B16" s="129">
        <v>63.484280774230115</v>
      </c>
      <c r="C16" s="129">
        <v>19.47877689660908</v>
      </c>
      <c r="D16" s="129">
        <v>41.89229045620808</v>
      </c>
      <c r="E16" s="129">
        <v>93.601809035746271</v>
      </c>
      <c r="F16" s="129">
        <v>24.452707537636716</v>
      </c>
      <c r="G16" s="129">
        <v>73.908294153240206</v>
      </c>
      <c r="H16" s="129">
        <v>78.817592777574262</v>
      </c>
      <c r="I16" s="129">
        <v>20.971291851345292</v>
      </c>
      <c r="J16" s="129">
        <v>55.493520373697535</v>
      </c>
      <c r="K16" s="34" t="s">
        <v>248</v>
      </c>
    </row>
    <row r="17" spans="1:11" ht="21.6">
      <c r="A17" s="33" t="s">
        <v>249</v>
      </c>
      <c r="B17" s="128">
        <v>63.507355236890504</v>
      </c>
      <c r="C17" s="128">
        <v>19.621859673621813</v>
      </c>
      <c r="D17" s="128">
        <v>41.994394755117916</v>
      </c>
      <c r="E17" s="128">
        <v>93.878175804205611</v>
      </c>
      <c r="F17" s="128">
        <v>29.025963297377604</v>
      </c>
      <c r="G17" s="128">
        <v>75.465230097860797</v>
      </c>
      <c r="H17" s="128">
        <v>78.969161079202792</v>
      </c>
      <c r="I17" s="128">
        <v>22.438731810008697</v>
      </c>
      <c r="J17" s="128">
        <v>56.210532214872956</v>
      </c>
      <c r="K17" s="33" t="s">
        <v>250</v>
      </c>
    </row>
    <row r="18" spans="1:11" ht="21.6">
      <c r="A18" s="34" t="s">
        <v>251</v>
      </c>
      <c r="B18" s="129">
        <v>63.489758963443776</v>
      </c>
      <c r="C18" s="129">
        <v>19.674506032904805</v>
      </c>
      <c r="D18" s="129">
        <v>42.019906187044519</v>
      </c>
      <c r="E18" s="129">
        <v>93.920203885032933</v>
      </c>
      <c r="F18" s="129">
        <v>29.698957608356459</v>
      </c>
      <c r="G18" s="129">
        <v>75.713977006836629</v>
      </c>
      <c r="H18" s="129">
        <v>79.018624022964929</v>
      </c>
      <c r="I18" s="129">
        <v>22.684574114004448</v>
      </c>
      <c r="J18" s="129">
        <v>56.368868680507831</v>
      </c>
      <c r="K18" s="34" t="s">
        <v>252</v>
      </c>
    </row>
    <row r="19" spans="1:11" ht="21.6">
      <c r="A19" s="33" t="s">
        <v>253</v>
      </c>
      <c r="B19" s="128">
        <v>63.011382402715753</v>
      </c>
      <c r="C19" s="128">
        <v>20.20089462530818</v>
      </c>
      <c r="D19" s="128">
        <v>41.977523829887367</v>
      </c>
      <c r="E19" s="128">
        <v>93.758637434201532</v>
      </c>
      <c r="F19" s="128">
        <v>25.921096547642325</v>
      </c>
      <c r="G19" s="128">
        <v>74.549114590105944</v>
      </c>
      <c r="H19" s="128">
        <v>78.735186276457199</v>
      </c>
      <c r="I19" s="128">
        <v>21.915479672025437</v>
      </c>
      <c r="J19" s="128">
        <v>55.858784094929213</v>
      </c>
      <c r="K19" s="33" t="s">
        <v>254</v>
      </c>
    </row>
    <row r="20" spans="1:11" ht="21.6">
      <c r="A20" s="34" t="s">
        <v>255</v>
      </c>
      <c r="B20" s="129">
        <v>63.330444895877179</v>
      </c>
      <c r="C20" s="129">
        <v>20.488995431166977</v>
      </c>
      <c r="D20" s="129">
        <v>42.305985025335481</v>
      </c>
      <c r="E20" s="129">
        <v>94.097355279063706</v>
      </c>
      <c r="F20" s="129">
        <v>27.35010145613445</v>
      </c>
      <c r="G20" s="129">
        <v>75.264327271609517</v>
      </c>
      <c r="H20" s="129">
        <v>79.111964163387</v>
      </c>
      <c r="I20" s="129">
        <v>22.550590507212974</v>
      </c>
      <c r="J20" s="129">
        <v>56.399756976783635</v>
      </c>
      <c r="K20" s="34" t="s">
        <v>256</v>
      </c>
    </row>
    <row r="21" spans="1:11" ht="21.6">
      <c r="A21" s="33" t="s">
        <v>257</v>
      </c>
      <c r="B21" s="128">
        <v>65.990949648118246</v>
      </c>
      <c r="C21" s="128">
        <v>23.175440874489922</v>
      </c>
      <c r="D21" s="128">
        <v>44.984242886232586</v>
      </c>
      <c r="E21" s="128">
        <v>94.136222086564047</v>
      </c>
      <c r="F21" s="128">
        <v>26.862475545059784</v>
      </c>
      <c r="G21" s="128">
        <v>75.192447956718439</v>
      </c>
      <c r="H21" s="128">
        <v>80.445165865131827</v>
      </c>
      <c r="I21" s="128">
        <v>24.283438750168219</v>
      </c>
      <c r="J21" s="128">
        <v>57.916243155690296</v>
      </c>
      <c r="K21" s="33" t="s">
        <v>258</v>
      </c>
    </row>
    <row r="22" spans="1:11" ht="21.6">
      <c r="A22" s="34" t="s">
        <v>259</v>
      </c>
      <c r="B22" s="129">
        <v>66.981835166576843</v>
      </c>
      <c r="C22" s="129">
        <v>23.191198097107463</v>
      </c>
      <c r="D22" s="129">
        <v>45.505543069018991</v>
      </c>
      <c r="E22" s="129">
        <v>94.511087070336956</v>
      </c>
      <c r="F22" s="129">
        <v>27.64203607546451</v>
      </c>
      <c r="G22" s="129">
        <v>75.569529585518652</v>
      </c>
      <c r="H22" s="129">
        <v>81.117104863617129</v>
      </c>
      <c r="I22" s="129">
        <v>24.536861006461717</v>
      </c>
      <c r="J22" s="129">
        <v>58.393100002425477</v>
      </c>
      <c r="K22" s="34" t="s">
        <v>260</v>
      </c>
    </row>
    <row r="23" spans="1:11" ht="21.6">
      <c r="A23" s="33" t="s">
        <v>261</v>
      </c>
      <c r="B23" s="128">
        <v>66.551143524571046</v>
      </c>
      <c r="C23" s="128">
        <v>25.976530899171298</v>
      </c>
      <c r="D23" s="128">
        <v>46.651782213888822</v>
      </c>
      <c r="E23" s="128">
        <v>93.609658152603558</v>
      </c>
      <c r="F23" s="128">
        <v>28.800075855763851</v>
      </c>
      <c r="G23" s="128">
        <v>75.244157596719646</v>
      </c>
      <c r="H23" s="128">
        <v>80.363279675173672</v>
      </c>
      <c r="I23" s="128">
        <v>26.823354828581632</v>
      </c>
      <c r="J23" s="128">
        <v>58.825232224035787</v>
      </c>
      <c r="K23" s="33" t="s">
        <v>262</v>
      </c>
    </row>
    <row r="24" spans="1:11" ht="21.6">
      <c r="A24" s="34" t="s">
        <v>263</v>
      </c>
      <c r="B24" s="129">
        <v>65.762091234255251</v>
      </c>
      <c r="C24" s="129">
        <v>25.890998351247795</v>
      </c>
      <c r="D24" s="129">
        <v>46.200525768709873</v>
      </c>
      <c r="E24" s="129">
        <v>94.397008854648149</v>
      </c>
      <c r="F24" s="129">
        <v>24.216332648914257</v>
      </c>
      <c r="G24" s="129">
        <v>74.517498431778733</v>
      </c>
      <c r="H24" s="129">
        <v>80.358190872896458</v>
      </c>
      <c r="I24" s="129">
        <v>25.390211110563538</v>
      </c>
      <c r="J24" s="129">
        <v>58.23310991265862</v>
      </c>
      <c r="K24" s="34" t="s">
        <v>264</v>
      </c>
    </row>
    <row r="25" spans="1:11" ht="21.6">
      <c r="A25" s="33" t="s">
        <v>265</v>
      </c>
      <c r="B25" s="128">
        <v>65.642678962298504</v>
      </c>
      <c r="C25" s="128">
        <v>31.358832418225504</v>
      </c>
      <c r="D25" s="128">
        <v>48.826002342210757</v>
      </c>
      <c r="E25" s="128">
        <v>91.76791662079718</v>
      </c>
      <c r="F25" s="128">
        <v>28.655890083771148</v>
      </c>
      <c r="G25" s="128">
        <v>73.873544532059228</v>
      </c>
      <c r="H25" s="128">
        <v>78.876533641138494</v>
      </c>
      <c r="I25" s="128">
        <v>30.556738606737184</v>
      </c>
      <c r="J25" s="128">
        <v>59.395211753131427</v>
      </c>
      <c r="K25" s="33" t="s">
        <v>266</v>
      </c>
    </row>
    <row r="26" spans="1:11" ht="21.6">
      <c r="A26" s="34" t="s">
        <v>28</v>
      </c>
      <c r="B26" s="129">
        <v>65.989844326279297</v>
      </c>
      <c r="C26" s="129">
        <v>31.290113913690163</v>
      </c>
      <c r="D26" s="129">
        <v>48.968646124457777</v>
      </c>
      <c r="E26" s="129">
        <v>92.396023191447512</v>
      </c>
      <c r="F26" s="129">
        <v>26.928711276616298</v>
      </c>
      <c r="G26" s="129">
        <v>73.838719595999621</v>
      </c>
      <c r="H26" s="129">
        <v>79.353089226545649</v>
      </c>
      <c r="I26" s="129">
        <v>29.998043945763325</v>
      </c>
      <c r="J26" s="129">
        <v>59.450286240751119</v>
      </c>
      <c r="K26" s="34" t="s">
        <v>6</v>
      </c>
    </row>
    <row r="27" spans="1:11" ht="21.6">
      <c r="A27" s="33" t="s">
        <v>200</v>
      </c>
      <c r="B27" s="128">
        <v>68.515166751989398</v>
      </c>
      <c r="C27" s="128">
        <v>33.205006309490898</v>
      </c>
      <c r="D27" s="128">
        <v>51.1904540679704</v>
      </c>
      <c r="E27" s="128">
        <v>92.3835486456653</v>
      </c>
      <c r="F27" s="128">
        <v>29.321235439356499</v>
      </c>
      <c r="G27" s="128">
        <v>74.503939880117699</v>
      </c>
      <c r="H27" s="128">
        <v>80.5771580248053</v>
      </c>
      <c r="I27" s="128">
        <v>32.056856043896403</v>
      </c>
      <c r="J27" s="128">
        <v>60.999119384287098</v>
      </c>
      <c r="K27" s="33" t="s">
        <v>199</v>
      </c>
    </row>
    <row r="28" spans="1:11" ht="16.8">
      <c r="A28" s="37" t="s">
        <v>228</v>
      </c>
      <c r="B28" s="35"/>
      <c r="C28" s="35"/>
      <c r="D28" s="35"/>
      <c r="E28" s="35"/>
      <c r="J28" s="521" t="s">
        <v>229</v>
      </c>
      <c r="K28" s="521"/>
    </row>
  </sheetData>
  <mergeCells count="10">
    <mergeCell ref="H1:J1"/>
    <mergeCell ref="H2:J2"/>
    <mergeCell ref="B7:D7"/>
    <mergeCell ref="E7:G7"/>
    <mergeCell ref="H7:J7"/>
    <mergeCell ref="K7:K8"/>
    <mergeCell ref="A7:A8"/>
    <mergeCell ref="A5:K5"/>
    <mergeCell ref="A4:K4"/>
    <mergeCell ref="J28:K28"/>
  </mergeCells>
  <pageMargins left="0.7" right="0.7" top="0.75" bottom="0.75" header="0.3" footer="0.3"/>
  <pageSetup scale="68"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BFA12-9F35-44D4-9C65-FFBF9B267ABD}">
  <sheetPr>
    <tabColor theme="7" tint="0.79998168889431442"/>
  </sheetPr>
  <dimension ref="A1:E21"/>
  <sheetViews>
    <sheetView showGridLines="0" rightToLeft="1" view="pageBreakPreview" zoomScaleNormal="70" zoomScaleSheetLayoutView="100" workbookViewId="0">
      <selection activeCell="F8" sqref="F8"/>
    </sheetView>
  </sheetViews>
  <sheetFormatPr defaultColWidth="9" defaultRowHeight="14.4"/>
  <cols>
    <col min="1" max="1" width="24.77734375" style="132" customWidth="1"/>
    <col min="2" max="2" width="11.21875" style="132" customWidth="1"/>
    <col min="3" max="3" width="11.5546875" style="132" customWidth="1"/>
    <col min="4" max="4" width="12" style="132" customWidth="1"/>
    <col min="5" max="5" width="34" style="132" customWidth="1"/>
    <col min="6" max="6" width="22" style="132" customWidth="1"/>
    <col min="7" max="7" width="28.21875" style="132" customWidth="1"/>
    <col min="8" max="16384" width="9" style="132"/>
  </cols>
  <sheetData>
    <row r="1" spans="1:5" ht="17.100000000000001" customHeight="1">
      <c r="A1" s="480"/>
      <c r="C1" s="520" t="s">
        <v>197</v>
      </c>
      <c r="D1" s="520"/>
      <c r="E1" s="520"/>
    </row>
    <row r="2" spans="1:5" ht="17.100000000000001" customHeight="1">
      <c r="A2" s="480"/>
      <c r="C2" s="520" t="s">
        <v>198</v>
      </c>
      <c r="D2" s="520"/>
      <c r="E2" s="520"/>
    </row>
    <row r="3" spans="1:5" ht="33" customHeight="1">
      <c r="A3" s="486" t="s">
        <v>342</v>
      </c>
      <c r="B3" s="480"/>
      <c r="C3" s="480"/>
      <c r="D3" s="480"/>
      <c r="E3" s="480"/>
    </row>
    <row r="4" spans="1:5" ht="24.6" customHeight="1">
      <c r="A4" s="487" t="s">
        <v>95</v>
      </c>
      <c r="B4" s="480"/>
      <c r="C4" s="480"/>
      <c r="D4" s="480"/>
      <c r="E4" s="480"/>
    </row>
    <row r="5" spans="1:5" ht="17.100000000000001" customHeight="1">
      <c r="A5" s="177" t="s">
        <v>742</v>
      </c>
      <c r="B5" s="178" t="s">
        <v>225</v>
      </c>
      <c r="C5" s="147" t="s">
        <v>225</v>
      </c>
      <c r="D5" s="189" t="s">
        <v>225</v>
      </c>
      <c r="E5" s="189" t="s">
        <v>225</v>
      </c>
    </row>
    <row r="6" spans="1:5" ht="43.8" customHeight="1">
      <c r="A6" s="176" t="s">
        <v>8</v>
      </c>
      <c r="B6" s="176" t="s">
        <v>226</v>
      </c>
      <c r="C6" s="176" t="s">
        <v>227</v>
      </c>
      <c r="D6" s="183" t="s">
        <v>298</v>
      </c>
      <c r="E6" s="183" t="s">
        <v>282</v>
      </c>
    </row>
    <row r="7" spans="1:5" ht="21.75" customHeight="1">
      <c r="A7" s="194" t="s">
        <v>10</v>
      </c>
      <c r="B7" s="188">
        <v>16.9889650960293</v>
      </c>
      <c r="C7" s="188">
        <v>4.4342806773746002</v>
      </c>
      <c r="D7" s="188">
        <v>7.1223832698920999</v>
      </c>
      <c r="E7" s="191" t="s">
        <v>11</v>
      </c>
    </row>
    <row r="8" spans="1:5" ht="21.75" customHeight="1">
      <c r="A8" s="193" t="s">
        <v>301</v>
      </c>
      <c r="B8" s="186">
        <v>29.264460612506301</v>
      </c>
      <c r="C8" s="186">
        <v>9.0281069938465102</v>
      </c>
      <c r="D8" s="186">
        <v>13.610472541507001</v>
      </c>
      <c r="E8" s="190" t="s">
        <v>302</v>
      </c>
    </row>
    <row r="9" spans="1:5" ht="21.75" customHeight="1">
      <c r="A9" s="194" t="s">
        <v>283</v>
      </c>
      <c r="B9" s="188">
        <v>35.817665063401797</v>
      </c>
      <c r="C9" s="188">
        <v>9.8042508016292604</v>
      </c>
      <c r="D9" s="188">
        <v>18.423130414626399</v>
      </c>
      <c r="E9" s="191" t="s">
        <v>284</v>
      </c>
    </row>
    <row r="10" spans="1:5" ht="26.7" customHeight="1">
      <c r="A10" s="193" t="s">
        <v>285</v>
      </c>
      <c r="B10" s="186">
        <v>44.089754328157802</v>
      </c>
      <c r="C10" s="186">
        <v>15.642907609352401</v>
      </c>
      <c r="D10" s="186">
        <v>28.4721306255224</v>
      </c>
      <c r="E10" s="190" t="s">
        <v>286</v>
      </c>
    </row>
    <row r="11" spans="1:5" ht="21.75" customHeight="1">
      <c r="A11" s="194" t="s">
        <v>287</v>
      </c>
      <c r="B11" s="188">
        <v>34.689893005570802</v>
      </c>
      <c r="C11" s="188">
        <v>12.7000305410832</v>
      </c>
      <c r="D11" s="188">
        <v>23.813843902814</v>
      </c>
      <c r="E11" s="191" t="s">
        <v>12</v>
      </c>
    </row>
    <row r="12" spans="1:5" ht="21.75" customHeight="1">
      <c r="A12" s="193" t="s">
        <v>288</v>
      </c>
      <c r="B12" s="186">
        <v>70.321327166430507</v>
      </c>
      <c r="C12" s="186">
        <v>24.862086044644801</v>
      </c>
      <c r="D12" s="186">
        <v>51.241897396721903</v>
      </c>
      <c r="E12" s="190" t="s">
        <v>289</v>
      </c>
    </row>
    <row r="13" spans="1:5" ht="21.75" customHeight="1">
      <c r="A13" s="194" t="s">
        <v>290</v>
      </c>
      <c r="B13" s="188">
        <v>87.853341344834902</v>
      </c>
      <c r="C13" s="188">
        <v>63.641542099890202</v>
      </c>
      <c r="D13" s="188">
        <v>80.714079464624405</v>
      </c>
      <c r="E13" s="191" t="s">
        <v>291</v>
      </c>
    </row>
    <row r="14" spans="1:5" ht="21.75" customHeight="1">
      <c r="A14" s="193" t="s">
        <v>292</v>
      </c>
      <c r="B14" s="186">
        <v>91.416889877077693</v>
      </c>
      <c r="C14" s="186">
        <v>64.444082164982106</v>
      </c>
      <c r="D14" s="186">
        <v>76.893267650172405</v>
      </c>
      <c r="E14" s="190" t="s">
        <v>293</v>
      </c>
    </row>
    <row r="15" spans="1:5" ht="21.75" customHeight="1">
      <c r="A15" s="194" t="s">
        <v>294</v>
      </c>
      <c r="B15" s="188">
        <v>91.459586990498806</v>
      </c>
      <c r="C15" s="188">
        <v>84.918422426335795</v>
      </c>
      <c r="D15" s="188">
        <v>89.646606125904299</v>
      </c>
      <c r="E15" s="191" t="s">
        <v>295</v>
      </c>
    </row>
    <row r="16" spans="1:5" ht="21.75" customHeight="1">
      <c r="A16" s="193" t="s">
        <v>13</v>
      </c>
      <c r="B16" s="186">
        <v>90.9418599720114</v>
      </c>
      <c r="C16" s="186">
        <v>91.168108402395504</v>
      </c>
      <c r="D16" s="186">
        <v>91.000580911560107</v>
      </c>
      <c r="E16" s="190" t="s">
        <v>14</v>
      </c>
    </row>
    <row r="17" spans="1:5" ht="35.700000000000003" customHeight="1">
      <c r="A17" s="176" t="s">
        <v>343</v>
      </c>
      <c r="B17" s="195">
        <v>68.515166751989398</v>
      </c>
      <c r="C17" s="195">
        <v>33.205006309490898</v>
      </c>
      <c r="D17" s="195">
        <v>51.1904540679704</v>
      </c>
      <c r="E17" s="183" t="s">
        <v>5</v>
      </c>
    </row>
    <row r="18" spans="1:5" ht="17.100000000000001" customHeight="1">
      <c r="A18" s="479" t="s">
        <v>228</v>
      </c>
      <c r="B18" s="480"/>
      <c r="C18" s="160"/>
      <c r="D18" s="522" t="s">
        <v>453</v>
      </c>
      <c r="E18" s="522"/>
    </row>
    <row r="19" spans="1:5" ht="27.45" customHeight="1"/>
    <row r="20" spans="1:5" ht="77.849999999999994" customHeight="1"/>
    <row r="21" spans="1:5" ht="5.25" customHeight="1"/>
  </sheetData>
  <mergeCells count="7">
    <mergeCell ref="A18:B18"/>
    <mergeCell ref="D18:E18"/>
    <mergeCell ref="A1:A2"/>
    <mergeCell ref="A3:E3"/>
    <mergeCell ref="A4:E4"/>
    <mergeCell ref="C1:E1"/>
    <mergeCell ref="C2:E2"/>
  </mergeCells>
  <pageMargins left="0.78740157480314998" right="0.78740157480314998" top="0.78740157480314998" bottom="0.78740157480314998" header="0.78740157480314998" footer="0.78740157480314998"/>
  <pageSetup paperSize="9" scale="65" orientation="portrait" horizontalDpi="300" vertic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7665C-48D6-4A1F-8B73-007FB463476E}">
  <sheetPr>
    <tabColor theme="7" tint="0.79998168889431442"/>
  </sheetPr>
  <dimension ref="A1:E22"/>
  <sheetViews>
    <sheetView showGridLines="0" rightToLeft="1" view="pageBreakPreview" zoomScale="150" zoomScaleNormal="100" workbookViewId="0">
      <selection activeCell="G6" sqref="G6"/>
    </sheetView>
  </sheetViews>
  <sheetFormatPr defaultColWidth="9" defaultRowHeight="14.4"/>
  <cols>
    <col min="1" max="1" width="18.21875" style="132" customWidth="1"/>
    <col min="2" max="2" width="9.21875" style="132" customWidth="1"/>
    <col min="3" max="3" width="17.21875" style="132" customWidth="1"/>
    <col min="4" max="4" width="23.44140625" style="132" customWidth="1"/>
    <col min="5" max="5" width="26.44140625" style="132" customWidth="1"/>
    <col min="6" max="16384" width="9" style="132"/>
  </cols>
  <sheetData>
    <row r="1" spans="1:5" ht="17.100000000000001" customHeight="1">
      <c r="A1" s="480"/>
      <c r="C1" s="520" t="s">
        <v>197</v>
      </c>
      <c r="D1" s="520"/>
      <c r="E1" s="520"/>
    </row>
    <row r="2" spans="1:5" ht="33" customHeight="1">
      <c r="A2" s="480"/>
      <c r="C2" s="520" t="s">
        <v>198</v>
      </c>
      <c r="D2" s="520"/>
      <c r="E2" s="520"/>
    </row>
    <row r="3" spans="1:5" ht="23.85" customHeight="1">
      <c r="A3" s="486" t="s">
        <v>344</v>
      </c>
      <c r="B3" s="480"/>
      <c r="C3" s="480"/>
      <c r="D3" s="480"/>
      <c r="E3" s="480"/>
    </row>
    <row r="4" spans="1:5" ht="24.6" customHeight="1">
      <c r="A4" s="487" t="s">
        <v>345</v>
      </c>
      <c r="B4" s="480"/>
      <c r="C4" s="480"/>
      <c r="D4" s="480"/>
      <c r="E4" s="480"/>
    </row>
    <row r="5" spans="1:5" ht="17.100000000000001" customHeight="1">
      <c r="A5" s="497" t="s">
        <v>743</v>
      </c>
      <c r="B5" s="480"/>
      <c r="C5" s="232" t="s">
        <v>225</v>
      </c>
      <c r="D5" s="232" t="s">
        <v>225</v>
      </c>
      <c r="E5" s="238" t="s">
        <v>225</v>
      </c>
    </row>
    <row r="6" spans="1:5" ht="51" customHeight="1">
      <c r="A6" s="475" t="s">
        <v>346</v>
      </c>
      <c r="B6" s="478"/>
      <c r="C6" s="452" t="s">
        <v>226</v>
      </c>
      <c r="D6" s="452" t="s">
        <v>227</v>
      </c>
      <c r="E6" s="453" t="s">
        <v>298</v>
      </c>
    </row>
    <row r="7" spans="1:5" ht="21.75" customHeight="1">
      <c r="A7" s="504" t="s">
        <v>15</v>
      </c>
      <c r="B7" s="484"/>
      <c r="C7" s="235">
        <v>12.584350136755999</v>
      </c>
      <c r="D7" s="235">
        <v>4.0419412307626299</v>
      </c>
      <c r="E7" s="236">
        <v>8.3843972192541596</v>
      </c>
    </row>
    <row r="8" spans="1:5" ht="21.75" customHeight="1">
      <c r="A8" s="506" t="s">
        <v>16</v>
      </c>
      <c r="B8" s="484"/>
      <c r="C8" s="233">
        <v>57.1851982091164</v>
      </c>
      <c r="D8" s="233">
        <v>25.052356663508402</v>
      </c>
      <c r="E8" s="234">
        <v>41.843767168623302</v>
      </c>
    </row>
    <row r="9" spans="1:5" ht="21.75" customHeight="1">
      <c r="A9" s="504" t="s">
        <v>17</v>
      </c>
      <c r="B9" s="484"/>
      <c r="C9" s="235">
        <v>89.831403509788103</v>
      </c>
      <c r="D9" s="235">
        <v>49.042119985885599</v>
      </c>
      <c r="E9" s="236">
        <v>69.619953546793397</v>
      </c>
    </row>
    <row r="10" spans="1:5" ht="26.7" customHeight="1">
      <c r="A10" s="506" t="s">
        <v>18</v>
      </c>
      <c r="B10" s="484"/>
      <c r="C10" s="233">
        <v>94.677559422340906</v>
      </c>
      <c r="D10" s="233">
        <v>47.874765885250298</v>
      </c>
      <c r="E10" s="234">
        <v>71.451115430458898</v>
      </c>
    </row>
    <row r="11" spans="1:5" ht="21.75" customHeight="1">
      <c r="A11" s="504" t="s">
        <v>19</v>
      </c>
      <c r="B11" s="484"/>
      <c r="C11" s="235">
        <v>94.175512461856101</v>
      </c>
      <c r="D11" s="235">
        <v>49.1191868765141</v>
      </c>
      <c r="E11" s="236">
        <v>71.882167723022206</v>
      </c>
    </row>
    <row r="12" spans="1:5" ht="21.75" customHeight="1">
      <c r="A12" s="506" t="s">
        <v>20</v>
      </c>
      <c r="B12" s="484"/>
      <c r="C12" s="233">
        <v>94.183382827033995</v>
      </c>
      <c r="D12" s="233">
        <v>51.6103289829273</v>
      </c>
      <c r="E12" s="234">
        <v>73.279269781826997</v>
      </c>
    </row>
    <row r="13" spans="1:5" ht="21.75" customHeight="1">
      <c r="A13" s="504" t="s">
        <v>21</v>
      </c>
      <c r="B13" s="484"/>
      <c r="C13" s="235">
        <v>86.685873915514406</v>
      </c>
      <c r="D13" s="235">
        <v>43.359653337443</v>
      </c>
      <c r="E13" s="236">
        <v>65.612576766105406</v>
      </c>
    </row>
    <row r="14" spans="1:5" ht="21.75" customHeight="1">
      <c r="A14" s="506" t="s">
        <v>22</v>
      </c>
      <c r="B14" s="484"/>
      <c r="C14" s="233">
        <v>69.156900445912399</v>
      </c>
      <c r="D14" s="233">
        <v>29.798002785540699</v>
      </c>
      <c r="E14" s="234">
        <v>50.022404085620103</v>
      </c>
    </row>
    <row r="15" spans="1:5" ht="21.75" customHeight="1">
      <c r="A15" s="504" t="s">
        <v>23</v>
      </c>
      <c r="B15" s="484"/>
      <c r="C15" s="235">
        <v>53.650537293605701</v>
      </c>
      <c r="D15" s="235">
        <v>17.980687287698199</v>
      </c>
      <c r="E15" s="236">
        <v>36.573627797594803</v>
      </c>
    </row>
    <row r="16" spans="1:5" ht="21.75" customHeight="1">
      <c r="A16" s="506" t="s">
        <v>278</v>
      </c>
      <c r="B16" s="484"/>
      <c r="C16" s="233">
        <v>34.804327825974603</v>
      </c>
      <c r="D16" s="233">
        <v>10.587790326450801</v>
      </c>
      <c r="E16" s="234">
        <v>23.1042051052308</v>
      </c>
    </row>
    <row r="17" spans="1:5" ht="21.75" customHeight="1">
      <c r="A17" s="504" t="s">
        <v>279</v>
      </c>
      <c r="B17" s="484"/>
      <c r="C17" s="235">
        <v>33.889525731311601</v>
      </c>
      <c r="D17" s="235">
        <v>6.0904723092102397</v>
      </c>
      <c r="E17" s="236">
        <v>19.6511731379587</v>
      </c>
    </row>
    <row r="18" spans="1:5" ht="29.1" customHeight="1">
      <c r="A18" s="508" t="s">
        <v>317</v>
      </c>
      <c r="B18" s="484"/>
      <c r="C18" s="237">
        <v>68.515166751989398</v>
      </c>
      <c r="D18" s="237">
        <v>33.205006309490898</v>
      </c>
      <c r="E18" s="237">
        <v>51.1904540679704</v>
      </c>
    </row>
    <row r="19" spans="1:5" ht="17.100000000000001" customHeight="1">
      <c r="A19" s="479" t="s">
        <v>228</v>
      </c>
      <c r="B19" s="480"/>
      <c r="C19" s="480"/>
      <c r="D19" s="522" t="s">
        <v>453</v>
      </c>
      <c r="E19" s="522"/>
    </row>
    <row r="20" spans="1:5" ht="55.2" customHeight="1"/>
    <row r="21" spans="1:5" ht="50.1" customHeight="1"/>
    <row r="22" spans="1:5" ht="5.25" customHeight="1"/>
  </sheetData>
  <mergeCells count="21">
    <mergeCell ref="A1:A2"/>
    <mergeCell ref="A3:E3"/>
    <mergeCell ref="A4:E4"/>
    <mergeCell ref="A5:B5"/>
    <mergeCell ref="A13:B13"/>
    <mergeCell ref="A12:B12"/>
    <mergeCell ref="A10:B10"/>
    <mergeCell ref="A11:B11"/>
    <mergeCell ref="A8:B8"/>
    <mergeCell ref="A9:B9"/>
    <mergeCell ref="C1:E1"/>
    <mergeCell ref="C2:E2"/>
    <mergeCell ref="A16:B16"/>
    <mergeCell ref="A17:B17"/>
    <mergeCell ref="A18:B18"/>
    <mergeCell ref="D19:E19"/>
    <mergeCell ref="A6:B6"/>
    <mergeCell ref="A7:B7"/>
    <mergeCell ref="A14:B14"/>
    <mergeCell ref="A15:B15"/>
    <mergeCell ref="A19:C19"/>
  </mergeCells>
  <pageMargins left="0.78740157480314998" right="0.78740157480314998" top="0.78740157480314998" bottom="0.78740157480314998" header="0.78740157480314998" footer="0.78740157480314998"/>
  <pageSetup paperSize="9" scale="88" orientation="portrait" horizontalDpi="300" verticalDpi="3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EEEA3-F3CC-4714-9529-1EAA4CAD049D}">
  <sheetPr>
    <tabColor theme="7" tint="0.79998168889431442"/>
  </sheetPr>
  <dimension ref="A1:M12"/>
  <sheetViews>
    <sheetView showGridLines="0" rightToLeft="1" view="pageBreakPreview" zoomScale="131" zoomScaleNormal="70" workbookViewId="0">
      <selection activeCell="A5" sqref="A5:C5"/>
    </sheetView>
  </sheetViews>
  <sheetFormatPr defaultColWidth="9" defaultRowHeight="14.4"/>
  <cols>
    <col min="1" max="1" width="0.5546875" style="250" customWidth="1"/>
    <col min="2" max="2" width="17.77734375" style="250" customWidth="1"/>
    <col min="3" max="3" width="2.44140625" style="250" customWidth="1"/>
    <col min="4" max="4" width="20.5546875" style="250" customWidth="1"/>
    <col min="5" max="5" width="10.44140625" style="250" customWidth="1"/>
    <col min="6" max="6" width="10.5546875" style="250" customWidth="1"/>
    <col min="7" max="9" width="10.44140625" style="250" customWidth="1"/>
    <col min="10" max="10" width="12.44140625" style="250" customWidth="1"/>
    <col min="11" max="12" width="10.44140625" style="250" customWidth="1"/>
    <col min="13" max="13" width="21.21875" style="250" customWidth="1"/>
    <col min="14" max="16384" width="9" style="250"/>
  </cols>
  <sheetData>
    <row r="1" spans="1:13" ht="17.100000000000001" customHeight="1">
      <c r="A1" s="500"/>
      <c r="B1" s="500"/>
      <c r="K1" s="520" t="s">
        <v>197</v>
      </c>
      <c r="L1" s="520"/>
      <c r="M1" s="520"/>
    </row>
    <row r="2" spans="1:13" ht="17.100000000000001" customHeight="1">
      <c r="A2" s="500"/>
      <c r="B2" s="500"/>
      <c r="K2" s="520" t="s">
        <v>198</v>
      </c>
      <c r="L2" s="520"/>
      <c r="M2" s="520"/>
    </row>
    <row r="3" spans="1:13" ht="23.85" customHeight="1">
      <c r="B3" s="486" t="s">
        <v>533</v>
      </c>
      <c r="C3" s="500"/>
      <c r="D3" s="500"/>
      <c r="E3" s="500"/>
      <c r="F3" s="500"/>
      <c r="G3" s="500"/>
      <c r="H3" s="500"/>
      <c r="I3" s="500"/>
      <c r="J3" s="500"/>
      <c r="K3" s="500"/>
      <c r="L3" s="500"/>
      <c r="M3" s="500"/>
    </row>
    <row r="4" spans="1:13" ht="24.6" customHeight="1">
      <c r="B4" s="487" t="s">
        <v>532</v>
      </c>
      <c r="C4" s="500"/>
      <c r="D4" s="500"/>
      <c r="E4" s="500"/>
      <c r="F4" s="500"/>
      <c r="G4" s="500"/>
      <c r="H4" s="500"/>
      <c r="I4" s="500"/>
      <c r="J4" s="500"/>
      <c r="K4" s="500"/>
      <c r="L4" s="500"/>
      <c r="M4" s="500"/>
    </row>
    <row r="5" spans="1:13" ht="17.399999999999999">
      <c r="A5" s="497" t="s">
        <v>744</v>
      </c>
      <c r="B5" s="500"/>
      <c r="C5" s="500"/>
      <c r="D5" s="243" t="s">
        <v>225</v>
      </c>
      <c r="E5" s="485" t="s">
        <v>225</v>
      </c>
      <c r="F5" s="500"/>
      <c r="G5" s="500"/>
      <c r="H5" s="485" t="s">
        <v>225</v>
      </c>
      <c r="I5" s="500"/>
      <c r="J5" s="500"/>
      <c r="K5" s="485" t="s">
        <v>225</v>
      </c>
      <c r="L5" s="500"/>
      <c r="M5" s="500"/>
    </row>
    <row r="6" spans="1:13" ht="41.25" customHeight="1">
      <c r="A6" s="481" t="s">
        <v>268</v>
      </c>
      <c r="B6" s="492"/>
      <c r="C6" s="492"/>
      <c r="D6" s="493"/>
      <c r="E6" s="481" t="s">
        <v>269</v>
      </c>
      <c r="F6" s="483"/>
      <c r="G6" s="484"/>
      <c r="H6" s="481" t="s">
        <v>231</v>
      </c>
      <c r="I6" s="483"/>
      <c r="J6" s="483"/>
      <c r="K6" s="481" t="s">
        <v>270</v>
      </c>
      <c r="L6" s="483"/>
      <c r="M6" s="484"/>
    </row>
    <row r="7" spans="1:13" ht="38.25" customHeight="1">
      <c r="A7" s="482"/>
      <c r="B7" s="494"/>
      <c r="C7" s="494"/>
      <c r="D7" s="495"/>
      <c r="E7" s="241" t="s">
        <v>271</v>
      </c>
      <c r="F7" s="241" t="s">
        <v>272</v>
      </c>
      <c r="G7" s="241" t="s">
        <v>273</v>
      </c>
      <c r="H7" s="241" t="s">
        <v>271</v>
      </c>
      <c r="I7" s="241" t="s">
        <v>272</v>
      </c>
      <c r="J7" s="241" t="s">
        <v>273</v>
      </c>
      <c r="K7" s="241" t="s">
        <v>271</v>
      </c>
      <c r="L7" s="241" t="s">
        <v>272</v>
      </c>
      <c r="M7" s="241" t="s">
        <v>273</v>
      </c>
    </row>
    <row r="8" spans="1:13" ht="21.6">
      <c r="A8" s="523" t="s">
        <v>353</v>
      </c>
      <c r="B8" s="483"/>
      <c r="C8" s="484"/>
      <c r="D8" s="247" t="s">
        <v>199</v>
      </c>
      <c r="E8" s="186">
        <v>68.174082307697006</v>
      </c>
      <c r="F8" s="186">
        <v>31.825917692303001</v>
      </c>
      <c r="G8" s="205">
        <v>100</v>
      </c>
      <c r="H8" s="186">
        <v>88.841877114809293</v>
      </c>
      <c r="I8" s="186">
        <v>11.1581228851907</v>
      </c>
      <c r="J8" s="205">
        <v>100</v>
      </c>
      <c r="K8" s="186">
        <v>78.794767050371902</v>
      </c>
      <c r="L8" s="186">
        <v>21.205232949628101</v>
      </c>
      <c r="M8" s="205">
        <v>100</v>
      </c>
    </row>
    <row r="9" spans="1:13" ht="21.6">
      <c r="A9" s="524" t="s">
        <v>274</v>
      </c>
      <c r="B9" s="483"/>
      <c r="C9" s="484"/>
      <c r="D9" s="245" t="s">
        <v>6</v>
      </c>
      <c r="E9" s="188">
        <v>68.656096940029997</v>
      </c>
      <c r="F9" s="188">
        <v>31.343903059970099</v>
      </c>
      <c r="G9" s="206">
        <v>100</v>
      </c>
      <c r="H9" s="188">
        <v>89.662351138843505</v>
      </c>
      <c r="I9" s="188">
        <v>10.337648861156501</v>
      </c>
      <c r="J9" s="206">
        <v>100</v>
      </c>
      <c r="K9" s="188">
        <v>79.652002464859706</v>
      </c>
      <c r="L9" s="188">
        <v>20.347997535140301</v>
      </c>
      <c r="M9" s="206">
        <v>100</v>
      </c>
    </row>
    <row r="10" spans="1:13" ht="1.2" customHeight="1"/>
    <row r="11" spans="1:13" ht="17.100000000000001" customHeight="1">
      <c r="A11" s="479" t="s">
        <v>228</v>
      </c>
      <c r="B11" s="500"/>
      <c r="C11" s="500"/>
      <c r="D11" s="500"/>
      <c r="E11" s="500"/>
      <c r="F11" s="500"/>
      <c r="K11" s="489" t="s">
        <v>453</v>
      </c>
      <c r="L11" s="489"/>
      <c r="M11" s="489"/>
    </row>
    <row r="12" spans="1:13" ht="13.5" customHeight="1"/>
  </sheetData>
  <mergeCells count="17">
    <mergeCell ref="K6:M6"/>
    <mergeCell ref="A11:F11"/>
    <mergeCell ref="A8:C8"/>
    <mergeCell ref="A9:C9"/>
    <mergeCell ref="K11:M11"/>
    <mergeCell ref="A6:D7"/>
    <mergeCell ref="E6:G6"/>
    <mergeCell ref="H6:J6"/>
    <mergeCell ref="A5:C5"/>
    <mergeCell ref="E5:G5"/>
    <mergeCell ref="H5:J5"/>
    <mergeCell ref="K5:M5"/>
    <mergeCell ref="A1:B2"/>
    <mergeCell ref="B3:M3"/>
    <mergeCell ref="B4:M4"/>
    <mergeCell ref="K1:M1"/>
    <mergeCell ref="K2:M2"/>
  </mergeCells>
  <pageMargins left="0.78740157480314998" right="0.78740157480314998" top="0.78740157480314998" bottom="0.78740157480314998" header="0.78740157480314998" footer="0.78740157480314998"/>
  <pageSetup paperSize="9" scale="57" orientation="portrait" horizontalDpi="300"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C49A4-FEE7-485B-8266-39985742AEA0}">
  <sheetPr>
    <tabColor theme="7" tint="0.79998168889431442"/>
  </sheetPr>
  <dimension ref="A1:L23"/>
  <sheetViews>
    <sheetView showGridLines="0" rightToLeft="1" view="pageBreakPreview" zoomScale="132" zoomScaleNormal="70" workbookViewId="0">
      <selection activeCell="A5" sqref="A5:C5"/>
    </sheetView>
  </sheetViews>
  <sheetFormatPr defaultColWidth="9" defaultRowHeight="14.4"/>
  <cols>
    <col min="1" max="1" width="0.21875" style="250" customWidth="1"/>
    <col min="2" max="2" width="18.21875" style="250" customWidth="1"/>
    <col min="3" max="3" width="2" style="250" customWidth="1"/>
    <col min="4" max="6" width="10.44140625" style="250" customWidth="1"/>
    <col min="7" max="7" width="14.5546875" style="250" customWidth="1"/>
    <col min="8" max="8" width="10.44140625" style="250" customWidth="1"/>
    <col min="9" max="9" width="8.44140625" style="250" customWidth="1"/>
    <col min="10" max="11" width="10.44140625" style="250" customWidth="1"/>
    <col min="12" max="12" width="15.21875" style="250" customWidth="1"/>
    <col min="13" max="16384" width="9" style="250"/>
  </cols>
  <sheetData>
    <row r="1" spans="1:12" s="262" customFormat="1" ht="15" customHeight="1">
      <c r="J1" s="520" t="s">
        <v>197</v>
      </c>
      <c r="K1" s="520"/>
      <c r="L1" s="520"/>
    </row>
    <row r="2" spans="1:12" ht="21.6" customHeight="1">
      <c r="J2" s="520" t="s">
        <v>198</v>
      </c>
      <c r="K2" s="520"/>
      <c r="L2" s="520"/>
    </row>
    <row r="3" spans="1:12" ht="23.85" customHeight="1">
      <c r="A3" s="486" t="s">
        <v>534</v>
      </c>
      <c r="B3" s="500"/>
      <c r="C3" s="500"/>
      <c r="D3" s="500"/>
      <c r="E3" s="500"/>
      <c r="F3" s="500"/>
      <c r="G3" s="500"/>
      <c r="H3" s="500"/>
      <c r="I3" s="500"/>
      <c r="J3" s="500"/>
      <c r="K3" s="500"/>
      <c r="L3" s="500"/>
    </row>
    <row r="4" spans="1:12" ht="34.5" customHeight="1">
      <c r="A4" s="487" t="s">
        <v>529</v>
      </c>
      <c r="B4" s="500"/>
      <c r="C4" s="500"/>
      <c r="D4" s="500"/>
      <c r="E4" s="500"/>
      <c r="F4" s="500"/>
      <c r="G4" s="500"/>
      <c r="H4" s="500"/>
      <c r="I4" s="500"/>
      <c r="J4" s="500"/>
      <c r="K4" s="500"/>
      <c r="L4" s="500"/>
    </row>
    <row r="5" spans="1:12" ht="17.100000000000001" customHeight="1">
      <c r="A5" s="497" t="s">
        <v>364</v>
      </c>
      <c r="B5" s="500"/>
      <c r="C5" s="500"/>
      <c r="D5" s="485" t="s">
        <v>225</v>
      </c>
      <c r="E5" s="500"/>
      <c r="F5" s="500"/>
      <c r="G5" s="485" t="s">
        <v>225</v>
      </c>
      <c r="H5" s="500"/>
      <c r="I5" s="500"/>
      <c r="J5" s="485" t="s">
        <v>225</v>
      </c>
      <c r="K5" s="500"/>
      <c r="L5" s="500"/>
    </row>
    <row r="6" spans="1:12" ht="53.1" customHeight="1">
      <c r="A6" s="481" t="s">
        <v>275</v>
      </c>
      <c r="B6" s="492"/>
      <c r="C6" s="493"/>
      <c r="D6" s="481" t="s">
        <v>269</v>
      </c>
      <c r="E6" s="483"/>
      <c r="F6" s="484"/>
      <c r="G6" s="481" t="s">
        <v>231</v>
      </c>
      <c r="H6" s="483"/>
      <c r="I6" s="483"/>
      <c r="J6" s="481" t="s">
        <v>281</v>
      </c>
      <c r="K6" s="483"/>
      <c r="L6" s="483"/>
    </row>
    <row r="7" spans="1:12" ht="53.1" customHeight="1">
      <c r="A7" s="482"/>
      <c r="B7" s="494"/>
      <c r="C7" s="495"/>
      <c r="D7" s="241" t="s">
        <v>226</v>
      </c>
      <c r="E7" s="241" t="s">
        <v>227</v>
      </c>
      <c r="F7" s="241" t="s">
        <v>9</v>
      </c>
      <c r="G7" s="241" t="s">
        <v>226</v>
      </c>
      <c r="H7" s="241" t="s">
        <v>227</v>
      </c>
      <c r="I7" s="241" t="s">
        <v>9</v>
      </c>
      <c r="J7" s="241" t="s">
        <v>226</v>
      </c>
      <c r="K7" s="241" t="s">
        <v>227</v>
      </c>
      <c r="L7" s="241" t="s">
        <v>9</v>
      </c>
    </row>
    <row r="8" spans="1:12" ht="21.75" customHeight="1">
      <c r="A8" s="504" t="s">
        <v>15</v>
      </c>
      <c r="B8" s="483"/>
      <c r="C8" s="484"/>
      <c r="D8" s="256">
        <v>2.3055920739222602</v>
      </c>
      <c r="E8" s="256">
        <v>1.5342249235168799</v>
      </c>
      <c r="F8" s="256">
        <v>2.0600973995287801</v>
      </c>
      <c r="G8" s="256">
        <v>0.32833894784098899</v>
      </c>
      <c r="H8" s="256">
        <v>0.54749560057992097</v>
      </c>
      <c r="I8" s="256">
        <v>0.35279271646466998</v>
      </c>
      <c r="J8" s="256">
        <v>1.1599709905269699</v>
      </c>
      <c r="K8" s="256">
        <v>1.2674134487953701</v>
      </c>
      <c r="L8" s="256">
        <v>1.18275441408959</v>
      </c>
    </row>
    <row r="9" spans="1:12" ht="21.75" customHeight="1">
      <c r="A9" s="506" t="s">
        <v>16</v>
      </c>
      <c r="B9" s="483"/>
      <c r="C9" s="484"/>
      <c r="D9" s="257">
        <v>12.123028554943399</v>
      </c>
      <c r="E9" s="257">
        <v>10.3942496099463</v>
      </c>
      <c r="F9" s="257">
        <v>11.5728287908267</v>
      </c>
      <c r="G9" s="257">
        <v>2.4875982469814599</v>
      </c>
      <c r="H9" s="257">
        <v>3.3715880450087301</v>
      </c>
      <c r="I9" s="257">
        <v>2.58623491493789</v>
      </c>
      <c r="J9" s="257">
        <v>6.5402572027166901</v>
      </c>
      <c r="K9" s="257">
        <v>8.4953228779079897</v>
      </c>
      <c r="L9" s="257">
        <v>6.9548334334592203</v>
      </c>
    </row>
    <row r="10" spans="1:12" ht="21.75" customHeight="1">
      <c r="A10" s="504" t="s">
        <v>17</v>
      </c>
      <c r="B10" s="483"/>
      <c r="C10" s="484"/>
      <c r="D10" s="256">
        <v>17.695819004641901</v>
      </c>
      <c r="E10" s="256">
        <v>20.325811983917198</v>
      </c>
      <c r="F10" s="256">
        <v>18.532838405539401</v>
      </c>
      <c r="G10" s="256">
        <v>10.076750471511</v>
      </c>
      <c r="H10" s="256">
        <v>15.551029425827601</v>
      </c>
      <c r="I10" s="256">
        <v>10.687577244311701</v>
      </c>
      <c r="J10" s="256">
        <v>13.2813282992017</v>
      </c>
      <c r="K10" s="256">
        <v>19.034711429606599</v>
      </c>
      <c r="L10" s="256">
        <v>14.5013465944886</v>
      </c>
    </row>
    <row r="11" spans="1:12" ht="21.75" customHeight="1">
      <c r="A11" s="506" t="s">
        <v>18</v>
      </c>
      <c r="B11" s="483"/>
      <c r="C11" s="484"/>
      <c r="D11" s="257">
        <v>16.793850740217199</v>
      </c>
      <c r="E11" s="257">
        <v>17.920677532497699</v>
      </c>
      <c r="F11" s="257">
        <v>17.152473707663201</v>
      </c>
      <c r="G11" s="257">
        <v>13.8114265377497</v>
      </c>
      <c r="H11" s="257">
        <v>17.074696162474599</v>
      </c>
      <c r="I11" s="257">
        <v>14.1755461725516</v>
      </c>
      <c r="J11" s="257">
        <v>15.0658332188861</v>
      </c>
      <c r="K11" s="257">
        <v>17.691924285101599</v>
      </c>
      <c r="L11" s="257">
        <v>15.622701946946499</v>
      </c>
    </row>
    <row r="12" spans="1:12" ht="21.75" customHeight="1">
      <c r="A12" s="504" t="s">
        <v>19</v>
      </c>
      <c r="B12" s="483"/>
      <c r="C12" s="484"/>
      <c r="D12" s="256">
        <v>14.6668494856505</v>
      </c>
      <c r="E12" s="256">
        <v>16.048501093779901</v>
      </c>
      <c r="F12" s="256">
        <v>15.1065727892481</v>
      </c>
      <c r="G12" s="256">
        <v>20.2825642134292</v>
      </c>
      <c r="H12" s="256">
        <v>22.5578959285717</v>
      </c>
      <c r="I12" s="256">
        <v>20.536448522250499</v>
      </c>
      <c r="J12" s="256">
        <v>17.920596365913202</v>
      </c>
      <c r="K12" s="256">
        <v>17.808640571793902</v>
      </c>
      <c r="L12" s="256">
        <v>17.8968558789696</v>
      </c>
    </row>
    <row r="13" spans="1:12" ht="21.75" customHeight="1">
      <c r="A13" s="506" t="s">
        <v>20</v>
      </c>
      <c r="B13" s="483"/>
      <c r="C13" s="484"/>
      <c r="D13" s="257">
        <v>12.400623080567099</v>
      </c>
      <c r="E13" s="257">
        <v>14.0423009707551</v>
      </c>
      <c r="F13" s="257">
        <v>12.923102134671099</v>
      </c>
      <c r="G13" s="257">
        <v>19.223013986985201</v>
      </c>
      <c r="H13" s="257">
        <v>24.101017939521601</v>
      </c>
      <c r="I13" s="257">
        <v>19.767307662353598</v>
      </c>
      <c r="J13" s="257">
        <v>16.353518518414798</v>
      </c>
      <c r="K13" s="257">
        <v>16.762176671068399</v>
      </c>
      <c r="L13" s="257">
        <v>16.440175431652701</v>
      </c>
    </row>
    <row r="14" spans="1:12" ht="21.75" customHeight="1">
      <c r="A14" s="504" t="s">
        <v>21</v>
      </c>
      <c r="B14" s="483"/>
      <c r="C14" s="484"/>
      <c r="D14" s="256">
        <v>9.6013246642650394</v>
      </c>
      <c r="E14" s="256">
        <v>9.7420960652438708</v>
      </c>
      <c r="F14" s="256">
        <v>9.6461264544748708</v>
      </c>
      <c r="G14" s="256">
        <v>14.1203141915482</v>
      </c>
      <c r="H14" s="256">
        <v>11.3375885792044</v>
      </c>
      <c r="I14" s="256">
        <v>13.8098142481652</v>
      </c>
      <c r="J14" s="256">
        <v>12.2196286182755</v>
      </c>
      <c r="K14" s="256">
        <v>10.173517024023001</v>
      </c>
      <c r="L14" s="256">
        <v>11.7857458883049</v>
      </c>
    </row>
    <row r="15" spans="1:12" ht="21.75" customHeight="1">
      <c r="A15" s="506" t="s">
        <v>22</v>
      </c>
      <c r="B15" s="483"/>
      <c r="C15" s="484"/>
      <c r="D15" s="257">
        <v>6.1082015803699603</v>
      </c>
      <c r="E15" s="257">
        <v>5.3338982153259504</v>
      </c>
      <c r="F15" s="257">
        <v>5.8617724287223201</v>
      </c>
      <c r="G15" s="257">
        <v>9.5703265746643904</v>
      </c>
      <c r="H15" s="257">
        <v>3.0841556026243699</v>
      </c>
      <c r="I15" s="257">
        <v>8.8465916470606007</v>
      </c>
      <c r="J15" s="257">
        <v>8.1141578914237193</v>
      </c>
      <c r="K15" s="257">
        <v>4.7255681188288898</v>
      </c>
      <c r="L15" s="257">
        <v>7.3955995364377198</v>
      </c>
    </row>
    <row r="16" spans="1:12" ht="21.75" customHeight="1">
      <c r="A16" s="504" t="s">
        <v>23</v>
      </c>
      <c r="B16" s="483"/>
      <c r="C16" s="484"/>
      <c r="D16" s="256">
        <v>3.7019703182856998</v>
      </c>
      <c r="E16" s="256">
        <v>2.44098273172043</v>
      </c>
      <c r="F16" s="256">
        <v>3.3006494468752798</v>
      </c>
      <c r="G16" s="256">
        <v>5.6218795444448997</v>
      </c>
      <c r="H16" s="256">
        <v>1.7908744871007101</v>
      </c>
      <c r="I16" s="256">
        <v>5.1944112924085601</v>
      </c>
      <c r="J16" s="256">
        <v>4.8143663280228504</v>
      </c>
      <c r="K16" s="256">
        <v>2.2651935507935801</v>
      </c>
      <c r="L16" s="256">
        <v>4.2738083023228803</v>
      </c>
    </row>
    <row r="17" spans="1:12" ht="21.75" customHeight="1">
      <c r="A17" s="506" t="s">
        <v>278</v>
      </c>
      <c r="B17" s="483"/>
      <c r="C17" s="484"/>
      <c r="D17" s="257">
        <v>1.74102752763251</v>
      </c>
      <c r="E17" s="257">
        <v>1.06053878335825</v>
      </c>
      <c r="F17" s="257">
        <v>1.5244557399744001</v>
      </c>
      <c r="G17" s="257">
        <v>2.9211729751534201</v>
      </c>
      <c r="H17" s="257">
        <v>0.41086901324387598</v>
      </c>
      <c r="I17" s="257">
        <v>2.6410701742917402</v>
      </c>
      <c r="J17" s="257">
        <v>2.4248041712595501</v>
      </c>
      <c r="K17" s="257">
        <v>0.88486816587800698</v>
      </c>
      <c r="L17" s="257">
        <v>2.0982571540431998</v>
      </c>
    </row>
    <row r="18" spans="1:12" ht="21.75" customHeight="1">
      <c r="A18" s="504" t="s">
        <v>279</v>
      </c>
      <c r="B18" s="483"/>
      <c r="C18" s="484"/>
      <c r="D18" s="256">
        <v>2.86171296950454</v>
      </c>
      <c r="E18" s="256">
        <v>1.1567180899384499</v>
      </c>
      <c r="F18" s="256">
        <v>2.3190827024758498</v>
      </c>
      <c r="G18" s="256">
        <v>1.55661430969166</v>
      </c>
      <c r="H18" s="256">
        <v>0.17278921584252899</v>
      </c>
      <c r="I18" s="256">
        <v>1.4022054052038699</v>
      </c>
      <c r="J18" s="256">
        <v>2.1055383953589302</v>
      </c>
      <c r="K18" s="256">
        <v>0.89066385620268196</v>
      </c>
      <c r="L18" s="256">
        <v>1.8479214192851301</v>
      </c>
    </row>
    <row r="19" spans="1:12" ht="27" customHeight="1">
      <c r="A19" s="508" t="s">
        <v>280</v>
      </c>
      <c r="B19" s="483"/>
      <c r="C19" s="484"/>
      <c r="D19" s="207">
        <v>100</v>
      </c>
      <c r="E19" s="207">
        <v>100</v>
      </c>
      <c r="F19" s="207">
        <v>100</v>
      </c>
      <c r="G19" s="207">
        <v>100</v>
      </c>
      <c r="H19" s="207">
        <v>100</v>
      </c>
      <c r="I19" s="207">
        <v>100</v>
      </c>
      <c r="J19" s="207">
        <v>100</v>
      </c>
      <c r="K19" s="207">
        <v>100</v>
      </c>
      <c r="L19" s="207">
        <v>100</v>
      </c>
    </row>
    <row r="20" spans="1:12" ht="17.100000000000001" customHeight="1">
      <c r="A20" s="479" t="s">
        <v>228</v>
      </c>
      <c r="B20" s="500"/>
      <c r="C20" s="500"/>
      <c r="D20" s="500"/>
      <c r="E20" s="500"/>
      <c r="F20" s="500"/>
      <c r="G20" s="500"/>
      <c r="H20" s="231"/>
      <c r="I20" s="231"/>
      <c r="J20" s="489" t="s">
        <v>453</v>
      </c>
      <c r="K20" s="489"/>
      <c r="L20" s="489"/>
    </row>
    <row r="21" spans="1:12" ht="143.69999999999999" customHeight="1"/>
    <row r="22" spans="1:12" ht="5.25" customHeight="1"/>
    <row r="23" spans="1:12" ht="0" hidden="1" customHeight="1"/>
  </sheetData>
  <mergeCells count="26">
    <mergeCell ref="A15:C15"/>
    <mergeCell ref="A16:C16"/>
    <mergeCell ref="A8:C8"/>
    <mergeCell ref="A9:C9"/>
    <mergeCell ref="A17:C17"/>
    <mergeCell ref="A20:G20"/>
    <mergeCell ref="A18:C18"/>
    <mergeCell ref="A19:C19"/>
    <mergeCell ref="J1:L1"/>
    <mergeCell ref="J2:L2"/>
    <mergeCell ref="J6:L6"/>
    <mergeCell ref="J20:L20"/>
    <mergeCell ref="A3:L3"/>
    <mergeCell ref="A4:L4"/>
    <mergeCell ref="A5:C5"/>
    <mergeCell ref="D5:F5"/>
    <mergeCell ref="G5:I5"/>
    <mergeCell ref="J5:L5"/>
    <mergeCell ref="A13:C13"/>
    <mergeCell ref="A14:C14"/>
    <mergeCell ref="A6:C7"/>
    <mergeCell ref="D6:F6"/>
    <mergeCell ref="G6:I6"/>
    <mergeCell ref="A12:C12"/>
    <mergeCell ref="A10:C10"/>
    <mergeCell ref="A11:C11"/>
  </mergeCells>
  <pageMargins left="0.78740157480314998" right="0.78740157480314998" top="0.78740157480314998" bottom="0.78740157480314998" header="0.78740157480314998" footer="0.78740157480314998"/>
  <pageSetup paperSize="9" scale="70" orientation="portrait" horizontalDpi="300" verticalDpi="3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7A222-9C88-450D-AE7D-14354025EABC}">
  <sheetPr>
    <tabColor theme="7" tint="0.79998168889431442"/>
  </sheetPr>
  <dimension ref="B1:T21"/>
  <sheetViews>
    <sheetView showGridLines="0" rightToLeft="1" view="pageBreakPreview" topLeftCell="C7" zoomScale="132" zoomScaleNormal="55" workbookViewId="0">
      <selection activeCell="C5" sqref="C5:E5"/>
    </sheetView>
  </sheetViews>
  <sheetFormatPr defaultColWidth="9" defaultRowHeight="14.4"/>
  <cols>
    <col min="1" max="3" width="0.21875" style="250" customWidth="1"/>
    <col min="4" max="4" width="18.21875" style="250" customWidth="1"/>
    <col min="5" max="5" width="15.77734375" style="250" customWidth="1"/>
    <col min="6" max="10" width="10.44140625" style="250" customWidth="1"/>
    <col min="11" max="11" width="8" style="250" customWidth="1"/>
    <col min="12" max="12" width="0" style="250" hidden="1" customWidth="1"/>
    <col min="13" max="13" width="2.44140625" style="250" customWidth="1"/>
    <col min="14" max="16" width="10.44140625" style="250" customWidth="1"/>
    <col min="17" max="17" width="34.21875" style="250" customWidth="1"/>
    <col min="18" max="18" width="0.44140625" style="250" customWidth="1"/>
    <col min="19" max="19" width="8.77734375" style="250" customWidth="1"/>
    <col min="20" max="20" width="2.21875" style="250" customWidth="1"/>
    <col min="21" max="21" width="0" style="250" hidden="1" customWidth="1"/>
    <col min="22" max="22" width="28.21875" style="250" customWidth="1"/>
    <col min="23" max="16384" width="9" style="250"/>
  </cols>
  <sheetData>
    <row r="1" spans="3:20">
      <c r="D1" s="500"/>
      <c r="O1" s="520" t="s">
        <v>197</v>
      </c>
      <c r="P1" s="520"/>
      <c r="Q1" s="520"/>
    </row>
    <row r="2" spans="3:20">
      <c r="D2" s="500"/>
      <c r="O2" s="520" t="s">
        <v>198</v>
      </c>
      <c r="P2" s="520"/>
      <c r="Q2" s="520"/>
    </row>
    <row r="3" spans="3:20">
      <c r="D3" s="486" t="s">
        <v>536</v>
      </c>
      <c r="E3" s="500"/>
      <c r="F3" s="500"/>
      <c r="G3" s="500"/>
      <c r="H3" s="500"/>
      <c r="I3" s="500"/>
      <c r="J3" s="500"/>
      <c r="K3" s="500"/>
      <c r="L3" s="500"/>
      <c r="M3" s="500"/>
      <c r="N3" s="500"/>
      <c r="O3" s="500"/>
      <c r="P3" s="500"/>
      <c r="Q3" s="500"/>
      <c r="R3" s="500"/>
      <c r="S3" s="500"/>
      <c r="T3" s="500"/>
    </row>
    <row r="4" spans="3:20">
      <c r="D4" s="487" t="s">
        <v>535</v>
      </c>
      <c r="E4" s="500"/>
      <c r="F4" s="500"/>
      <c r="G4" s="500"/>
      <c r="H4" s="500"/>
      <c r="I4" s="500"/>
      <c r="J4" s="500"/>
      <c r="K4" s="500"/>
      <c r="L4" s="500"/>
      <c r="M4" s="500"/>
      <c r="N4" s="500"/>
      <c r="O4" s="500"/>
      <c r="P4" s="500"/>
      <c r="Q4" s="500"/>
      <c r="R4" s="500"/>
      <c r="S4" s="500"/>
      <c r="T4" s="500"/>
    </row>
    <row r="5" spans="3:20" ht="21.6">
      <c r="C5" s="497" t="s">
        <v>745</v>
      </c>
      <c r="D5" s="500"/>
      <c r="E5" s="500"/>
      <c r="F5" s="485" t="s">
        <v>225</v>
      </c>
      <c r="G5" s="500"/>
      <c r="H5" s="500"/>
      <c r="I5" s="485" t="s">
        <v>225</v>
      </c>
      <c r="J5" s="500"/>
      <c r="K5" s="500"/>
      <c r="L5" s="500"/>
      <c r="M5" s="500"/>
      <c r="N5" s="485" t="s">
        <v>225</v>
      </c>
      <c r="O5" s="500"/>
      <c r="P5" s="500"/>
      <c r="Q5" s="396" t="s">
        <v>225</v>
      </c>
    </row>
    <row r="6" spans="3:20">
      <c r="C6" s="481" t="s">
        <v>8</v>
      </c>
      <c r="D6" s="492"/>
      <c r="E6" s="493"/>
      <c r="F6" s="481" t="s">
        <v>269</v>
      </c>
      <c r="G6" s="483"/>
      <c r="H6" s="484"/>
      <c r="I6" s="481" t="s">
        <v>231</v>
      </c>
      <c r="J6" s="483"/>
      <c r="K6" s="483"/>
      <c r="L6" s="483"/>
      <c r="M6" s="484"/>
      <c r="N6" s="481" t="s">
        <v>281</v>
      </c>
      <c r="O6" s="483"/>
      <c r="P6" s="484"/>
      <c r="Q6" s="481" t="s">
        <v>282</v>
      </c>
    </row>
    <row r="7" spans="3:20" ht="43.2">
      <c r="C7" s="482"/>
      <c r="D7" s="494"/>
      <c r="E7" s="495"/>
      <c r="F7" s="241" t="s">
        <v>226</v>
      </c>
      <c r="G7" s="241" t="s">
        <v>227</v>
      </c>
      <c r="H7" s="241" t="s">
        <v>9</v>
      </c>
      <c r="I7" s="241" t="s">
        <v>226</v>
      </c>
      <c r="J7" s="241" t="s">
        <v>227</v>
      </c>
      <c r="K7" s="481" t="s">
        <v>9</v>
      </c>
      <c r="L7" s="483"/>
      <c r="M7" s="484"/>
      <c r="N7" s="241" t="s">
        <v>226</v>
      </c>
      <c r="O7" s="241" t="s">
        <v>227</v>
      </c>
      <c r="P7" s="241" t="s">
        <v>9</v>
      </c>
      <c r="Q7" s="482"/>
    </row>
    <row r="8" spans="3:20" ht="21.6">
      <c r="C8" s="525" t="s">
        <v>10</v>
      </c>
      <c r="D8" s="483"/>
      <c r="E8" s="484"/>
      <c r="F8" s="188">
        <v>0.39145068955529899</v>
      </c>
      <c r="G8" s="188">
        <v>0.80332737219884398</v>
      </c>
      <c r="H8" s="188">
        <v>0.52253422356722201</v>
      </c>
      <c r="I8" s="188">
        <v>2.5947391221157501</v>
      </c>
      <c r="J8" s="188">
        <v>2.9100473851341899</v>
      </c>
      <c r="K8" s="503">
        <v>2.6299216055705101</v>
      </c>
      <c r="L8" s="483"/>
      <c r="M8" s="484"/>
      <c r="N8" s="188">
        <v>1.66803670064676</v>
      </c>
      <c r="O8" s="188">
        <v>1.3729841771709801</v>
      </c>
      <c r="P8" s="188">
        <v>1.6054701257199699</v>
      </c>
      <c r="Q8" s="394" t="s">
        <v>11</v>
      </c>
    </row>
    <row r="9" spans="3:20" ht="21.6">
      <c r="C9" s="526" t="s">
        <v>301</v>
      </c>
      <c r="D9" s="483"/>
      <c r="E9" s="484"/>
      <c r="F9" s="186">
        <v>0.69072485888738899</v>
      </c>
      <c r="G9" s="186">
        <v>1.55931871972755</v>
      </c>
      <c r="H9" s="186">
        <v>0.96716282611877702</v>
      </c>
      <c r="I9" s="186">
        <v>5.0772847263579797</v>
      </c>
      <c r="J9" s="186">
        <v>10.4892506861557</v>
      </c>
      <c r="K9" s="502">
        <v>5.6811585386569003</v>
      </c>
      <c r="L9" s="483"/>
      <c r="M9" s="484"/>
      <c r="N9" s="186">
        <v>3.23229902633337</v>
      </c>
      <c r="O9" s="186">
        <v>3.97397110892955</v>
      </c>
      <c r="P9" s="186">
        <v>3.38957231917025</v>
      </c>
      <c r="Q9" s="393" t="s">
        <v>302</v>
      </c>
    </row>
    <row r="10" spans="3:20" ht="43.2">
      <c r="C10" s="525" t="s">
        <v>283</v>
      </c>
      <c r="D10" s="483"/>
      <c r="E10" s="484"/>
      <c r="F10" s="188">
        <v>0.62311860153366405</v>
      </c>
      <c r="G10" s="188">
        <v>0.73737468378150495</v>
      </c>
      <c r="H10" s="188">
        <v>0.65948164822831201</v>
      </c>
      <c r="I10" s="188">
        <v>3.1378706065131601</v>
      </c>
      <c r="J10" s="188">
        <v>2.5939266569133799</v>
      </c>
      <c r="K10" s="503">
        <v>3.07717667219026</v>
      </c>
      <c r="L10" s="483"/>
      <c r="M10" s="484"/>
      <c r="N10" s="188">
        <v>2.0801667044869099</v>
      </c>
      <c r="O10" s="188">
        <v>1.23938608481502</v>
      </c>
      <c r="P10" s="188">
        <v>1.90187721549016</v>
      </c>
      <c r="Q10" s="394" t="s">
        <v>284</v>
      </c>
    </row>
    <row r="11" spans="3:20" ht="21.6">
      <c r="C11" s="526" t="s">
        <v>285</v>
      </c>
      <c r="D11" s="483"/>
      <c r="E11" s="484"/>
      <c r="F11" s="186">
        <v>4.8450200241937198</v>
      </c>
      <c r="G11" s="186">
        <v>4.4825830315424096</v>
      </c>
      <c r="H11" s="186">
        <v>4.7296711252260604</v>
      </c>
      <c r="I11" s="186">
        <v>13.987275071116599</v>
      </c>
      <c r="J11" s="186">
        <v>16.607879496009499</v>
      </c>
      <c r="K11" s="502">
        <v>14.2796853331809</v>
      </c>
      <c r="L11" s="483"/>
      <c r="M11" s="484"/>
      <c r="N11" s="186">
        <v>10.1420454749965</v>
      </c>
      <c r="O11" s="186">
        <v>7.7612615464269004</v>
      </c>
      <c r="P11" s="186">
        <v>9.6371946969160298</v>
      </c>
      <c r="Q11" s="393" t="s">
        <v>286</v>
      </c>
    </row>
    <row r="12" spans="3:20" ht="21.6">
      <c r="C12" s="525" t="s">
        <v>287</v>
      </c>
      <c r="D12" s="483"/>
      <c r="E12" s="484"/>
      <c r="F12" s="188">
        <v>7.4606119859143201</v>
      </c>
      <c r="G12" s="188">
        <v>5.7256221509782899</v>
      </c>
      <c r="H12" s="188">
        <v>6.9084355490777503</v>
      </c>
      <c r="I12" s="188">
        <v>20.699918025703301</v>
      </c>
      <c r="J12" s="188">
        <v>24.1636705177851</v>
      </c>
      <c r="K12" s="503">
        <v>21.086407785208699</v>
      </c>
      <c r="L12" s="483"/>
      <c r="M12" s="484"/>
      <c r="N12" s="188">
        <v>15.1314700711231</v>
      </c>
      <c r="O12" s="188">
        <v>10.7112679216863</v>
      </c>
      <c r="P12" s="188">
        <v>14.1941559084906</v>
      </c>
      <c r="Q12" s="394" t="s">
        <v>12</v>
      </c>
    </row>
    <row r="13" spans="3:20" ht="21.6">
      <c r="C13" s="526" t="s">
        <v>288</v>
      </c>
      <c r="D13" s="483"/>
      <c r="E13" s="484"/>
      <c r="F13" s="186">
        <v>37.891605204559802</v>
      </c>
      <c r="G13" s="186">
        <v>20.755135877203301</v>
      </c>
      <c r="H13" s="186">
        <v>32.437766581068601</v>
      </c>
      <c r="I13" s="186">
        <v>21.535053606330699</v>
      </c>
      <c r="J13" s="186">
        <v>18.263666231029699</v>
      </c>
      <c r="K13" s="502">
        <v>21.170028182944002</v>
      </c>
      <c r="L13" s="483"/>
      <c r="M13" s="484"/>
      <c r="N13" s="186">
        <v>28.414614061947699</v>
      </c>
      <c r="O13" s="186">
        <v>20.081442823731699</v>
      </c>
      <c r="P13" s="186">
        <v>26.647545688792601</v>
      </c>
      <c r="Q13" s="393" t="s">
        <v>289</v>
      </c>
    </row>
    <row r="14" spans="3:20" ht="21.6">
      <c r="C14" s="525" t="s">
        <v>290</v>
      </c>
      <c r="D14" s="483"/>
      <c r="E14" s="484"/>
      <c r="F14" s="188">
        <v>12.484660225783999</v>
      </c>
      <c r="G14" s="188">
        <v>8.10126324451379</v>
      </c>
      <c r="H14" s="188">
        <v>11.089603910398001</v>
      </c>
      <c r="I14" s="188">
        <v>6.3736189098053604</v>
      </c>
      <c r="J14" s="188">
        <v>3.44292405078596</v>
      </c>
      <c r="K14" s="503">
        <v>6.0466083760460103</v>
      </c>
      <c r="L14" s="483"/>
      <c r="M14" s="484"/>
      <c r="N14" s="188">
        <v>8.9439209644633895</v>
      </c>
      <c r="O14" s="188">
        <v>6.8416489600896897</v>
      </c>
      <c r="P14" s="188">
        <v>8.4981292887011293</v>
      </c>
      <c r="Q14" s="394" t="s">
        <v>291</v>
      </c>
    </row>
    <row r="15" spans="3:20" ht="21.6">
      <c r="C15" s="526" t="s">
        <v>292</v>
      </c>
      <c r="D15" s="483"/>
      <c r="E15" s="484"/>
      <c r="F15" s="186">
        <v>30.713037776398799</v>
      </c>
      <c r="G15" s="186">
        <v>54.106787138614699</v>
      </c>
      <c r="H15" s="186">
        <v>38.158313193561298</v>
      </c>
      <c r="I15" s="186">
        <v>21.6938529217114</v>
      </c>
      <c r="J15" s="186">
        <v>17.087006844519401</v>
      </c>
      <c r="K15" s="502">
        <v>21.179815375286701</v>
      </c>
      <c r="L15" s="483"/>
      <c r="M15" s="484"/>
      <c r="N15" s="186">
        <v>25.487319233701299</v>
      </c>
      <c r="O15" s="186">
        <v>44.096643581986299</v>
      </c>
      <c r="P15" s="186">
        <v>29.433469812106999</v>
      </c>
      <c r="Q15" s="393" t="s">
        <v>293</v>
      </c>
    </row>
    <row r="16" spans="3:20" ht="43.2">
      <c r="C16" s="525" t="s">
        <v>294</v>
      </c>
      <c r="D16" s="483"/>
      <c r="E16" s="484"/>
      <c r="F16" s="188">
        <v>4.0841215817239798</v>
      </c>
      <c r="G16" s="188">
        <v>3.1146452446034099</v>
      </c>
      <c r="H16" s="188">
        <v>3.7755768406256398</v>
      </c>
      <c r="I16" s="188">
        <v>3.1766351442501901</v>
      </c>
      <c r="J16" s="188">
        <v>2.4191589385993701</v>
      </c>
      <c r="K16" s="503">
        <v>3.0921150183975898</v>
      </c>
      <c r="L16" s="483"/>
      <c r="M16" s="484"/>
      <c r="N16" s="188">
        <v>3.5583236543105499</v>
      </c>
      <c r="O16" s="188">
        <v>2.9265858420498998</v>
      </c>
      <c r="P16" s="188">
        <v>3.4243621795897998</v>
      </c>
      <c r="Q16" s="394" t="s">
        <v>295</v>
      </c>
    </row>
    <row r="17" spans="2:18" ht="21.6">
      <c r="C17" s="526" t="s">
        <v>13</v>
      </c>
      <c r="D17" s="483"/>
      <c r="E17" s="484"/>
      <c r="F17" s="186">
        <v>0.815649051449027</v>
      </c>
      <c r="G17" s="186">
        <v>0.61394253683614497</v>
      </c>
      <c r="H17" s="186">
        <v>0.75145410212831798</v>
      </c>
      <c r="I17" s="186">
        <v>1.72375186609558</v>
      </c>
      <c r="J17" s="186">
        <v>2.0224691930677698</v>
      </c>
      <c r="K17" s="502">
        <v>1.75708311251849</v>
      </c>
      <c r="L17" s="483"/>
      <c r="M17" s="484"/>
      <c r="N17" s="186">
        <v>1.3418041079903</v>
      </c>
      <c r="O17" s="186">
        <v>0.99480795311375703</v>
      </c>
      <c r="P17" s="186">
        <v>1.26822276502248</v>
      </c>
      <c r="Q17" s="393" t="s">
        <v>14</v>
      </c>
    </row>
    <row r="18" spans="2:18" ht="21.6">
      <c r="C18" s="508" t="s">
        <v>84</v>
      </c>
      <c r="D18" s="483"/>
      <c r="E18" s="484"/>
      <c r="F18" s="192">
        <v>100</v>
      </c>
      <c r="G18" s="192">
        <v>100</v>
      </c>
      <c r="H18" s="192">
        <v>100</v>
      </c>
      <c r="I18" s="192">
        <v>100</v>
      </c>
      <c r="J18" s="192">
        <v>100</v>
      </c>
      <c r="K18" s="509">
        <v>100</v>
      </c>
      <c r="L18" s="483"/>
      <c r="M18" s="484"/>
      <c r="N18" s="192">
        <v>100</v>
      </c>
      <c r="O18" s="192">
        <v>100</v>
      </c>
      <c r="P18" s="192">
        <v>100</v>
      </c>
      <c r="Q18" s="392" t="s">
        <v>5</v>
      </c>
    </row>
    <row r="19" spans="2:18">
      <c r="B19" s="479" t="s">
        <v>228</v>
      </c>
      <c r="C19" s="500"/>
      <c r="D19" s="500"/>
      <c r="E19" s="500"/>
      <c r="F19" s="500"/>
      <c r="G19" s="500"/>
      <c r="H19" s="500"/>
      <c r="I19" s="500"/>
      <c r="J19" s="500"/>
      <c r="K19" s="500"/>
    </row>
    <row r="20" spans="2:18">
      <c r="B20" s="500"/>
      <c r="C20" s="500"/>
      <c r="D20" s="500"/>
      <c r="E20" s="500"/>
      <c r="F20" s="500"/>
      <c r="G20" s="500"/>
      <c r="H20" s="500"/>
      <c r="I20" s="500"/>
      <c r="J20" s="500"/>
      <c r="K20" s="500"/>
      <c r="M20" s="510" t="s">
        <v>229</v>
      </c>
      <c r="N20" s="510"/>
      <c r="O20" s="510"/>
      <c r="P20" s="510"/>
      <c r="Q20" s="510"/>
      <c r="R20" s="510"/>
    </row>
    <row r="21" spans="2:18">
      <c r="M21" s="510"/>
      <c r="N21" s="510"/>
      <c r="O21" s="510"/>
      <c r="P21" s="510"/>
      <c r="Q21" s="510"/>
      <c r="R21" s="510"/>
    </row>
  </sheetData>
  <mergeCells count="39">
    <mergeCell ref="N6:P6"/>
    <mergeCell ref="Q6:Q7"/>
    <mergeCell ref="K7:M7"/>
    <mergeCell ref="D1:D2"/>
    <mergeCell ref="D3:T3"/>
    <mergeCell ref="D4:T4"/>
    <mergeCell ref="C5:E5"/>
    <mergeCell ref="F5:H5"/>
    <mergeCell ref="I5:M5"/>
    <mergeCell ref="N5:P5"/>
    <mergeCell ref="O1:Q1"/>
    <mergeCell ref="O2:Q2"/>
    <mergeCell ref="C8:E8"/>
    <mergeCell ref="K8:M8"/>
    <mergeCell ref="C9:E9"/>
    <mergeCell ref="K9:M9"/>
    <mergeCell ref="C6:E7"/>
    <mergeCell ref="F6:H6"/>
    <mergeCell ref="I6:M6"/>
    <mergeCell ref="C12:E12"/>
    <mergeCell ref="K12:M12"/>
    <mergeCell ref="C13:E13"/>
    <mergeCell ref="K13:M13"/>
    <mergeCell ref="C10:E10"/>
    <mergeCell ref="K10:M10"/>
    <mergeCell ref="C11:E11"/>
    <mergeCell ref="K11:M11"/>
    <mergeCell ref="C18:E18"/>
    <mergeCell ref="K18:M18"/>
    <mergeCell ref="B19:K20"/>
    <mergeCell ref="M20:R21"/>
    <mergeCell ref="C14:E14"/>
    <mergeCell ref="K14:M14"/>
    <mergeCell ref="C15:E15"/>
    <mergeCell ref="K15:M15"/>
    <mergeCell ref="C16:E16"/>
    <mergeCell ref="K16:M16"/>
    <mergeCell ref="C17:E17"/>
    <mergeCell ref="K17:M17"/>
  </mergeCells>
  <pageMargins left="0.78740157480314998" right="0.78740157480314998" top="0.78740157480314998" bottom="0.78740157480314998" header="0.78740157480314998" footer="0.78740157480314998"/>
  <pageSetup paperSize="9" scale="52" orientation="portrait" horizontalDpi="300" verticalDpi="3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61B3D-23EC-4348-BBBF-2F72A8737B0A}">
  <sheetPr>
    <tabColor theme="7" tint="0.79998168889431442"/>
  </sheetPr>
  <dimension ref="A1:P12"/>
  <sheetViews>
    <sheetView showGridLines="0" rightToLeft="1" view="pageBreakPreview" zoomScale="95" zoomScaleNormal="70" workbookViewId="0">
      <selection activeCell="A5" sqref="A5"/>
    </sheetView>
  </sheetViews>
  <sheetFormatPr defaultColWidth="9" defaultRowHeight="14.4"/>
  <cols>
    <col min="1" max="1" width="22.77734375" style="250" customWidth="1"/>
    <col min="2" max="2" width="20.5546875" style="250" customWidth="1"/>
    <col min="3" max="3" width="10.44140625" style="250" customWidth="1"/>
    <col min="4" max="4" width="7.5546875" style="250" customWidth="1"/>
    <col min="5" max="7" width="10.44140625" style="250" customWidth="1"/>
    <col min="8" max="8" width="6.21875" style="250" customWidth="1"/>
    <col min="9" max="10" width="10.44140625" style="250" customWidth="1"/>
    <col min="11" max="11" width="43.44140625" style="250" customWidth="1"/>
    <col min="12" max="16384" width="9" style="250"/>
  </cols>
  <sheetData>
    <row r="1" spans="1:16" ht="17.100000000000001" customHeight="1">
      <c r="A1" s="500"/>
      <c r="H1" s="395"/>
      <c r="I1" s="520" t="s">
        <v>197</v>
      </c>
      <c r="J1" s="520"/>
      <c r="K1" s="520"/>
    </row>
    <row r="2" spans="1:16" ht="17.100000000000001" customHeight="1">
      <c r="A2" s="500"/>
      <c r="H2" s="390"/>
      <c r="I2" s="520" t="s">
        <v>198</v>
      </c>
      <c r="J2" s="520"/>
      <c r="K2" s="520"/>
    </row>
    <row r="3" spans="1:16" ht="32.700000000000003" customHeight="1">
      <c r="A3" s="486" t="s">
        <v>537</v>
      </c>
      <c r="B3" s="486"/>
      <c r="C3" s="486"/>
      <c r="D3" s="486"/>
      <c r="E3" s="486"/>
      <c r="F3" s="486"/>
      <c r="G3" s="486"/>
      <c r="H3" s="486"/>
      <c r="I3" s="486"/>
      <c r="J3" s="486"/>
      <c r="K3" s="486"/>
      <c r="L3" s="231"/>
      <c r="M3" s="231"/>
      <c r="N3" s="231"/>
      <c r="O3" s="231"/>
      <c r="P3" s="231"/>
    </row>
    <row r="4" spans="1:16" ht="44.1" customHeight="1">
      <c r="A4" s="487" t="s">
        <v>538</v>
      </c>
      <c r="B4" s="487"/>
      <c r="C4" s="487"/>
      <c r="D4" s="487"/>
      <c r="E4" s="487"/>
      <c r="F4" s="487"/>
      <c r="G4" s="487"/>
      <c r="H4" s="487"/>
      <c r="I4" s="487"/>
      <c r="J4" s="487"/>
      <c r="K4" s="487"/>
      <c r="L4" s="231"/>
      <c r="M4" s="231"/>
      <c r="N4" s="231"/>
      <c r="O4" s="231"/>
      <c r="P4" s="231"/>
    </row>
    <row r="5" spans="1:16" ht="17.399999999999999">
      <c r="A5" s="243" t="s">
        <v>746</v>
      </c>
      <c r="B5" s="243" t="s">
        <v>225</v>
      </c>
      <c r="C5" s="485" t="s">
        <v>225</v>
      </c>
      <c r="D5" s="500"/>
      <c r="E5" s="500"/>
      <c r="F5" s="485" t="s">
        <v>225</v>
      </c>
      <c r="G5" s="500"/>
      <c r="H5" s="500"/>
      <c r="I5" s="485" t="s">
        <v>225</v>
      </c>
      <c r="J5" s="500"/>
      <c r="K5" s="500"/>
    </row>
    <row r="6" spans="1:16" ht="41.25" customHeight="1">
      <c r="A6" s="527" t="s">
        <v>485</v>
      </c>
      <c r="B6" s="481" t="s">
        <v>269</v>
      </c>
      <c r="C6" s="483"/>
      <c r="D6" s="484"/>
      <c r="E6" s="481" t="s">
        <v>231</v>
      </c>
      <c r="F6" s="483"/>
      <c r="G6" s="483"/>
      <c r="H6" s="481" t="s">
        <v>270</v>
      </c>
      <c r="I6" s="483"/>
      <c r="J6" s="484"/>
      <c r="K6" s="527" t="s">
        <v>129</v>
      </c>
    </row>
    <row r="7" spans="1:16" ht="38.25" customHeight="1">
      <c r="A7" s="528"/>
      <c r="B7" s="241" t="s">
        <v>271</v>
      </c>
      <c r="C7" s="241" t="s">
        <v>272</v>
      </c>
      <c r="D7" s="241" t="s">
        <v>273</v>
      </c>
      <c r="E7" s="241" t="s">
        <v>271</v>
      </c>
      <c r="F7" s="241" t="s">
        <v>272</v>
      </c>
      <c r="G7" s="241" t="s">
        <v>273</v>
      </c>
      <c r="H7" s="241" t="s">
        <v>271</v>
      </c>
      <c r="I7" s="241" t="s">
        <v>272</v>
      </c>
      <c r="J7" s="241" t="s">
        <v>273</v>
      </c>
      <c r="K7" s="528"/>
    </row>
    <row r="8" spans="1:16" ht="21.6">
      <c r="A8" s="252" t="s">
        <v>353</v>
      </c>
      <c r="B8" s="186">
        <v>92.851042401009096</v>
      </c>
      <c r="C8" s="186">
        <v>75.640971325449399</v>
      </c>
      <c r="D8" s="186">
        <v>87.373779345714695</v>
      </c>
      <c r="E8" s="186">
        <v>98.274370649170706</v>
      </c>
      <c r="F8" s="186">
        <v>90.877674688028605</v>
      </c>
      <c r="G8" s="186">
        <v>97.449038224382505</v>
      </c>
      <c r="H8" s="186">
        <v>95.993320494447204</v>
      </c>
      <c r="I8" s="186">
        <v>79.760973842414899</v>
      </c>
      <c r="J8" s="186">
        <v>92.551213573692607</v>
      </c>
      <c r="K8" s="247" t="s">
        <v>199</v>
      </c>
    </row>
    <row r="9" spans="1:16" ht="21.6">
      <c r="A9" s="253" t="s">
        <v>274</v>
      </c>
      <c r="B9" s="188">
        <v>92.064162855833999</v>
      </c>
      <c r="C9" s="188">
        <v>69.784541277785195</v>
      </c>
      <c r="D9" s="188">
        <v>85.080859866282196</v>
      </c>
      <c r="E9" s="188">
        <v>98.073958041741406</v>
      </c>
      <c r="F9" s="188">
        <v>90.948305851248904</v>
      </c>
      <c r="G9" s="188">
        <v>97.337333139221002</v>
      </c>
      <c r="H9" s="188">
        <v>95.605403816469206</v>
      </c>
      <c r="I9" s="188">
        <v>75.412817520651203</v>
      </c>
      <c r="J9" s="188">
        <v>91.4966168547151</v>
      </c>
      <c r="K9" s="245" t="s">
        <v>6</v>
      </c>
    </row>
    <row r="10" spans="1:16" ht="1.2" customHeight="1"/>
    <row r="11" spans="1:16" ht="17.100000000000001" customHeight="1">
      <c r="A11" s="479" t="s">
        <v>228</v>
      </c>
      <c r="B11" s="500"/>
      <c r="C11" s="500"/>
      <c r="H11" s="500" t="s">
        <v>229</v>
      </c>
      <c r="I11" s="500"/>
      <c r="J11" s="500"/>
      <c r="K11" s="500"/>
    </row>
    <row r="12" spans="1:16" ht="1.05" customHeight="1"/>
  </sheetData>
  <mergeCells count="15">
    <mergeCell ref="A11:C11"/>
    <mergeCell ref="H11:K11"/>
    <mergeCell ref="K6:K7"/>
    <mergeCell ref="A6:A7"/>
    <mergeCell ref="A3:K3"/>
    <mergeCell ref="A4:K4"/>
    <mergeCell ref="B6:D6"/>
    <mergeCell ref="E6:G6"/>
    <mergeCell ref="H6:J6"/>
    <mergeCell ref="A1:A2"/>
    <mergeCell ref="C5:E5"/>
    <mergeCell ref="F5:H5"/>
    <mergeCell ref="I5:K5"/>
    <mergeCell ref="I1:K1"/>
    <mergeCell ref="I2:K2"/>
  </mergeCells>
  <pageMargins left="0.78740157480314998" right="0.78740157480314998" top="0.78740157480314998" bottom="0.78740157480314998" header="0.78740157480314998" footer="0.78740157480314998"/>
  <pageSetup paperSize="9" scale="38" orientation="portrait"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B7B21-A79C-491B-98DF-DACAD91C4E47}">
  <sheetPr>
    <tabColor theme="8" tint="-0.249977111117893"/>
  </sheetPr>
  <dimension ref="A1:K11"/>
  <sheetViews>
    <sheetView showGridLines="0" rightToLeft="1" view="pageBreakPreview" zoomScale="90" zoomScaleNormal="70" zoomScaleSheetLayoutView="90" workbookViewId="0">
      <selection activeCell="B25" sqref="A23:B25"/>
    </sheetView>
  </sheetViews>
  <sheetFormatPr defaultColWidth="9" defaultRowHeight="14.4"/>
  <cols>
    <col min="1" max="1" width="20.44140625" style="132" customWidth="1"/>
    <col min="2" max="2" width="12" style="132" customWidth="1"/>
    <col min="3" max="3" width="10.44140625" style="132" customWidth="1"/>
    <col min="4" max="4" width="9.77734375" style="132" customWidth="1"/>
    <col min="5" max="7" width="10.44140625" style="132" customWidth="1"/>
    <col min="8" max="8" width="12.77734375" style="132" customWidth="1"/>
    <col min="9" max="10" width="10.44140625" style="132" customWidth="1"/>
    <col min="11" max="11" width="21.5546875" style="132" customWidth="1"/>
    <col min="12" max="12" width="11.77734375" style="132" customWidth="1"/>
    <col min="13" max="13" width="28.21875" style="132" customWidth="1"/>
    <col min="14" max="16384" width="9" style="132"/>
  </cols>
  <sheetData>
    <row r="1" spans="1:11" ht="34.5" customHeight="1">
      <c r="A1" s="480"/>
      <c r="I1" s="520" t="s">
        <v>197</v>
      </c>
      <c r="J1" s="520"/>
      <c r="K1" s="520"/>
    </row>
    <row r="2" spans="1:11" ht="24.6" customHeight="1">
      <c r="A2" s="480"/>
      <c r="I2" s="520" t="s">
        <v>198</v>
      </c>
      <c r="J2" s="520"/>
      <c r="K2" s="520"/>
    </row>
    <row r="3" spans="1:11" ht="23.85" customHeight="1">
      <c r="A3" s="529" t="s">
        <v>354</v>
      </c>
      <c r="B3" s="529"/>
      <c r="C3" s="529"/>
      <c r="D3" s="529"/>
      <c r="E3" s="529"/>
      <c r="F3" s="529"/>
      <c r="G3" s="529"/>
      <c r="H3" s="529"/>
      <c r="I3" s="529"/>
      <c r="J3" s="529"/>
      <c r="K3" s="529"/>
    </row>
    <row r="4" spans="1:11" ht="45" customHeight="1">
      <c r="A4" s="530" t="s">
        <v>355</v>
      </c>
      <c r="B4" s="530"/>
      <c r="C4" s="530"/>
      <c r="D4" s="530"/>
      <c r="E4" s="530"/>
      <c r="F4" s="530"/>
      <c r="G4" s="530"/>
      <c r="H4" s="530"/>
      <c r="I4" s="530"/>
      <c r="J4" s="530"/>
      <c r="K4" s="530"/>
    </row>
    <row r="5" spans="1:11" ht="17.399999999999999">
      <c r="A5" s="177" t="s">
        <v>747</v>
      </c>
      <c r="B5" s="141" t="s">
        <v>225</v>
      </c>
      <c r="C5" s="485" t="s">
        <v>225</v>
      </c>
      <c r="D5" s="480"/>
      <c r="E5" s="480"/>
      <c r="F5" s="485" t="s">
        <v>225</v>
      </c>
      <c r="G5" s="480"/>
      <c r="H5" s="480"/>
      <c r="I5" s="485" t="s">
        <v>225</v>
      </c>
      <c r="J5" s="480"/>
      <c r="K5" s="480"/>
    </row>
    <row r="6" spans="1:11" ht="41.25" customHeight="1">
      <c r="A6" s="527" t="s">
        <v>485</v>
      </c>
      <c r="B6" s="481" t="s">
        <v>269</v>
      </c>
      <c r="C6" s="483"/>
      <c r="D6" s="484"/>
      <c r="E6" s="481" t="s">
        <v>231</v>
      </c>
      <c r="F6" s="483"/>
      <c r="G6" s="483"/>
      <c r="H6" s="481" t="s">
        <v>270</v>
      </c>
      <c r="I6" s="483"/>
      <c r="J6" s="484"/>
      <c r="K6" s="531" t="s">
        <v>129</v>
      </c>
    </row>
    <row r="7" spans="1:11" ht="38.25" customHeight="1">
      <c r="A7" s="528"/>
      <c r="B7" s="133" t="s">
        <v>271</v>
      </c>
      <c r="C7" s="176" t="s">
        <v>272</v>
      </c>
      <c r="D7" s="133" t="s">
        <v>273</v>
      </c>
      <c r="E7" s="133" t="s">
        <v>271</v>
      </c>
      <c r="F7" s="133" t="s">
        <v>272</v>
      </c>
      <c r="G7" s="176" t="s">
        <v>273</v>
      </c>
      <c r="H7" s="133" t="s">
        <v>271</v>
      </c>
      <c r="I7" s="133" t="s">
        <v>272</v>
      </c>
      <c r="J7" s="133" t="s">
        <v>273</v>
      </c>
      <c r="K7" s="532"/>
    </row>
    <row r="8" spans="1:11" ht="21.6">
      <c r="A8" s="193" t="s">
        <v>353</v>
      </c>
      <c r="B8" s="157">
        <v>40.460170678752498</v>
      </c>
      <c r="C8" s="208">
        <v>38.332238619153301</v>
      </c>
      <c r="D8" s="157">
        <v>39.990918168552703</v>
      </c>
      <c r="E8" s="157">
        <v>48.450944326570102</v>
      </c>
      <c r="F8" s="157">
        <v>50.270327946370102</v>
      </c>
      <c r="G8" s="208">
        <v>48.640052548680103</v>
      </c>
      <c r="H8" s="157">
        <v>45.486634774403399</v>
      </c>
      <c r="I8" s="157">
        <v>43.228268373498402</v>
      </c>
      <c r="J8" s="157">
        <v>45.145524965340499</v>
      </c>
      <c r="K8" s="142" t="s">
        <v>199</v>
      </c>
    </row>
    <row r="9" spans="1:11" ht="21.6">
      <c r="A9" s="194" t="s">
        <v>274</v>
      </c>
      <c r="B9" s="158">
        <v>39.866871606994003</v>
      </c>
      <c r="C9" s="209">
        <v>38.863117728526703</v>
      </c>
      <c r="D9" s="158">
        <v>39.608916154036898</v>
      </c>
      <c r="E9" s="158">
        <v>45.960560136141098</v>
      </c>
      <c r="F9" s="158">
        <v>46.004965235432898</v>
      </c>
      <c r="G9" s="209">
        <v>45.9648474718865</v>
      </c>
      <c r="H9" s="158">
        <v>43.550481950013001</v>
      </c>
      <c r="I9" s="158">
        <v>41.153983778525003</v>
      </c>
      <c r="J9" s="158">
        <v>43.148741744790499</v>
      </c>
      <c r="K9" s="143" t="s">
        <v>6</v>
      </c>
    </row>
    <row r="10" spans="1:11" ht="17.100000000000001" customHeight="1">
      <c r="A10" s="513" t="s">
        <v>228</v>
      </c>
      <c r="B10" s="513"/>
      <c r="C10" s="513"/>
      <c r="D10" s="160"/>
      <c r="I10" s="522" t="s">
        <v>229</v>
      </c>
      <c r="J10" s="522"/>
      <c r="K10" s="522"/>
    </row>
    <row r="11" spans="1:11" ht="25.2" customHeight="1">
      <c r="A11" s="534" t="s">
        <v>709</v>
      </c>
      <c r="B11" s="534"/>
      <c r="C11" s="534"/>
      <c r="I11" s="533" t="s">
        <v>710</v>
      </c>
      <c r="J11" s="533"/>
      <c r="K11" s="533"/>
    </row>
  </sheetData>
  <mergeCells count="17">
    <mergeCell ref="I11:K11"/>
    <mergeCell ref="A10:C10"/>
    <mergeCell ref="A11:C11"/>
    <mergeCell ref="A6:A7"/>
    <mergeCell ref="C5:E5"/>
    <mergeCell ref="F5:H5"/>
    <mergeCell ref="I5:K5"/>
    <mergeCell ref="A1:A2"/>
    <mergeCell ref="A3:K3"/>
    <mergeCell ref="A4:K4"/>
    <mergeCell ref="I10:K10"/>
    <mergeCell ref="B6:D6"/>
    <mergeCell ref="E6:G6"/>
    <mergeCell ref="H6:J6"/>
    <mergeCell ref="K6:K7"/>
    <mergeCell ref="I1:K1"/>
    <mergeCell ref="I2:K2"/>
  </mergeCells>
  <pageMargins left="0.78740157480314998" right="0.78740157480314998" top="0.78740157480314998" bottom="0.78740157480314998" header="0.78740157480314998" footer="0.78740157480314998"/>
  <pageSetup paperSize="9" scale="55" orientation="portrait" horizontalDpi="300" verticalDpi="30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9FAA4-9D23-4E43-BC43-7FF86D2A9E9C}">
  <sheetPr>
    <tabColor theme="8" tint="-0.249977111117893"/>
  </sheetPr>
  <dimension ref="A1:M11"/>
  <sheetViews>
    <sheetView showGridLines="0" rightToLeft="1" view="pageBreakPreview" zoomScaleNormal="70" zoomScaleSheetLayoutView="100" workbookViewId="0">
      <selection activeCell="D16" sqref="D16"/>
    </sheetView>
  </sheetViews>
  <sheetFormatPr defaultColWidth="9" defaultRowHeight="14.4"/>
  <cols>
    <col min="1" max="1" width="0.5546875" style="132" customWidth="1"/>
    <col min="2" max="2" width="17.77734375" style="132" customWidth="1"/>
    <col min="3" max="3" width="2.44140625" style="132" customWidth="1"/>
    <col min="4" max="4" width="20.5546875" style="132" customWidth="1"/>
    <col min="5" max="5" width="10.44140625" style="132" customWidth="1"/>
    <col min="6" max="6" width="11.44140625" style="132" customWidth="1"/>
    <col min="7" max="9" width="10.44140625" style="132" customWidth="1"/>
    <col min="10" max="10" width="11.21875" style="132" customWidth="1"/>
    <col min="11" max="12" width="10.44140625" style="132" customWidth="1"/>
    <col min="13" max="13" width="29.5546875" style="132" customWidth="1"/>
    <col min="14" max="14" width="24.21875" style="132" customWidth="1"/>
    <col min="15" max="15" width="28.21875" style="132" customWidth="1"/>
    <col min="16" max="16384" width="9" style="132"/>
  </cols>
  <sheetData>
    <row r="1" spans="1:13" ht="17.100000000000001" customHeight="1">
      <c r="A1" s="480"/>
      <c r="B1" s="480"/>
      <c r="K1" s="520" t="s">
        <v>197</v>
      </c>
      <c r="L1" s="520"/>
      <c r="M1" s="520"/>
    </row>
    <row r="2" spans="1:13" ht="42" customHeight="1">
      <c r="A2" s="480"/>
      <c r="B2" s="480"/>
      <c r="K2" s="520" t="s">
        <v>198</v>
      </c>
      <c r="L2" s="520"/>
      <c r="M2" s="520"/>
    </row>
    <row r="3" spans="1:13" ht="23.85" customHeight="1">
      <c r="B3" s="486" t="s">
        <v>357</v>
      </c>
      <c r="C3" s="480"/>
      <c r="D3" s="480"/>
      <c r="E3" s="480"/>
      <c r="F3" s="480"/>
      <c r="G3" s="480"/>
      <c r="H3" s="480"/>
      <c r="I3" s="480"/>
      <c r="J3" s="480"/>
      <c r="K3" s="480"/>
      <c r="L3" s="480"/>
      <c r="M3" s="480"/>
    </row>
    <row r="4" spans="1:13" ht="24.6" customHeight="1">
      <c r="B4" s="487" t="s">
        <v>358</v>
      </c>
      <c r="C4" s="480"/>
      <c r="D4" s="480"/>
      <c r="E4" s="480"/>
      <c r="F4" s="480"/>
      <c r="G4" s="480"/>
      <c r="H4" s="480"/>
      <c r="I4" s="480"/>
      <c r="J4" s="480"/>
      <c r="K4" s="480"/>
      <c r="L4" s="480"/>
      <c r="M4" s="480"/>
    </row>
    <row r="5" spans="1:13" ht="17.399999999999999">
      <c r="A5" s="497" t="s">
        <v>365</v>
      </c>
      <c r="B5" s="480"/>
      <c r="C5" s="480"/>
      <c r="D5" s="141" t="s">
        <v>225</v>
      </c>
      <c r="E5" s="485" t="s">
        <v>225</v>
      </c>
      <c r="F5" s="480"/>
      <c r="G5" s="480"/>
      <c r="H5" s="485" t="s">
        <v>225</v>
      </c>
      <c r="I5" s="480"/>
      <c r="J5" s="480"/>
      <c r="K5" s="485" t="s">
        <v>225</v>
      </c>
      <c r="L5" s="480"/>
      <c r="M5" s="480"/>
    </row>
    <row r="6" spans="1:13" ht="41.25" customHeight="1">
      <c r="A6" s="481" t="s">
        <v>268</v>
      </c>
      <c r="B6" s="492"/>
      <c r="C6" s="492"/>
      <c r="D6" s="493"/>
      <c r="E6" s="481" t="s">
        <v>269</v>
      </c>
      <c r="F6" s="483"/>
      <c r="G6" s="484"/>
      <c r="H6" s="481" t="s">
        <v>231</v>
      </c>
      <c r="I6" s="483"/>
      <c r="J6" s="483"/>
      <c r="K6" s="481" t="s">
        <v>270</v>
      </c>
      <c r="L6" s="483"/>
      <c r="M6" s="484"/>
    </row>
    <row r="7" spans="1:13" ht="38.25" customHeight="1">
      <c r="A7" s="482"/>
      <c r="B7" s="494"/>
      <c r="C7" s="494"/>
      <c r="D7" s="495"/>
      <c r="E7" s="133" t="s">
        <v>271</v>
      </c>
      <c r="F7" s="176" t="s">
        <v>272</v>
      </c>
      <c r="G7" s="133" t="s">
        <v>273</v>
      </c>
      <c r="H7" s="133" t="s">
        <v>271</v>
      </c>
      <c r="I7" s="133" t="s">
        <v>272</v>
      </c>
      <c r="J7" s="166" t="s">
        <v>273</v>
      </c>
      <c r="K7" s="133" t="s">
        <v>271</v>
      </c>
      <c r="L7" s="133" t="s">
        <v>272</v>
      </c>
      <c r="M7" s="133" t="s">
        <v>273</v>
      </c>
    </row>
    <row r="8" spans="1:13" ht="21.6">
      <c r="A8" s="523" t="s">
        <v>353</v>
      </c>
      <c r="B8" s="483"/>
      <c r="C8" s="484"/>
      <c r="D8" s="142" t="s">
        <v>199</v>
      </c>
      <c r="E8" s="148">
        <v>10966.677828665101</v>
      </c>
      <c r="F8" s="205">
        <v>8950.9684040980592</v>
      </c>
      <c r="G8" s="148">
        <v>10539.6934778288</v>
      </c>
      <c r="H8" s="148">
        <v>4264.13881158819</v>
      </c>
      <c r="I8" s="148">
        <v>2547.7965573158699</v>
      </c>
      <c r="J8" s="224">
        <v>4077.6489136300502</v>
      </c>
      <c r="K8" s="148">
        <v>6650.6436156206601</v>
      </c>
      <c r="L8" s="148">
        <v>6065.4706191704199</v>
      </c>
      <c r="M8" s="148">
        <v>6563.8333153562198</v>
      </c>
    </row>
    <row r="9" spans="1:13" ht="21.6">
      <c r="A9" s="524" t="s">
        <v>274</v>
      </c>
      <c r="B9" s="483"/>
      <c r="C9" s="484"/>
      <c r="D9" s="143" t="s">
        <v>6</v>
      </c>
      <c r="E9" s="149">
        <v>10382.3896292602</v>
      </c>
      <c r="F9" s="206">
        <v>8679.9490856121793</v>
      </c>
      <c r="G9" s="149">
        <v>9971.0568022044899</v>
      </c>
      <c r="H9" s="149">
        <v>4351.4482764493896</v>
      </c>
      <c r="I9" s="149">
        <v>2922.3394111203302</v>
      </c>
      <c r="J9" s="223">
        <v>4213.4362952696101</v>
      </c>
      <c r="K9" s="149">
        <v>6600.2863033533704</v>
      </c>
      <c r="L9" s="149">
        <v>6602.9932825452297</v>
      </c>
      <c r="M9" s="149">
        <v>6600.7105152533204</v>
      </c>
    </row>
    <row r="10" spans="1:13" ht="17.100000000000001" customHeight="1">
      <c r="A10" s="479" t="s">
        <v>228</v>
      </c>
      <c r="B10" s="480"/>
      <c r="C10" s="480"/>
      <c r="D10" s="480"/>
      <c r="E10" s="480"/>
      <c r="F10" s="480"/>
      <c r="K10" s="522" t="s">
        <v>229</v>
      </c>
      <c r="L10" s="522"/>
      <c r="M10" s="522"/>
    </row>
    <row r="11" spans="1:13" ht="30.45" customHeight="1">
      <c r="B11" s="479" t="s">
        <v>707</v>
      </c>
      <c r="C11" s="480"/>
      <c r="D11" s="480"/>
      <c r="E11" s="480"/>
      <c r="F11" s="480"/>
      <c r="G11" s="480"/>
      <c r="K11" s="533" t="s">
        <v>708</v>
      </c>
      <c r="L11" s="533"/>
      <c r="M11" s="533"/>
    </row>
  </sheetData>
  <mergeCells count="19">
    <mergeCell ref="B11:G11"/>
    <mergeCell ref="K11:M11"/>
    <mergeCell ref="A5:C5"/>
    <mergeCell ref="E5:G5"/>
    <mergeCell ref="H5:J5"/>
    <mergeCell ref="K5:M5"/>
    <mergeCell ref="A10:F10"/>
    <mergeCell ref="K10:M10"/>
    <mergeCell ref="A8:C8"/>
    <mergeCell ref="A9:C9"/>
    <mergeCell ref="A6:D7"/>
    <mergeCell ref="E6:G6"/>
    <mergeCell ref="H6:J6"/>
    <mergeCell ref="K6:M6"/>
    <mergeCell ref="A1:B2"/>
    <mergeCell ref="B3:M3"/>
    <mergeCell ref="B4:M4"/>
    <mergeCell ref="K1:M1"/>
    <mergeCell ref="K2:M2"/>
  </mergeCells>
  <phoneticPr fontId="47" type="noConversion"/>
  <pageMargins left="0.78740157480314998" right="0.78740157480314998" top="0.78740157480314998" bottom="0.78740157480314998" header="0.78740157480314998" footer="0.78740157480314998"/>
  <pageSetup paperSize="9" scale="4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D2D0B-A13B-499A-9546-A05AFECF08C1}">
  <sheetPr>
    <tabColor theme="9" tint="0.79998168889431442"/>
  </sheetPr>
  <dimension ref="A1:J23"/>
  <sheetViews>
    <sheetView showGridLines="0" rightToLeft="1" view="pageBreakPreview" zoomScale="114" zoomScaleNormal="85" workbookViewId="0">
      <selection activeCell="B7" sqref="B7"/>
    </sheetView>
  </sheetViews>
  <sheetFormatPr defaultColWidth="9" defaultRowHeight="14.4"/>
  <cols>
    <col min="1" max="1" width="18.21875" style="132" customWidth="1"/>
    <col min="2" max="4" width="10.44140625" style="132" customWidth="1"/>
    <col min="5" max="5" width="14.5546875" style="132" customWidth="1"/>
    <col min="6" max="6" width="10.44140625" style="132" customWidth="1"/>
    <col min="7" max="7" width="11" style="132" customWidth="1"/>
    <col min="8" max="9" width="10.44140625" style="132" customWidth="1"/>
    <col min="10" max="10" width="10" style="132" customWidth="1"/>
    <col min="11" max="11" width="28.21875" style="132" customWidth="1"/>
    <col min="12" max="16384" width="9" style="132"/>
  </cols>
  <sheetData>
    <row r="1" spans="1:10" ht="17.100000000000001" customHeight="1">
      <c r="A1" s="480"/>
      <c r="G1" s="488" t="s">
        <v>197</v>
      </c>
      <c r="H1" s="488"/>
      <c r="I1" s="488"/>
      <c r="J1" s="160"/>
    </row>
    <row r="2" spans="1:10" ht="13.2" customHeight="1">
      <c r="A2" s="480"/>
      <c r="G2" s="488" t="s">
        <v>198</v>
      </c>
      <c r="H2" s="488"/>
      <c r="I2" s="488"/>
      <c r="J2" s="160"/>
    </row>
    <row r="3" spans="1:10" ht="23.85" customHeight="1">
      <c r="A3" s="486" t="s">
        <v>49</v>
      </c>
      <c r="B3" s="480"/>
      <c r="C3" s="480"/>
      <c r="D3" s="480"/>
      <c r="E3" s="480"/>
      <c r="F3" s="480"/>
      <c r="G3" s="480"/>
      <c r="H3" s="480"/>
      <c r="I3" s="480"/>
      <c r="J3" s="480"/>
    </row>
    <row r="4" spans="1:10" ht="24.6" customHeight="1">
      <c r="A4" s="487" t="s">
        <v>50</v>
      </c>
      <c r="B4" s="480"/>
      <c r="C4" s="480"/>
      <c r="D4" s="480"/>
      <c r="E4" s="480"/>
      <c r="F4" s="480"/>
      <c r="G4" s="480"/>
      <c r="H4" s="480"/>
      <c r="I4" s="480"/>
      <c r="J4" s="480"/>
    </row>
    <row r="5" spans="1:10" ht="17.100000000000001" customHeight="1">
      <c r="A5" s="177" t="s">
        <v>359</v>
      </c>
      <c r="B5" s="485" t="s">
        <v>225</v>
      </c>
      <c r="C5" s="480"/>
      <c r="D5" s="480"/>
      <c r="E5" s="485" t="s">
        <v>225</v>
      </c>
      <c r="F5" s="480"/>
      <c r="G5" s="480"/>
      <c r="H5" s="485" t="s">
        <v>225</v>
      </c>
      <c r="I5" s="480"/>
      <c r="J5" s="480"/>
    </row>
    <row r="6" spans="1:10" ht="41.25" customHeight="1">
      <c r="A6" s="481" t="s">
        <v>275</v>
      </c>
      <c r="B6" s="481" t="s">
        <v>269</v>
      </c>
      <c r="C6" s="483"/>
      <c r="D6" s="484"/>
      <c r="E6" s="481" t="s">
        <v>276</v>
      </c>
      <c r="F6" s="483"/>
      <c r="G6" s="483"/>
      <c r="H6" s="481" t="s">
        <v>270</v>
      </c>
      <c r="I6" s="483"/>
      <c r="J6" s="483"/>
    </row>
    <row r="7" spans="1:10" ht="38.25" customHeight="1">
      <c r="A7" s="482"/>
      <c r="B7" s="133" t="s">
        <v>226</v>
      </c>
      <c r="C7" s="133" t="s">
        <v>227</v>
      </c>
      <c r="D7" s="133" t="s">
        <v>277</v>
      </c>
      <c r="E7" s="166" t="s">
        <v>226</v>
      </c>
      <c r="F7" s="133" t="s">
        <v>227</v>
      </c>
      <c r="G7" s="176" t="s">
        <v>277</v>
      </c>
      <c r="H7" s="133" t="s">
        <v>226</v>
      </c>
      <c r="I7" s="133" t="s">
        <v>227</v>
      </c>
      <c r="J7" s="176" t="s">
        <v>277</v>
      </c>
    </row>
    <row r="8" spans="1:10" ht="21.75" customHeight="1">
      <c r="A8" s="170" t="s">
        <v>15</v>
      </c>
      <c r="B8" s="134">
        <v>32.869503534399598</v>
      </c>
      <c r="C8" s="134">
        <v>26.275821783229802</v>
      </c>
      <c r="D8" s="134">
        <v>31.3066790854568</v>
      </c>
      <c r="E8" s="211">
        <v>57.244365960309501</v>
      </c>
      <c r="F8" s="134">
        <v>72.796627183296494</v>
      </c>
      <c r="G8" s="171">
        <v>59.937423952720302</v>
      </c>
      <c r="H8" s="134">
        <v>36.867074423704203</v>
      </c>
      <c r="I8" s="134">
        <v>31.709776516661599</v>
      </c>
      <c r="J8" s="171">
        <v>35.695178617102897</v>
      </c>
    </row>
    <row r="9" spans="1:10" ht="21.75" customHeight="1">
      <c r="A9" s="174" t="s">
        <v>16</v>
      </c>
      <c r="B9" s="135">
        <v>20.0587943702979</v>
      </c>
      <c r="C9" s="135">
        <v>47.897960863311603</v>
      </c>
      <c r="D9" s="135">
        <v>28.016553275534299</v>
      </c>
      <c r="E9" s="212">
        <v>14.187408085685</v>
      </c>
      <c r="F9" s="135">
        <v>26.918562952337499</v>
      </c>
      <c r="G9" s="175">
        <v>16.039341961122801</v>
      </c>
      <c r="H9" s="135">
        <v>18.7648822081253</v>
      </c>
      <c r="I9" s="135">
        <v>45.646553382943097</v>
      </c>
      <c r="J9" s="175">
        <v>25.727819251800199</v>
      </c>
    </row>
    <row r="10" spans="1:10" ht="26.7" customHeight="1">
      <c r="A10" s="170" t="s">
        <v>17</v>
      </c>
      <c r="B10" s="134">
        <v>12.850840663503501</v>
      </c>
      <c r="C10" s="134">
        <v>41.912112490881</v>
      </c>
      <c r="D10" s="134">
        <v>22.994660262432699</v>
      </c>
      <c r="E10" s="211">
        <v>4.6461798548633899</v>
      </c>
      <c r="F10" s="134">
        <v>14.708792762227899</v>
      </c>
      <c r="G10" s="171">
        <v>6.2799154935719299</v>
      </c>
      <c r="H10" s="134">
        <v>9.2440714795043295</v>
      </c>
      <c r="I10" s="134">
        <v>35.902572622401003</v>
      </c>
      <c r="J10" s="171">
        <v>16.664290768243902</v>
      </c>
    </row>
    <row r="11" spans="1:10" ht="21.75" customHeight="1">
      <c r="A11" s="174" t="s">
        <v>18</v>
      </c>
      <c r="B11" s="135">
        <v>4.4787257413207797</v>
      </c>
      <c r="C11" s="135">
        <v>31.876157894138601</v>
      </c>
      <c r="D11" s="135">
        <v>13.588727446162199</v>
      </c>
      <c r="E11" s="212">
        <v>1.39665334949918</v>
      </c>
      <c r="F11" s="135">
        <v>11.5261809426942</v>
      </c>
      <c r="G11" s="175">
        <v>2.75807770341883</v>
      </c>
      <c r="H11" s="135">
        <v>2.8416568934495499</v>
      </c>
      <c r="I11" s="135">
        <v>26.565500279711099</v>
      </c>
      <c r="J11" s="175">
        <v>8.5386674068079493</v>
      </c>
    </row>
    <row r="12" spans="1:10" ht="21.75" customHeight="1">
      <c r="A12" s="170" t="s">
        <v>19</v>
      </c>
      <c r="B12" s="134">
        <v>3.1241896167211198</v>
      </c>
      <c r="C12" s="134">
        <v>18.555070731069598</v>
      </c>
      <c r="D12" s="134">
        <v>8.3414220942896407</v>
      </c>
      <c r="E12" s="211">
        <v>0.69792372117082901</v>
      </c>
      <c r="F12" s="134">
        <v>7.22078478952574</v>
      </c>
      <c r="G12" s="171">
        <v>1.4973943558510801</v>
      </c>
      <c r="H12" s="134">
        <v>1.53312608376424</v>
      </c>
      <c r="I12" s="134">
        <v>14.672955219098</v>
      </c>
      <c r="J12" s="171">
        <v>4.3057233683577403</v>
      </c>
    </row>
    <row r="13" spans="1:10" ht="21.75" customHeight="1">
      <c r="A13" s="174" t="s">
        <v>20</v>
      </c>
      <c r="B13" s="135">
        <v>1.9542290510418301</v>
      </c>
      <c r="C13" s="135">
        <v>6.9278724953511501</v>
      </c>
      <c r="D13" s="135">
        <v>3.6742236517112099</v>
      </c>
      <c r="E13" s="212">
        <v>0.54349699525445505</v>
      </c>
      <c r="F13" s="135">
        <v>3.78444446471409</v>
      </c>
      <c r="G13" s="175">
        <v>0.98440805842169599</v>
      </c>
      <c r="H13" s="135">
        <v>0.99342785188040095</v>
      </c>
      <c r="I13" s="135">
        <v>5.70574936832306</v>
      </c>
      <c r="J13" s="175">
        <v>2.0122583296530698</v>
      </c>
    </row>
    <row r="14" spans="1:10" ht="21.75" customHeight="1">
      <c r="A14" s="170" t="s">
        <v>21</v>
      </c>
      <c r="B14" s="134">
        <v>1.0077742015350299</v>
      </c>
      <c r="C14" s="134">
        <v>5.0429023031762803</v>
      </c>
      <c r="D14" s="134">
        <v>2.3047674601457202</v>
      </c>
      <c r="E14" s="211">
        <v>0.52980041805251699</v>
      </c>
      <c r="F14" s="134">
        <v>4.7766779450686903</v>
      </c>
      <c r="G14" s="171">
        <v>0.91883994902241195</v>
      </c>
      <c r="H14" s="134">
        <v>0.68776007011788198</v>
      </c>
      <c r="I14" s="134">
        <v>4.96267839144598</v>
      </c>
      <c r="J14" s="171">
        <v>1.47026108979213</v>
      </c>
    </row>
    <row r="15" spans="1:10" ht="21.75" customHeight="1">
      <c r="A15" s="174" t="s">
        <v>22</v>
      </c>
      <c r="B15" s="135">
        <v>1.5075048335424499</v>
      </c>
      <c r="C15" s="135">
        <v>3.3482006476446502</v>
      </c>
      <c r="D15" s="135">
        <v>2.0405680679629001</v>
      </c>
      <c r="E15" s="212">
        <v>0.82308088435756799</v>
      </c>
      <c r="F15" s="135">
        <v>7.9831783028618304</v>
      </c>
      <c r="G15" s="175">
        <v>1.10160985321111</v>
      </c>
      <c r="H15" s="135">
        <v>1.0397834474519001</v>
      </c>
      <c r="I15" s="135">
        <v>4.1661687474448899</v>
      </c>
      <c r="J15" s="175">
        <v>1.46339343313702</v>
      </c>
    </row>
    <row r="16" spans="1:10" ht="21.75" customHeight="1">
      <c r="A16" s="170" t="s">
        <v>23</v>
      </c>
      <c r="B16" s="134">
        <v>0.98066411868655701</v>
      </c>
      <c r="C16" s="134">
        <v>1.8991672368618699</v>
      </c>
      <c r="D16" s="134">
        <v>1.19684977512422</v>
      </c>
      <c r="E16" s="211">
        <v>1.7110555601938899</v>
      </c>
      <c r="F16" s="134">
        <v>12.956484379795</v>
      </c>
      <c r="G16" s="171">
        <v>2.14366498475894</v>
      </c>
      <c r="H16" s="134">
        <v>1.47483460652802</v>
      </c>
      <c r="I16" s="134">
        <v>4.2629962998924098</v>
      </c>
      <c r="J16" s="171">
        <v>1.78820017932141</v>
      </c>
    </row>
    <row r="17" spans="1:10" ht="21.75" customHeight="1">
      <c r="A17" s="174" t="s">
        <v>278</v>
      </c>
      <c r="B17" s="135">
        <v>0.429273620972146</v>
      </c>
      <c r="C17" s="135">
        <v>2.8040255051087</v>
      </c>
      <c r="D17" s="135">
        <v>0.95506191318546696</v>
      </c>
      <c r="E17" s="212">
        <v>0.73392501016058398</v>
      </c>
      <c r="F17" s="135">
        <v>0</v>
      </c>
      <c r="G17" s="175">
        <v>0.72118510262840196</v>
      </c>
      <c r="H17" s="135">
        <v>0.64192220404285605</v>
      </c>
      <c r="I17" s="135">
        <v>2.4519682923552302</v>
      </c>
      <c r="J17" s="175">
        <v>0.80378705049801202</v>
      </c>
    </row>
    <row r="18" spans="1:10" ht="21.75" customHeight="1">
      <c r="A18" s="170" t="s">
        <v>279</v>
      </c>
      <c r="B18" s="134">
        <v>0</v>
      </c>
      <c r="C18" s="134">
        <v>4.2577918647649202</v>
      </c>
      <c r="D18" s="134">
        <v>0.67589098532494796</v>
      </c>
      <c r="E18" s="211">
        <v>0.412391248436904</v>
      </c>
      <c r="F18" s="134">
        <v>0</v>
      </c>
      <c r="G18" s="171">
        <v>0.40672095443850598</v>
      </c>
      <c r="H18" s="134">
        <v>0.17664689994187699</v>
      </c>
      <c r="I18" s="134">
        <v>4.0344378816698399</v>
      </c>
      <c r="J18" s="171">
        <v>0.57093354797342499</v>
      </c>
    </row>
    <row r="19" spans="1:10" ht="26.85" customHeight="1">
      <c r="A19" s="172" t="s">
        <v>280</v>
      </c>
      <c r="B19" s="136">
        <v>7.1489575989908696</v>
      </c>
      <c r="C19" s="136">
        <v>24.359028674550601</v>
      </c>
      <c r="D19" s="136">
        <v>12.6262206542853</v>
      </c>
      <c r="E19" s="213">
        <v>1.7256293508292799</v>
      </c>
      <c r="F19" s="136">
        <v>9.1223253119713696</v>
      </c>
      <c r="G19" s="173">
        <v>2.5509617756174499</v>
      </c>
      <c r="H19" s="136">
        <v>4.0066795055527802</v>
      </c>
      <c r="I19" s="136">
        <v>20.239026157585101</v>
      </c>
      <c r="J19" s="173">
        <v>7.4487864263073904</v>
      </c>
    </row>
    <row r="20" spans="1:10" ht="21" customHeight="1">
      <c r="A20" s="479" t="s">
        <v>228</v>
      </c>
      <c r="B20" s="480"/>
      <c r="C20" s="480"/>
      <c r="D20" s="480"/>
      <c r="E20" s="480"/>
      <c r="G20" s="601" t="s">
        <v>229</v>
      </c>
      <c r="H20" s="601"/>
      <c r="I20" s="601"/>
      <c r="J20" s="601"/>
    </row>
    <row r="21" spans="1:10" ht="17.100000000000001" customHeight="1">
      <c r="A21" s="480"/>
      <c r="B21" s="480"/>
      <c r="C21" s="480"/>
      <c r="D21" s="480"/>
      <c r="E21" s="480"/>
      <c r="G21" s="602"/>
      <c r="H21" s="602"/>
      <c r="I21" s="602"/>
      <c r="J21" s="602"/>
    </row>
    <row r="22" spans="1:10" ht="0" hidden="1" customHeight="1"/>
    <row r="23" spans="1:10" ht="0" hidden="1" customHeight="1"/>
  </sheetData>
  <mergeCells count="14">
    <mergeCell ref="B5:D5"/>
    <mergeCell ref="E5:G5"/>
    <mergeCell ref="H5:J5"/>
    <mergeCell ref="A1:A2"/>
    <mergeCell ref="A3:J3"/>
    <mergeCell ref="A4:J4"/>
    <mergeCell ref="G1:I1"/>
    <mergeCell ref="G2:I2"/>
    <mergeCell ref="A20:E21"/>
    <mergeCell ref="A6:A7"/>
    <mergeCell ref="B6:D6"/>
    <mergeCell ref="E6:G6"/>
    <mergeCell ref="H6:J6"/>
    <mergeCell ref="G20:J21"/>
  </mergeCells>
  <pageMargins left="0.78740157480314998" right="0.78740157480314998" top="0.78740157480314998" bottom="0.78740157480314998" header="0.78740157480314998" footer="0.78740157480314998"/>
  <pageSetup paperSize="9" scale="73" orientation="portrait" horizontalDpi="300" vertic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25EEB-0A42-4AB0-8BA7-220EEDCA954B}">
  <sheetPr>
    <tabColor theme="8" tint="-0.249977111117893"/>
  </sheetPr>
  <dimension ref="A1:S15"/>
  <sheetViews>
    <sheetView showGridLines="0" rightToLeft="1" view="pageBreakPreview" zoomScale="110" zoomScaleNormal="70" zoomScaleSheetLayoutView="110" workbookViewId="0">
      <selection activeCell="H15" sqref="H15"/>
    </sheetView>
  </sheetViews>
  <sheetFormatPr defaultColWidth="9" defaultRowHeight="14.4"/>
  <cols>
    <col min="1" max="1" width="19.44140625" style="132" customWidth="1"/>
    <col min="2" max="2" width="10.44140625" style="132" customWidth="1"/>
    <col min="3" max="3" width="8.44140625" style="132" customWidth="1"/>
    <col min="4" max="4" width="10.44140625" style="132" customWidth="1"/>
    <col min="5" max="5" width="10" style="132" customWidth="1"/>
    <col min="6" max="7" width="10.44140625" style="132" customWidth="1"/>
    <col min="8" max="8" width="14.77734375" style="132" customWidth="1"/>
    <col min="9" max="9" width="10.44140625" style="132" customWidth="1"/>
    <col min="10" max="10" width="14.44140625" style="132" customWidth="1"/>
    <col min="11" max="11" width="29" style="132" customWidth="1"/>
    <col min="12" max="16384" width="9" style="132"/>
  </cols>
  <sheetData>
    <row r="1" spans="1:19" s="168" customFormat="1">
      <c r="I1" s="520" t="s">
        <v>197</v>
      </c>
      <c r="J1" s="520"/>
      <c r="K1" s="520"/>
      <c r="L1" s="226"/>
    </row>
    <row r="2" spans="1:19" ht="27.6" customHeight="1">
      <c r="I2" s="520" t="s">
        <v>198</v>
      </c>
      <c r="J2" s="520"/>
      <c r="K2" s="520"/>
      <c r="L2" s="159"/>
    </row>
    <row r="3" spans="1:19" s="168" customFormat="1" ht="27.6" customHeight="1">
      <c r="A3" s="536" t="s">
        <v>524</v>
      </c>
      <c r="B3" s="536"/>
      <c r="C3" s="536"/>
      <c r="D3" s="536"/>
      <c r="E3" s="536"/>
      <c r="F3" s="536"/>
      <c r="G3" s="536"/>
      <c r="H3" s="536"/>
      <c r="I3" s="536"/>
      <c r="J3" s="536"/>
      <c r="K3" s="536"/>
      <c r="L3" s="536"/>
    </row>
    <row r="4" spans="1:19" ht="24.6" customHeight="1">
      <c r="A4" s="487" t="s">
        <v>96</v>
      </c>
      <c r="B4" s="487"/>
      <c r="C4" s="487"/>
      <c r="D4" s="487"/>
      <c r="E4" s="487"/>
      <c r="F4" s="487"/>
      <c r="G4" s="487"/>
      <c r="H4" s="487"/>
      <c r="I4" s="487"/>
      <c r="J4" s="487"/>
      <c r="K4" s="487"/>
      <c r="L4" s="487"/>
    </row>
    <row r="5" spans="1:19" ht="17.100000000000001" customHeight="1">
      <c r="A5" s="177" t="s">
        <v>748</v>
      </c>
      <c r="B5" s="485" t="s">
        <v>225</v>
      </c>
      <c r="C5" s="480"/>
      <c r="D5" s="480"/>
      <c r="E5" s="485" t="s">
        <v>225</v>
      </c>
      <c r="F5" s="480"/>
      <c r="G5" s="480"/>
      <c r="H5" s="485" t="s">
        <v>225</v>
      </c>
      <c r="I5" s="480"/>
      <c r="J5" s="480"/>
      <c r="K5" s="184" t="s">
        <v>225</v>
      </c>
    </row>
    <row r="6" spans="1:19" ht="36" customHeight="1">
      <c r="A6" s="481" t="s">
        <v>97</v>
      </c>
      <c r="B6" s="481" t="s">
        <v>269</v>
      </c>
      <c r="C6" s="483"/>
      <c r="D6" s="484"/>
      <c r="E6" s="481" t="s">
        <v>231</v>
      </c>
      <c r="F6" s="483"/>
      <c r="G6" s="484"/>
      <c r="H6" s="481" t="s">
        <v>270</v>
      </c>
      <c r="I6" s="483"/>
      <c r="J6" s="483"/>
      <c r="K6" s="496" t="s">
        <v>98</v>
      </c>
    </row>
    <row r="7" spans="1:19" ht="36" customHeight="1">
      <c r="A7" s="482"/>
      <c r="B7" s="133" t="s">
        <v>226</v>
      </c>
      <c r="C7" s="176" t="s">
        <v>227</v>
      </c>
      <c r="D7" s="133" t="s">
        <v>277</v>
      </c>
      <c r="E7" s="176" t="s">
        <v>226</v>
      </c>
      <c r="F7" s="133" t="s">
        <v>227</v>
      </c>
      <c r="G7" s="133" t="s">
        <v>277</v>
      </c>
      <c r="H7" s="176" t="s">
        <v>226</v>
      </c>
      <c r="I7" s="133" t="s">
        <v>227</v>
      </c>
      <c r="J7" s="166" t="s">
        <v>277</v>
      </c>
      <c r="K7" s="482"/>
    </row>
    <row r="8" spans="1:19" ht="21.6">
      <c r="A8" s="458" t="s">
        <v>348</v>
      </c>
      <c r="B8" s="149">
        <v>11890.552872480799</v>
      </c>
      <c r="C8" s="206">
        <v>10807.4004190162</v>
      </c>
      <c r="D8" s="149">
        <v>11667.8352435447</v>
      </c>
      <c r="E8" s="206">
        <v>11308.949073550701</v>
      </c>
      <c r="F8" s="149">
        <v>8792.3326270468206</v>
      </c>
      <c r="G8" s="149">
        <v>10810.423942862701</v>
      </c>
      <c r="H8" s="206">
        <v>11836.500277081601</v>
      </c>
      <c r="I8" s="149">
        <v>10627.9126408702</v>
      </c>
      <c r="J8" s="223">
        <v>11588.828871530301</v>
      </c>
      <c r="K8" s="455" t="s">
        <v>349</v>
      </c>
    </row>
    <row r="9" spans="1:19" ht="43.2">
      <c r="A9" s="457" t="s">
        <v>350</v>
      </c>
      <c r="B9" s="148">
        <v>8865.2362848272405</v>
      </c>
      <c r="C9" s="205">
        <v>5173.9257837250998</v>
      </c>
      <c r="D9" s="148">
        <v>8031.1156316220404</v>
      </c>
      <c r="E9" s="205">
        <v>4634.2016812432003</v>
      </c>
      <c r="F9" s="148">
        <v>5852.5394187112897</v>
      </c>
      <c r="G9" s="148">
        <v>4657.8608859140804</v>
      </c>
      <c r="H9" s="205">
        <v>5409.21833400184</v>
      </c>
      <c r="I9" s="148">
        <v>5331.53055809746</v>
      </c>
      <c r="J9" s="224">
        <v>5404.1595980755501</v>
      </c>
      <c r="K9" s="456" t="s">
        <v>351</v>
      </c>
    </row>
    <row r="10" spans="1:19" ht="21.6">
      <c r="A10" s="458" t="s">
        <v>352</v>
      </c>
      <c r="B10" s="149">
        <v>6562.6373392385703</v>
      </c>
      <c r="C10" s="206">
        <v>3368.86945254292</v>
      </c>
      <c r="D10" s="149">
        <v>5897.7357027245798</v>
      </c>
      <c r="E10" s="206">
        <v>1789.31292544285</v>
      </c>
      <c r="F10" s="149">
        <v>1427.95741761503</v>
      </c>
      <c r="G10" s="149">
        <v>1679.27864813988</v>
      </c>
      <c r="H10" s="206">
        <v>1830.56920435857</v>
      </c>
      <c r="I10" s="149">
        <v>1438.06645385416</v>
      </c>
      <c r="J10" s="223">
        <v>1711.33776548173</v>
      </c>
      <c r="K10" s="455" t="s">
        <v>7</v>
      </c>
    </row>
    <row r="11" spans="1:19" ht="26.7" customHeight="1">
      <c r="A11" s="176" t="s">
        <v>4</v>
      </c>
      <c r="B11" s="140">
        <v>10966.677828665101</v>
      </c>
      <c r="C11" s="192">
        <v>8950.9684040980592</v>
      </c>
      <c r="D11" s="140">
        <v>10539.6934778288</v>
      </c>
      <c r="E11" s="192">
        <v>4264.13881158819</v>
      </c>
      <c r="F11" s="140">
        <v>2547.7965573158699</v>
      </c>
      <c r="G11" s="140">
        <v>4077.6489136300502</v>
      </c>
      <c r="H11" s="192">
        <v>6650.6436156206601</v>
      </c>
      <c r="I11" s="140">
        <v>6065.4706191704199</v>
      </c>
      <c r="J11" s="219">
        <v>6563.8333153562198</v>
      </c>
      <c r="K11" s="176" t="s">
        <v>5</v>
      </c>
    </row>
    <row r="12" spans="1:19" ht="29.7" customHeight="1">
      <c r="A12" s="513" t="s">
        <v>228</v>
      </c>
      <c r="B12" s="513"/>
      <c r="C12" s="513"/>
      <c r="D12" s="513"/>
      <c r="J12" s="605" t="s">
        <v>453</v>
      </c>
      <c r="K12" s="605"/>
      <c r="L12"/>
      <c r="M12"/>
      <c r="N12"/>
      <c r="O12"/>
      <c r="P12"/>
      <c r="Q12"/>
      <c r="R12"/>
      <c r="S12"/>
    </row>
    <row r="13" spans="1:19" ht="33" customHeight="1">
      <c r="A13" s="514" t="s">
        <v>707</v>
      </c>
      <c r="B13" s="514"/>
      <c r="C13" s="514"/>
      <c r="D13" s="160"/>
      <c r="E13" s="160"/>
      <c r="F13" s="160"/>
      <c r="G13" s="160"/>
      <c r="H13" s="160"/>
      <c r="I13" s="160"/>
      <c r="J13" s="606" t="s">
        <v>708</v>
      </c>
      <c r="K13" s="606"/>
      <c r="L13"/>
      <c r="M13"/>
      <c r="N13"/>
      <c r="O13"/>
      <c r="P13"/>
      <c r="Q13"/>
      <c r="R13"/>
      <c r="S13"/>
    </row>
    <row r="14" spans="1:19" ht="38.700000000000003" customHeight="1">
      <c r="L14"/>
      <c r="M14"/>
      <c r="N14"/>
      <c r="O14"/>
      <c r="P14"/>
      <c r="Q14"/>
      <c r="R14"/>
      <c r="S14"/>
    </row>
    <row r="15" spans="1:19">
      <c r="L15"/>
      <c r="M15"/>
      <c r="N15"/>
      <c r="O15"/>
      <c r="P15"/>
      <c r="Q15"/>
      <c r="R15"/>
      <c r="S15"/>
    </row>
  </sheetData>
  <mergeCells count="16">
    <mergeCell ref="I1:K1"/>
    <mergeCell ref="I2:K2"/>
    <mergeCell ref="J13:K13"/>
    <mergeCell ref="A13:C13"/>
    <mergeCell ref="A12:D12"/>
    <mergeCell ref="A3:L3"/>
    <mergeCell ref="J12:K12"/>
    <mergeCell ref="A4:L4"/>
    <mergeCell ref="A6:A7"/>
    <mergeCell ref="B6:D6"/>
    <mergeCell ref="E6:G6"/>
    <mergeCell ref="H6:J6"/>
    <mergeCell ref="K6:K7"/>
    <mergeCell ref="B5:D5"/>
    <mergeCell ref="E5:G5"/>
    <mergeCell ref="H5:J5"/>
  </mergeCells>
  <phoneticPr fontId="47" type="noConversion"/>
  <pageMargins left="0.78740157480314998" right="0.78740157480314998" top="0.78740157480314998" bottom="0.78740157480314998" header="0.78740157480314998" footer="0.78740157480314998"/>
  <pageSetup paperSize="9" scale="49" orientation="portrait" horizontalDpi="300" verticalDpi="300"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1EA43-0E38-48E9-9749-87A15FC3EF79}">
  <sheetPr>
    <tabColor theme="8" tint="-0.249977111117893"/>
  </sheetPr>
  <dimension ref="A1:W22"/>
  <sheetViews>
    <sheetView showGridLines="0" rightToLeft="1" view="pageBreakPreview" zoomScale="94" zoomScaleNormal="55" workbookViewId="0">
      <selection activeCell="C5" sqref="C5:E5"/>
    </sheetView>
  </sheetViews>
  <sheetFormatPr defaultColWidth="9" defaultRowHeight="14.4"/>
  <cols>
    <col min="1" max="1" width="0.21875" style="132" customWidth="1"/>
    <col min="2" max="2" width="0.44140625" style="132" customWidth="1"/>
    <col min="3" max="3" width="10.5546875" style="132" customWidth="1"/>
    <col min="4" max="4" width="7.5546875" style="132" customWidth="1"/>
    <col min="5" max="5" width="16" style="132" customWidth="1"/>
    <col min="6" max="10" width="10.44140625" style="132" customWidth="1"/>
    <col min="11" max="11" width="4.77734375" style="132" customWidth="1"/>
    <col min="12" max="12" width="0.5546875" style="132" customWidth="1"/>
    <col min="13" max="13" width="5" style="132" customWidth="1"/>
    <col min="14" max="14" width="10.44140625" style="132" customWidth="1"/>
    <col min="15" max="15" width="6" style="132" customWidth="1"/>
    <col min="16" max="16" width="0" style="132" hidden="1" customWidth="1"/>
    <col min="17" max="17" width="4.21875" style="132" customWidth="1"/>
    <col min="18" max="18" width="10.44140625" style="132" customWidth="1"/>
    <col min="19" max="19" width="16" style="132" customWidth="1"/>
    <col min="20" max="20" width="7.44140625" style="132" customWidth="1"/>
    <col min="21" max="21" width="11" style="132" customWidth="1"/>
    <col min="22" max="23" width="0" style="132" hidden="1" customWidth="1"/>
    <col min="24" max="24" width="28.21875" style="132" customWidth="1"/>
    <col min="25" max="16384" width="9" style="132"/>
  </cols>
  <sheetData>
    <row r="1" spans="3:23" ht="17.100000000000001" customHeight="1">
      <c r="C1" s="480"/>
      <c r="D1" s="480"/>
      <c r="P1" s="395"/>
      <c r="Q1" s="391"/>
      <c r="R1" s="391"/>
      <c r="S1" s="520" t="s">
        <v>197</v>
      </c>
      <c r="T1" s="520"/>
      <c r="U1" s="520"/>
    </row>
    <row r="2" spans="3:23" ht="15" customHeight="1">
      <c r="C2" s="480"/>
      <c r="D2" s="480"/>
      <c r="P2" s="389"/>
      <c r="Q2" s="390"/>
      <c r="R2" s="391"/>
      <c r="S2" s="520" t="s">
        <v>198</v>
      </c>
      <c r="T2" s="520"/>
      <c r="U2" s="520"/>
    </row>
    <row r="3" spans="3:23" ht="23.85" customHeight="1">
      <c r="D3" s="487" t="s">
        <v>99</v>
      </c>
      <c r="E3" s="480"/>
      <c r="F3" s="480"/>
      <c r="G3" s="480"/>
      <c r="H3" s="480"/>
      <c r="I3" s="480"/>
      <c r="J3" s="480"/>
      <c r="K3" s="480"/>
      <c r="L3" s="480"/>
      <c r="M3" s="480"/>
      <c r="N3" s="480"/>
      <c r="O3" s="480"/>
      <c r="P3" s="480"/>
      <c r="Q3" s="480"/>
      <c r="R3" s="480"/>
      <c r="S3" s="480"/>
      <c r="T3" s="480"/>
    </row>
    <row r="4" spans="3:23" ht="24.6" customHeight="1">
      <c r="D4" s="487" t="s">
        <v>356</v>
      </c>
      <c r="E4" s="480"/>
      <c r="F4" s="480"/>
      <c r="G4" s="480"/>
      <c r="H4" s="480"/>
      <c r="I4" s="480"/>
      <c r="J4" s="480"/>
      <c r="K4" s="480"/>
      <c r="L4" s="480"/>
      <c r="M4" s="480"/>
      <c r="N4" s="480"/>
      <c r="O4" s="480"/>
      <c r="P4" s="480"/>
      <c r="Q4" s="480"/>
      <c r="R4" s="480"/>
      <c r="S4" s="480"/>
    </row>
    <row r="5" spans="3:23" ht="17.100000000000001" customHeight="1">
      <c r="C5" s="497" t="s">
        <v>749</v>
      </c>
      <c r="D5" s="480"/>
      <c r="E5" s="480"/>
      <c r="F5" s="485" t="s">
        <v>225</v>
      </c>
      <c r="G5" s="480"/>
      <c r="H5" s="480"/>
      <c r="I5" s="485" t="s">
        <v>225</v>
      </c>
      <c r="J5" s="480"/>
      <c r="K5" s="480"/>
      <c r="L5" s="480"/>
      <c r="M5" s="480"/>
      <c r="N5" s="485" t="s">
        <v>225</v>
      </c>
      <c r="O5" s="480"/>
      <c r="P5" s="480"/>
      <c r="Q5" s="480"/>
      <c r="R5" s="480"/>
      <c r="S5" s="545" t="s">
        <v>225</v>
      </c>
      <c r="T5" s="480"/>
      <c r="U5" s="480"/>
      <c r="V5" s="480"/>
      <c r="W5" s="480"/>
    </row>
    <row r="6" spans="3:23" ht="43.35" customHeight="1">
      <c r="C6" s="481" t="s">
        <v>8</v>
      </c>
      <c r="D6" s="492"/>
      <c r="E6" s="493"/>
      <c r="F6" s="481" t="s">
        <v>269</v>
      </c>
      <c r="G6" s="483"/>
      <c r="H6" s="484"/>
      <c r="I6" s="481" t="s">
        <v>231</v>
      </c>
      <c r="J6" s="483"/>
      <c r="K6" s="483"/>
      <c r="L6" s="483"/>
      <c r="M6" s="484"/>
      <c r="N6" s="481" t="s">
        <v>281</v>
      </c>
      <c r="O6" s="483"/>
      <c r="P6" s="483"/>
      <c r="Q6" s="483"/>
      <c r="R6" s="484"/>
      <c r="S6" s="496" t="s">
        <v>282</v>
      </c>
      <c r="T6" s="492"/>
      <c r="U6" s="492"/>
      <c r="V6" s="492"/>
      <c r="W6" s="493"/>
    </row>
    <row r="7" spans="3:23" ht="43.35" customHeight="1">
      <c r="C7" s="482"/>
      <c r="D7" s="494"/>
      <c r="E7" s="495"/>
      <c r="F7" s="133" t="s">
        <v>226</v>
      </c>
      <c r="G7" s="133" t="s">
        <v>227</v>
      </c>
      <c r="H7" s="133" t="s">
        <v>9</v>
      </c>
      <c r="I7" s="133" t="s">
        <v>226</v>
      </c>
      <c r="J7" s="133" t="s">
        <v>227</v>
      </c>
      <c r="K7" s="481" t="s">
        <v>9</v>
      </c>
      <c r="L7" s="483"/>
      <c r="M7" s="484"/>
      <c r="N7" s="133" t="s">
        <v>226</v>
      </c>
      <c r="O7" s="481" t="s">
        <v>227</v>
      </c>
      <c r="P7" s="483"/>
      <c r="Q7" s="484"/>
      <c r="R7" s="133" t="s">
        <v>9</v>
      </c>
      <c r="S7" s="482"/>
      <c r="T7" s="494"/>
      <c r="U7" s="494"/>
      <c r="V7" s="494"/>
      <c r="W7" s="495"/>
    </row>
    <row r="8" spans="3:23" ht="21.75" customHeight="1">
      <c r="C8" s="490" t="s">
        <v>10</v>
      </c>
      <c r="D8" s="483"/>
      <c r="E8" s="484"/>
      <c r="F8" s="150">
        <v>4693.6475735879103</v>
      </c>
      <c r="G8" s="150">
        <v>3912.6219848380401</v>
      </c>
      <c r="H8" s="151">
        <v>4407.8296343001302</v>
      </c>
      <c r="I8" s="150">
        <v>1699.62749871295</v>
      </c>
      <c r="J8" s="150">
        <v>1271.0980665997499</v>
      </c>
      <c r="K8" s="539">
        <v>1637.8279677498499</v>
      </c>
      <c r="L8" s="483"/>
      <c r="M8" s="484"/>
      <c r="N8" s="150">
        <v>1806.3944949573799</v>
      </c>
      <c r="O8" s="540">
        <v>1568.0456711214399</v>
      </c>
      <c r="P8" s="483"/>
      <c r="Q8" s="484"/>
      <c r="R8" s="150">
        <v>1769.5090310707201</v>
      </c>
      <c r="S8" s="541" t="s">
        <v>11</v>
      </c>
      <c r="T8" s="483"/>
      <c r="U8" s="483"/>
      <c r="V8" s="483"/>
      <c r="W8" s="484"/>
    </row>
    <row r="9" spans="3:23" ht="21.75" customHeight="1">
      <c r="C9" s="491" t="s">
        <v>301</v>
      </c>
      <c r="D9" s="483"/>
      <c r="E9" s="484"/>
      <c r="F9" s="152">
        <v>5813.7618120877896</v>
      </c>
      <c r="G9" s="152">
        <v>4046.9057067271401</v>
      </c>
      <c r="H9" s="153">
        <v>5170.7384636544903</v>
      </c>
      <c r="I9" s="152">
        <v>1817.11889185359</v>
      </c>
      <c r="J9" s="152">
        <v>1358.24233730111</v>
      </c>
      <c r="K9" s="542">
        <v>1717.8787542924799</v>
      </c>
      <c r="L9" s="483"/>
      <c r="M9" s="484"/>
      <c r="N9" s="152">
        <v>1925.78180669058</v>
      </c>
      <c r="O9" s="543">
        <v>1505.5175601122</v>
      </c>
      <c r="P9" s="483"/>
      <c r="Q9" s="484"/>
      <c r="R9" s="152">
        <v>1832.8262532881899</v>
      </c>
      <c r="S9" s="544" t="s">
        <v>302</v>
      </c>
      <c r="T9" s="483"/>
      <c r="U9" s="483"/>
      <c r="V9" s="483"/>
      <c r="W9" s="484"/>
    </row>
    <row r="10" spans="3:23" ht="26.7" customHeight="1">
      <c r="C10" s="490" t="s">
        <v>283</v>
      </c>
      <c r="D10" s="483"/>
      <c r="E10" s="484"/>
      <c r="F10" s="150">
        <v>4748.2436049649205</v>
      </c>
      <c r="G10" s="150">
        <v>4257.5851393188896</v>
      </c>
      <c r="H10" s="151">
        <v>4675.4114889705897</v>
      </c>
      <c r="I10" s="150">
        <v>1889.4535969416499</v>
      </c>
      <c r="J10" s="150">
        <v>1474.6790123456799</v>
      </c>
      <c r="K10" s="539">
        <v>1850.4579920886999</v>
      </c>
      <c r="L10" s="483"/>
      <c r="M10" s="484"/>
      <c r="N10" s="150">
        <v>2019.0343243494499</v>
      </c>
      <c r="O10" s="540">
        <v>1680.2309627258201</v>
      </c>
      <c r="P10" s="483"/>
      <c r="Q10" s="484"/>
      <c r="R10" s="150">
        <v>1986.29467268902</v>
      </c>
      <c r="S10" s="541" t="s">
        <v>284</v>
      </c>
      <c r="T10" s="483"/>
      <c r="U10" s="483"/>
      <c r="V10" s="483"/>
      <c r="W10" s="484"/>
    </row>
    <row r="11" spans="3:23" ht="21.75" customHeight="1">
      <c r="C11" s="491" t="s">
        <v>285</v>
      </c>
      <c r="D11" s="483"/>
      <c r="E11" s="484"/>
      <c r="F11" s="152">
        <v>6518.9678508337902</v>
      </c>
      <c r="G11" s="152">
        <v>4129.6192699045396</v>
      </c>
      <c r="H11" s="153">
        <v>6160.7919362827997</v>
      </c>
      <c r="I11" s="152">
        <v>2101.7862726322601</v>
      </c>
      <c r="J11" s="152">
        <v>1331.9180815244599</v>
      </c>
      <c r="K11" s="542">
        <v>1999.7666873935</v>
      </c>
      <c r="L11" s="483"/>
      <c r="M11" s="484"/>
      <c r="N11" s="152">
        <v>2569.13396991534</v>
      </c>
      <c r="O11" s="543">
        <v>1668.1232729931401</v>
      </c>
      <c r="P11" s="483"/>
      <c r="Q11" s="484"/>
      <c r="R11" s="152">
        <v>2448.0479598025399</v>
      </c>
      <c r="S11" s="544" t="s">
        <v>286</v>
      </c>
      <c r="T11" s="483"/>
      <c r="U11" s="483"/>
      <c r="V11" s="483"/>
      <c r="W11" s="484"/>
    </row>
    <row r="12" spans="3:23" ht="21.75" customHeight="1">
      <c r="C12" s="490" t="s">
        <v>287</v>
      </c>
      <c r="D12" s="483"/>
      <c r="E12" s="484"/>
      <c r="F12" s="150">
        <v>7723.1838104397302</v>
      </c>
      <c r="G12" s="150">
        <v>4641.3292754761396</v>
      </c>
      <c r="H12" s="151">
        <v>7432.3253650581901</v>
      </c>
      <c r="I12" s="150">
        <v>2300.5294621816001</v>
      </c>
      <c r="J12" s="150">
        <v>1526.4792268496201</v>
      </c>
      <c r="K12" s="539">
        <v>2198.8439265494799</v>
      </c>
      <c r="L12" s="483"/>
      <c r="M12" s="484"/>
      <c r="N12" s="150">
        <v>3000.73427227504</v>
      </c>
      <c r="O12" s="540">
        <v>1815.2240858375301</v>
      </c>
      <c r="P12" s="483"/>
      <c r="Q12" s="484"/>
      <c r="R12" s="150">
        <v>2850.45601202538</v>
      </c>
      <c r="S12" s="541" t="s">
        <v>12</v>
      </c>
      <c r="T12" s="483"/>
      <c r="U12" s="483"/>
      <c r="V12" s="483"/>
      <c r="W12" s="484"/>
    </row>
    <row r="13" spans="3:23" ht="21.75" customHeight="1">
      <c r="C13" s="491" t="s">
        <v>288</v>
      </c>
      <c r="D13" s="483"/>
      <c r="E13" s="484"/>
      <c r="F13" s="152">
        <v>8640.9745460158592</v>
      </c>
      <c r="G13" s="152">
        <v>5066.26348889987</v>
      </c>
      <c r="H13" s="153">
        <v>8332.2486423037099</v>
      </c>
      <c r="I13" s="152">
        <v>2864.70582404062</v>
      </c>
      <c r="J13" s="152">
        <v>1646.8777099224501</v>
      </c>
      <c r="K13" s="542">
        <v>2755.3824281450002</v>
      </c>
      <c r="L13" s="483"/>
      <c r="M13" s="484"/>
      <c r="N13" s="152">
        <v>5733.68917721855</v>
      </c>
      <c r="O13" s="543">
        <v>3308.9952292173798</v>
      </c>
      <c r="P13" s="483"/>
      <c r="Q13" s="484"/>
      <c r="R13" s="152">
        <v>5520.1197520156502</v>
      </c>
      <c r="S13" s="544" t="s">
        <v>289</v>
      </c>
      <c r="T13" s="483"/>
      <c r="U13" s="483"/>
      <c r="V13" s="483"/>
      <c r="W13" s="484"/>
    </row>
    <row r="14" spans="3:23" ht="21.75" customHeight="1">
      <c r="C14" s="490" t="s">
        <v>290</v>
      </c>
      <c r="D14" s="483"/>
      <c r="E14" s="484"/>
      <c r="F14" s="150">
        <v>10285.670376960201</v>
      </c>
      <c r="G14" s="150">
        <v>8657.9926504448395</v>
      </c>
      <c r="H14" s="151">
        <v>9970.6509528299703</v>
      </c>
      <c r="I14" s="150">
        <v>4321.9031412798404</v>
      </c>
      <c r="J14" s="150">
        <v>4195.4137686302302</v>
      </c>
      <c r="K14" s="539">
        <v>4315.7507742457301</v>
      </c>
      <c r="L14" s="483"/>
      <c r="M14" s="484"/>
      <c r="N14" s="150">
        <v>7540.71464990188</v>
      </c>
      <c r="O14" s="540">
        <v>7971.89688552189</v>
      </c>
      <c r="P14" s="483"/>
      <c r="Q14" s="484"/>
      <c r="R14" s="150">
        <v>7597.9505074133303</v>
      </c>
      <c r="S14" s="541" t="s">
        <v>291</v>
      </c>
      <c r="T14" s="483"/>
      <c r="U14" s="483"/>
      <c r="V14" s="483"/>
      <c r="W14" s="484"/>
    </row>
    <row r="15" spans="3:23" ht="21.75" customHeight="1">
      <c r="C15" s="491" t="s">
        <v>292</v>
      </c>
      <c r="D15" s="483"/>
      <c r="E15" s="484"/>
      <c r="F15" s="152">
        <v>13257.4351011528</v>
      </c>
      <c r="G15" s="152">
        <v>9829.5331352056</v>
      </c>
      <c r="H15" s="153">
        <v>12092.544710505201</v>
      </c>
      <c r="I15" s="152">
        <v>8302.2431605643906</v>
      </c>
      <c r="J15" s="152">
        <v>6495.0273577873504</v>
      </c>
      <c r="K15" s="542">
        <v>8178.4152274272701</v>
      </c>
      <c r="L15" s="483"/>
      <c r="M15" s="484"/>
      <c r="N15" s="152">
        <v>10664.5035094286</v>
      </c>
      <c r="O15" s="543">
        <v>9377.4150885333493</v>
      </c>
      <c r="P15" s="483"/>
      <c r="Q15" s="484"/>
      <c r="R15" s="152">
        <v>10379.9090682883</v>
      </c>
      <c r="S15" s="544" t="s">
        <v>293</v>
      </c>
      <c r="T15" s="483"/>
      <c r="U15" s="483"/>
      <c r="V15" s="483"/>
      <c r="W15" s="484"/>
    </row>
    <row r="16" spans="3:23" ht="21.75" customHeight="1">
      <c r="C16" s="490" t="s">
        <v>294</v>
      </c>
      <c r="D16" s="483"/>
      <c r="E16" s="484"/>
      <c r="F16" s="150">
        <v>19444.854953844599</v>
      </c>
      <c r="G16" s="150">
        <v>11681.235786892799</v>
      </c>
      <c r="H16" s="151">
        <v>17885.456061600999</v>
      </c>
      <c r="I16" s="150">
        <v>13815.301685963799</v>
      </c>
      <c r="J16" s="150">
        <v>9475.0845091122901</v>
      </c>
      <c r="K16" s="539">
        <v>13497.617202670101</v>
      </c>
      <c r="L16" s="483"/>
      <c r="M16" s="484"/>
      <c r="N16" s="150">
        <v>16488.2855009251</v>
      </c>
      <c r="O16" s="540">
        <v>11112.240930972999</v>
      </c>
      <c r="P16" s="483"/>
      <c r="Q16" s="484"/>
      <c r="R16" s="150">
        <v>15743.492045320299</v>
      </c>
      <c r="S16" s="541" t="s">
        <v>295</v>
      </c>
      <c r="T16" s="483"/>
      <c r="U16" s="483"/>
      <c r="V16" s="483"/>
      <c r="W16" s="484"/>
    </row>
    <row r="17" spans="1:23" ht="21.75" customHeight="1">
      <c r="C17" s="491" t="s">
        <v>13</v>
      </c>
      <c r="D17" s="483"/>
      <c r="E17" s="484"/>
      <c r="F17" s="152">
        <v>31295.171702762302</v>
      </c>
      <c r="G17" s="152">
        <v>21597.2858259801</v>
      </c>
      <c r="H17" s="153">
        <v>29113.470261577499</v>
      </c>
      <c r="I17" s="152">
        <v>19406.981257085001</v>
      </c>
      <c r="J17" s="152">
        <v>14349.385137549099</v>
      </c>
      <c r="K17" s="542">
        <v>18731.9501888304</v>
      </c>
      <c r="L17" s="483"/>
      <c r="M17" s="484"/>
      <c r="N17" s="152">
        <v>22419.834846555201</v>
      </c>
      <c r="O17" s="543">
        <v>17177.102361861598</v>
      </c>
      <c r="P17" s="483"/>
      <c r="Q17" s="484"/>
      <c r="R17" s="152">
        <v>21588.118773893399</v>
      </c>
      <c r="S17" s="544" t="s">
        <v>14</v>
      </c>
      <c r="T17" s="483"/>
      <c r="U17" s="483"/>
      <c r="V17" s="483"/>
      <c r="W17" s="484"/>
    </row>
    <row r="18" spans="1:23" ht="26.85" customHeight="1">
      <c r="C18" s="508" t="s">
        <v>4</v>
      </c>
      <c r="D18" s="483"/>
      <c r="E18" s="484"/>
      <c r="F18" s="154">
        <v>10966.677828665101</v>
      </c>
      <c r="G18" s="154">
        <v>8950.9684040980592</v>
      </c>
      <c r="H18" s="154">
        <v>10539.6934778288</v>
      </c>
      <c r="I18" s="154">
        <v>4264.13881158819</v>
      </c>
      <c r="J18" s="154">
        <v>2547.7965573158699</v>
      </c>
      <c r="K18" s="537">
        <v>4077.6489136300502</v>
      </c>
      <c r="L18" s="483"/>
      <c r="M18" s="484"/>
      <c r="N18" s="154">
        <v>6650.6436156206601</v>
      </c>
      <c r="O18" s="537">
        <v>6065.4706191704199</v>
      </c>
      <c r="P18" s="483"/>
      <c r="Q18" s="484"/>
      <c r="R18" s="154">
        <v>6563.8333153562198</v>
      </c>
      <c r="S18" s="481" t="s">
        <v>5</v>
      </c>
      <c r="T18" s="483"/>
      <c r="U18" s="483"/>
      <c r="V18" s="483"/>
      <c r="W18" s="484"/>
    </row>
    <row r="19" spans="1:23" ht="17.100000000000001" customHeight="1">
      <c r="A19" s="479" t="s">
        <v>228</v>
      </c>
      <c r="B19" s="480"/>
      <c r="C19" s="480"/>
      <c r="D19" s="480"/>
      <c r="E19" s="480"/>
      <c r="F19" s="480"/>
      <c r="G19" s="480"/>
      <c r="H19" s="480"/>
      <c r="I19" s="480"/>
      <c r="J19" s="480"/>
      <c r="K19" s="480"/>
      <c r="M19" s="538" t="s">
        <v>229</v>
      </c>
      <c r="N19" s="538"/>
      <c r="O19" s="538"/>
      <c r="P19" s="538"/>
      <c r="Q19" s="538"/>
      <c r="R19" s="538"/>
      <c r="S19" s="538"/>
      <c r="T19" s="538"/>
      <c r="U19" s="538"/>
    </row>
    <row r="20" spans="1:23" ht="56.25" customHeight="1">
      <c r="C20" s="479" t="s">
        <v>707</v>
      </c>
      <c r="D20" s="480"/>
      <c r="E20" s="480"/>
      <c r="F20" s="480"/>
      <c r="G20" s="480"/>
      <c r="H20" s="480"/>
      <c r="I20" s="480"/>
      <c r="J20" s="480"/>
      <c r="K20" s="480"/>
      <c r="L20" s="480"/>
      <c r="M20" s="480"/>
      <c r="N20" s="538" t="s">
        <v>708</v>
      </c>
      <c r="O20" s="538"/>
      <c r="P20" s="538"/>
      <c r="Q20" s="538"/>
      <c r="R20" s="538"/>
      <c r="S20" s="538"/>
      <c r="T20" s="538"/>
      <c r="U20" s="538"/>
      <c r="V20" s="538"/>
    </row>
    <row r="21" spans="1:23" ht="32.1" customHeight="1"/>
    <row r="22" spans="1:23" ht="6.3" customHeight="1"/>
  </sheetData>
  <mergeCells count="65">
    <mergeCell ref="C20:M20"/>
    <mergeCell ref="N20:V20"/>
    <mergeCell ref="C5:E5"/>
    <mergeCell ref="F5:H5"/>
    <mergeCell ref="I5:M5"/>
    <mergeCell ref="N5:R5"/>
    <mergeCell ref="S5:W5"/>
    <mergeCell ref="C6:E7"/>
    <mergeCell ref="F6:H6"/>
    <mergeCell ref="I6:M6"/>
    <mergeCell ref="N6:R6"/>
    <mergeCell ref="S6:W7"/>
    <mergeCell ref="K7:M7"/>
    <mergeCell ref="O7:Q7"/>
    <mergeCell ref="C8:E8"/>
    <mergeCell ref="K8:M8"/>
    <mergeCell ref="C1:D2"/>
    <mergeCell ref="D3:T3"/>
    <mergeCell ref="D4:S4"/>
    <mergeCell ref="S1:U1"/>
    <mergeCell ref="S2:U2"/>
    <mergeCell ref="O8:Q8"/>
    <mergeCell ref="S8:W8"/>
    <mergeCell ref="C9:E9"/>
    <mergeCell ref="K9:M9"/>
    <mergeCell ref="O9:Q9"/>
    <mergeCell ref="S9:W9"/>
    <mergeCell ref="C10:E10"/>
    <mergeCell ref="K10:M10"/>
    <mergeCell ref="O10:Q10"/>
    <mergeCell ref="S10:W10"/>
    <mergeCell ref="C11:E11"/>
    <mergeCell ref="K11:M11"/>
    <mergeCell ref="O11:Q11"/>
    <mergeCell ref="S11:W11"/>
    <mergeCell ref="C12:E12"/>
    <mergeCell ref="K12:M12"/>
    <mergeCell ref="O12:Q12"/>
    <mergeCell ref="S12:W12"/>
    <mergeCell ref="C13:E13"/>
    <mergeCell ref="K13:M13"/>
    <mergeCell ref="O13:Q13"/>
    <mergeCell ref="S13:W13"/>
    <mergeCell ref="C14:E14"/>
    <mergeCell ref="K14:M14"/>
    <mergeCell ref="O14:Q14"/>
    <mergeCell ref="S14:W14"/>
    <mergeCell ref="C15:E15"/>
    <mergeCell ref="K15:M15"/>
    <mergeCell ref="O15:Q15"/>
    <mergeCell ref="S15:W15"/>
    <mergeCell ref="C16:E16"/>
    <mergeCell ref="K16:M16"/>
    <mergeCell ref="O16:Q16"/>
    <mergeCell ref="S16:W16"/>
    <mergeCell ref="C17:E17"/>
    <mergeCell ref="K17:M17"/>
    <mergeCell ref="O17:Q17"/>
    <mergeCell ref="S17:W17"/>
    <mergeCell ref="C18:E18"/>
    <mergeCell ref="K18:M18"/>
    <mergeCell ref="O18:Q18"/>
    <mergeCell ref="S18:W18"/>
    <mergeCell ref="A19:K19"/>
    <mergeCell ref="M19:U19"/>
  </mergeCells>
  <pageMargins left="0.78740157480314998" right="0.78740157480314998" top="0.78740157480314998" bottom="0.78740157480314998" header="0.78740157480314998" footer="0.78740157480314998"/>
  <pageSetup paperSize="9" scale="47" orientation="portrait" horizontalDpi="300" verticalDpi="300"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B0229-E53C-407A-99A6-6CEB029F03E2}">
  <sheetPr>
    <tabColor theme="8" tint="-0.249977111117893"/>
  </sheetPr>
  <dimension ref="B1:L23"/>
  <sheetViews>
    <sheetView showGridLines="0" rightToLeft="1" view="pageBreakPreview" topLeftCell="B1" zoomScale="80" zoomScaleNormal="70" zoomScaleSheetLayoutView="80" workbookViewId="0">
      <selection activeCell="C5" sqref="C5"/>
    </sheetView>
  </sheetViews>
  <sheetFormatPr defaultColWidth="9" defaultRowHeight="14.4"/>
  <cols>
    <col min="1" max="1" width="0" style="132" hidden="1" customWidth="1"/>
    <col min="2" max="2" width="0.44140625" style="132" customWidth="1"/>
    <col min="3" max="3" width="49.21875" style="132" bestFit="1" customWidth="1"/>
    <col min="4" max="5" width="13.5546875" style="132" customWidth="1"/>
    <col min="6" max="6" width="13.21875" style="132" customWidth="1"/>
    <col min="7" max="8" width="13.5546875" style="132" customWidth="1"/>
    <col min="9" max="9" width="13.77734375" style="132" customWidth="1"/>
    <col min="10" max="12" width="13.5546875" style="132" customWidth="1"/>
    <col min="13" max="13" width="28.21875" style="132" customWidth="1"/>
    <col min="14" max="16384" width="9" style="132"/>
  </cols>
  <sheetData>
    <row r="1" spans="3:12" ht="17.100000000000001" customHeight="1">
      <c r="C1" s="480"/>
      <c r="J1" s="520" t="s">
        <v>197</v>
      </c>
      <c r="K1" s="520"/>
      <c r="L1" s="520"/>
    </row>
    <row r="2" spans="3:12" ht="33" customHeight="1">
      <c r="C2" s="480"/>
      <c r="J2" s="520" t="s">
        <v>198</v>
      </c>
      <c r="K2" s="520"/>
      <c r="L2" s="520"/>
    </row>
    <row r="3" spans="3:12" ht="23.85" customHeight="1">
      <c r="C3" s="487" t="s">
        <v>100</v>
      </c>
      <c r="D3" s="480"/>
      <c r="E3" s="480"/>
      <c r="F3" s="480"/>
      <c r="G3" s="480"/>
      <c r="H3" s="480"/>
      <c r="I3" s="480"/>
      <c r="J3" s="480"/>
      <c r="K3" s="480"/>
      <c r="L3" s="480"/>
    </row>
    <row r="4" spans="3:12" ht="24.6" customHeight="1">
      <c r="C4" s="487" t="s">
        <v>101</v>
      </c>
      <c r="D4" s="480"/>
      <c r="E4" s="480"/>
      <c r="F4" s="480"/>
      <c r="G4" s="480"/>
      <c r="H4" s="480"/>
      <c r="I4" s="480"/>
      <c r="J4" s="480"/>
      <c r="K4" s="480"/>
      <c r="L4" s="480"/>
    </row>
    <row r="5" spans="3:12" ht="17.100000000000001" customHeight="1">
      <c r="C5" s="177" t="s">
        <v>347</v>
      </c>
      <c r="D5" s="485" t="s">
        <v>225</v>
      </c>
      <c r="E5" s="480"/>
      <c r="F5" s="480"/>
      <c r="G5" s="485" t="s">
        <v>225</v>
      </c>
      <c r="H5" s="480"/>
      <c r="I5" s="480"/>
      <c r="J5" s="485" t="s">
        <v>225</v>
      </c>
      <c r="K5" s="480"/>
      <c r="L5" s="480"/>
    </row>
    <row r="6" spans="3:12" ht="41.25" customHeight="1">
      <c r="C6" s="481" t="s">
        <v>275</v>
      </c>
      <c r="D6" s="481" t="s">
        <v>269</v>
      </c>
      <c r="E6" s="483"/>
      <c r="F6" s="483"/>
      <c r="G6" s="481" t="s">
        <v>231</v>
      </c>
      <c r="H6" s="483"/>
      <c r="I6" s="483"/>
      <c r="J6" s="481" t="s">
        <v>270</v>
      </c>
      <c r="K6" s="483"/>
      <c r="L6" s="484"/>
    </row>
    <row r="7" spans="3:12" ht="36" customHeight="1">
      <c r="C7" s="482"/>
      <c r="D7" s="133" t="s">
        <v>226</v>
      </c>
      <c r="E7" s="133" t="s">
        <v>227</v>
      </c>
      <c r="F7" s="166" t="s">
        <v>277</v>
      </c>
      <c r="G7" s="133" t="s">
        <v>226</v>
      </c>
      <c r="H7" s="133" t="s">
        <v>227</v>
      </c>
      <c r="I7" s="166" t="s">
        <v>277</v>
      </c>
      <c r="J7" s="133" t="s">
        <v>226</v>
      </c>
      <c r="K7" s="133" t="s">
        <v>227</v>
      </c>
      <c r="L7" s="133" t="s">
        <v>277</v>
      </c>
    </row>
    <row r="8" spans="3:12" ht="21.75" customHeight="1">
      <c r="C8" s="170" t="s">
        <v>15</v>
      </c>
      <c r="D8" s="149">
        <v>4007.7924128474701</v>
      </c>
      <c r="E8" s="149">
        <v>3791.9086460032599</v>
      </c>
      <c r="F8" s="223">
        <v>3983.4048356184599</v>
      </c>
      <c r="G8" s="149">
        <v>2173.3676690480102</v>
      </c>
      <c r="H8" s="149">
        <v>1292.86367880486</v>
      </c>
      <c r="I8" s="223">
        <v>2040.3606488011301</v>
      </c>
      <c r="J8" s="149">
        <v>3640.7977132220999</v>
      </c>
      <c r="K8" s="149">
        <v>3144.7913442939998</v>
      </c>
      <c r="L8" s="149">
        <v>3580.8514113728002</v>
      </c>
    </row>
    <row r="9" spans="3:12" ht="21.75" customHeight="1">
      <c r="C9" s="174" t="s">
        <v>16</v>
      </c>
      <c r="D9" s="148">
        <v>5938.1891372972595</v>
      </c>
      <c r="E9" s="148">
        <v>5103.35773790452</v>
      </c>
      <c r="F9" s="224">
        <v>5818.8553290607897</v>
      </c>
      <c r="G9" s="148">
        <v>2074.15918294931</v>
      </c>
      <c r="H9" s="148">
        <v>1476.69226349057</v>
      </c>
      <c r="I9" s="224">
        <v>1997.28521306627</v>
      </c>
      <c r="J9" s="148">
        <v>4659.0757936345799</v>
      </c>
      <c r="K9" s="148">
        <v>3998.51095692029</v>
      </c>
      <c r="L9" s="148">
        <v>4567.7398080769599</v>
      </c>
    </row>
    <row r="10" spans="3:12" ht="26.7" customHeight="1">
      <c r="C10" s="170" t="s">
        <v>17</v>
      </c>
      <c r="D10" s="149">
        <v>7857.9005743585903</v>
      </c>
      <c r="E10" s="149">
        <v>6828.1314282327303</v>
      </c>
      <c r="F10" s="223">
        <v>7664.2438624064398</v>
      </c>
      <c r="G10" s="149">
        <v>2667.5498907835699</v>
      </c>
      <c r="H10" s="149">
        <v>2057.0181924294002</v>
      </c>
      <c r="I10" s="223">
        <v>2574.6100794724998</v>
      </c>
      <c r="J10" s="149">
        <v>5201.8888676619299</v>
      </c>
      <c r="K10" s="149">
        <v>4689.3881381013098</v>
      </c>
      <c r="L10" s="149">
        <v>5114.7074751596401</v>
      </c>
    </row>
    <row r="11" spans="3:12" ht="21.75" customHeight="1">
      <c r="C11" s="174" t="s">
        <v>18</v>
      </c>
      <c r="D11" s="148">
        <v>9721.8103467609399</v>
      </c>
      <c r="E11" s="148">
        <v>7709.0868095556698</v>
      </c>
      <c r="F11" s="224">
        <v>9367.1735671596307</v>
      </c>
      <c r="G11" s="148">
        <v>3933.8240583015599</v>
      </c>
      <c r="H11" s="148">
        <v>2227.84111109369</v>
      </c>
      <c r="I11" s="224">
        <v>3709.2976008235901</v>
      </c>
      <c r="J11" s="148">
        <v>6515.34879454168</v>
      </c>
      <c r="K11" s="148">
        <v>5143.1799616213002</v>
      </c>
      <c r="L11" s="148">
        <v>6306.6700404824396</v>
      </c>
    </row>
    <row r="12" spans="3:12" ht="21.75" customHeight="1">
      <c r="C12" s="170" t="s">
        <v>19</v>
      </c>
      <c r="D12" s="149">
        <v>11134.275808227399</v>
      </c>
      <c r="E12" s="149">
        <v>8922.5601104875495</v>
      </c>
      <c r="F12" s="223">
        <v>10625.2541321272</v>
      </c>
      <c r="G12" s="149">
        <v>4436.3655859660903</v>
      </c>
      <c r="H12" s="149">
        <v>2511.6817177928701</v>
      </c>
      <c r="I12" s="223">
        <v>4206.6101335266203</v>
      </c>
      <c r="J12" s="149">
        <v>6646.6334087560699</v>
      </c>
      <c r="K12" s="149">
        <v>5849.57450912692</v>
      </c>
      <c r="L12" s="149">
        <v>6519.6679055936702</v>
      </c>
    </row>
    <row r="13" spans="3:12" ht="21.75" customHeight="1">
      <c r="C13" s="174" t="s">
        <v>20</v>
      </c>
      <c r="D13" s="148">
        <v>13088.9295479755</v>
      </c>
      <c r="E13" s="148">
        <v>10086.7250869124</v>
      </c>
      <c r="F13" s="224">
        <v>12301.5544369282</v>
      </c>
      <c r="G13" s="148">
        <v>4196.0843907308999</v>
      </c>
      <c r="H13" s="148">
        <v>2740.6769071073199</v>
      </c>
      <c r="I13" s="224">
        <v>3994.5788319970502</v>
      </c>
      <c r="J13" s="148">
        <v>6909.0682551215295</v>
      </c>
      <c r="K13" s="148">
        <v>6359.9426582019296</v>
      </c>
      <c r="L13" s="148">
        <v>6809.9972836205297</v>
      </c>
    </row>
    <row r="14" spans="3:12" ht="21.75" customHeight="1">
      <c r="C14" s="170" t="s">
        <v>21</v>
      </c>
      <c r="D14" s="149">
        <v>15725.3438850208</v>
      </c>
      <c r="E14" s="149">
        <v>11003.426585396101</v>
      </c>
      <c r="F14" s="223">
        <v>14527.906834920899</v>
      </c>
      <c r="G14" s="149">
        <v>4995.95662026436</v>
      </c>
      <c r="H14" s="149">
        <v>3333.6362893667902</v>
      </c>
      <c r="I14" s="223">
        <v>4846.87481824927</v>
      </c>
      <c r="J14" s="149">
        <v>8226.5190940393295</v>
      </c>
      <c r="K14" s="149">
        <v>7917.8363229841298</v>
      </c>
      <c r="L14" s="149">
        <v>8181.4083420545403</v>
      </c>
    </row>
    <row r="15" spans="3:12" ht="21.75" customHeight="1">
      <c r="C15" s="174" t="s">
        <v>22</v>
      </c>
      <c r="D15" s="148">
        <v>15499.298840989301</v>
      </c>
      <c r="E15" s="148">
        <v>11671.1454225941</v>
      </c>
      <c r="F15" s="224">
        <v>14577.0437797866</v>
      </c>
      <c r="G15" s="148">
        <v>4763.7509792708797</v>
      </c>
      <c r="H15" s="148">
        <v>2592.5016734462702</v>
      </c>
      <c r="I15" s="224">
        <v>4693.6747127506496</v>
      </c>
      <c r="J15" s="148">
        <v>7386.5858159709796</v>
      </c>
      <c r="K15" s="148">
        <v>9444.1135516792801</v>
      </c>
      <c r="L15" s="148">
        <v>7578.2838191198398</v>
      </c>
    </row>
    <row r="16" spans="3:12" ht="21.75" customHeight="1">
      <c r="C16" s="170" t="s">
        <v>23</v>
      </c>
      <c r="D16" s="149">
        <v>14026.251922130999</v>
      </c>
      <c r="E16" s="149">
        <v>9827.8466374268992</v>
      </c>
      <c r="F16" s="223">
        <v>13394.676735798001</v>
      </c>
      <c r="G16" s="149">
        <v>4842.1884632686897</v>
      </c>
      <c r="H16" s="149">
        <v>4158.8353895263599</v>
      </c>
      <c r="I16" s="223">
        <v>4818.6244239699899</v>
      </c>
      <c r="J16" s="149">
        <v>6608.0802281709502</v>
      </c>
      <c r="K16" s="149">
        <v>7227.6523683273299</v>
      </c>
      <c r="L16" s="149">
        <v>6644.7417221799496</v>
      </c>
    </row>
    <row r="17" spans="2:12" ht="21.75" customHeight="1">
      <c r="C17" s="174" t="s">
        <v>278</v>
      </c>
      <c r="D17" s="148">
        <v>16818.274738852098</v>
      </c>
      <c r="E17" s="148">
        <v>12959.189378057299</v>
      </c>
      <c r="F17" s="224">
        <v>16283.888136249299</v>
      </c>
      <c r="G17" s="148">
        <v>4672.0442642522503</v>
      </c>
      <c r="H17" s="148">
        <v>1846.3009562154</v>
      </c>
      <c r="I17" s="224">
        <v>4638.4221897530497</v>
      </c>
      <c r="J17" s="148">
        <v>5293.8408620451701</v>
      </c>
      <c r="K17" s="148">
        <v>6498.8882387361</v>
      </c>
      <c r="L17" s="148">
        <v>5317.06790729149</v>
      </c>
    </row>
    <row r="18" spans="2:12" ht="21.75" customHeight="1">
      <c r="C18" s="170" t="s">
        <v>279</v>
      </c>
      <c r="D18" s="149">
        <v>9186.7642125792299</v>
      </c>
      <c r="E18" s="149">
        <v>0</v>
      </c>
      <c r="F18" s="223">
        <v>9186.7642125792299</v>
      </c>
      <c r="G18" s="149">
        <v>7197.3103241998997</v>
      </c>
      <c r="H18" s="149">
        <v>1728.6231884058</v>
      </c>
      <c r="I18" s="223">
        <v>7139.0527114827901</v>
      </c>
      <c r="J18" s="149">
        <v>7431.4053492748299</v>
      </c>
      <c r="K18" s="149">
        <v>1728.6231884058</v>
      </c>
      <c r="L18" s="149">
        <v>7377.7351557172096</v>
      </c>
    </row>
    <row r="19" spans="2:12" ht="29.1" customHeight="1">
      <c r="C19" s="172" t="s">
        <v>280</v>
      </c>
      <c r="D19" s="140">
        <v>10966.677828665101</v>
      </c>
      <c r="E19" s="140">
        <v>8950.9684040980592</v>
      </c>
      <c r="F19" s="219">
        <v>10539.6934778288</v>
      </c>
      <c r="G19" s="140">
        <v>4264.13881158819</v>
      </c>
      <c r="H19" s="140">
        <v>2547.7965573158699</v>
      </c>
      <c r="I19" s="219">
        <v>4077.6489136300502</v>
      </c>
      <c r="J19" s="140">
        <v>6650.6436156206601</v>
      </c>
      <c r="K19" s="140">
        <v>6065.4706191704199</v>
      </c>
      <c r="L19" s="140">
        <v>6563.8333153562198</v>
      </c>
    </row>
    <row r="20" spans="2:12" ht="17.100000000000001" customHeight="1">
      <c r="B20" s="479" t="s">
        <v>228</v>
      </c>
      <c r="C20" s="480"/>
      <c r="D20" s="480"/>
      <c r="E20" s="480"/>
      <c r="F20" s="480"/>
      <c r="J20" s="522" t="s">
        <v>453</v>
      </c>
      <c r="K20" s="522"/>
      <c r="L20" s="522"/>
    </row>
    <row r="21" spans="2:12" ht="37.5" customHeight="1">
      <c r="C21" s="479" t="s">
        <v>707</v>
      </c>
      <c r="D21" s="480"/>
      <c r="E21" s="480"/>
      <c r="F21" s="480"/>
      <c r="G21" s="480"/>
      <c r="J21" s="535" t="s">
        <v>708</v>
      </c>
      <c r="K21" s="535"/>
      <c r="L21" s="535"/>
    </row>
    <row r="22" spans="2:12" ht="55.2" customHeight="1"/>
    <row r="23" spans="2:12" ht="9.3000000000000007" customHeight="1"/>
  </sheetData>
  <mergeCells count="16">
    <mergeCell ref="J1:L1"/>
    <mergeCell ref="J2:L2"/>
    <mergeCell ref="C21:G21"/>
    <mergeCell ref="J21:L21"/>
    <mergeCell ref="B20:F20"/>
    <mergeCell ref="J20:L20"/>
    <mergeCell ref="C6:C7"/>
    <mergeCell ref="D6:F6"/>
    <mergeCell ref="G6:I6"/>
    <mergeCell ref="J6:L6"/>
    <mergeCell ref="D5:F5"/>
    <mergeCell ref="G5:I5"/>
    <mergeCell ref="J5:L5"/>
    <mergeCell ref="C1:C2"/>
    <mergeCell ref="C3:L3"/>
    <mergeCell ref="C4:L4"/>
  </mergeCells>
  <pageMargins left="0.78740157480314998" right="0.78740157480314998" top="0.78740157480314998" bottom="0.78740157480314998" header="0.78740157480314998" footer="0.78740157480314998"/>
  <pageSetup paperSize="9" scale="44" orientation="portrait" horizontalDpi="300" verticalDpi="300"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2060"/>
  </sheetPr>
  <dimension ref="A2:H15"/>
  <sheetViews>
    <sheetView showGridLines="0" rightToLeft="1" view="pageBreakPreview" zoomScale="60" zoomScaleNormal="40" workbookViewId="0">
      <selection activeCell="A13" sqref="A13:H15"/>
    </sheetView>
  </sheetViews>
  <sheetFormatPr defaultColWidth="9" defaultRowHeight="30"/>
  <cols>
    <col min="1" max="1" width="53.5546875" style="1" customWidth="1"/>
    <col min="2" max="2" width="23.77734375" style="1" customWidth="1"/>
    <col min="3" max="3" width="20.77734375" style="1" customWidth="1"/>
    <col min="4" max="4" width="24" style="1" customWidth="1"/>
    <col min="5" max="5" width="25" style="1" customWidth="1"/>
    <col min="6" max="6" width="21" style="1" customWidth="1"/>
    <col min="7" max="7" width="21.77734375" style="1" customWidth="1"/>
    <col min="8" max="8" width="49.77734375" style="1" customWidth="1"/>
    <col min="9" max="16384" width="9" style="1"/>
  </cols>
  <sheetData>
    <row r="2" spans="1:8" ht="24.75" customHeight="1">
      <c r="F2" s="546" t="s">
        <v>197</v>
      </c>
      <c r="G2" s="546"/>
      <c r="H2" s="546"/>
    </row>
    <row r="3" spans="1:8" s="2" customFormat="1" ht="51" customHeight="1">
      <c r="F3" s="546" t="s">
        <v>198</v>
      </c>
      <c r="G3" s="546"/>
      <c r="H3" s="546"/>
    </row>
    <row r="4" spans="1:8" s="5" customFormat="1">
      <c r="A4" s="549" t="s">
        <v>102</v>
      </c>
      <c r="B4" s="549"/>
      <c r="C4" s="3"/>
      <c r="D4" s="3"/>
      <c r="E4" s="3"/>
      <c r="F4" s="3"/>
      <c r="G4" s="3"/>
      <c r="H4" s="4" t="s">
        <v>103</v>
      </c>
    </row>
    <row r="5" spans="1:8" s="5" customFormat="1">
      <c r="A5" s="6" t="s">
        <v>750</v>
      </c>
      <c r="B5" s="7"/>
      <c r="C5" s="8"/>
      <c r="D5" s="8"/>
      <c r="E5" s="8"/>
      <c r="F5" s="8"/>
      <c r="G5" s="8"/>
      <c r="H5" s="9"/>
    </row>
    <row r="6" spans="1:8">
      <c r="A6" s="550" t="s">
        <v>112</v>
      </c>
      <c r="B6" s="552" t="s">
        <v>200</v>
      </c>
      <c r="C6" s="553"/>
      <c r="D6" s="550"/>
      <c r="E6" s="552" t="s">
        <v>28</v>
      </c>
      <c r="F6" s="553"/>
      <c r="G6" s="550"/>
      <c r="H6" s="547" t="s">
        <v>113</v>
      </c>
    </row>
    <row r="7" spans="1:8">
      <c r="A7" s="550"/>
      <c r="B7" s="548" t="s">
        <v>199</v>
      </c>
      <c r="C7" s="548"/>
      <c r="D7" s="548"/>
      <c r="E7" s="548" t="s">
        <v>6</v>
      </c>
      <c r="F7" s="548"/>
      <c r="G7" s="548"/>
      <c r="H7" s="547"/>
    </row>
    <row r="8" spans="1:8">
      <c r="A8" s="550"/>
      <c r="B8" s="10" t="s">
        <v>30</v>
      </c>
      <c r="C8" s="10" t="s">
        <v>31</v>
      </c>
      <c r="D8" s="10" t="s">
        <v>32</v>
      </c>
      <c r="E8" s="10" t="s">
        <v>30</v>
      </c>
      <c r="F8" s="10" t="s">
        <v>31</v>
      </c>
      <c r="G8" s="10" t="s">
        <v>32</v>
      </c>
      <c r="H8" s="547"/>
    </row>
    <row r="9" spans="1:8">
      <c r="A9" s="551"/>
      <c r="B9" s="11" t="s">
        <v>33</v>
      </c>
      <c r="C9" s="11" t="s">
        <v>34</v>
      </c>
      <c r="D9" s="11" t="s">
        <v>5</v>
      </c>
      <c r="E9" s="11" t="s">
        <v>33</v>
      </c>
      <c r="F9" s="11" t="s">
        <v>34</v>
      </c>
      <c r="G9" s="11" t="s">
        <v>5</v>
      </c>
      <c r="H9" s="548"/>
    </row>
    <row r="10" spans="1:8">
      <c r="A10" s="13" t="s">
        <v>650</v>
      </c>
      <c r="B10" s="15">
        <v>10833316</v>
      </c>
      <c r="C10" s="15">
        <v>2485382</v>
      </c>
      <c r="D10" s="15">
        <f>SUM(B10:C10)</f>
        <v>13318698</v>
      </c>
      <c r="E10" s="15">
        <v>10967642</v>
      </c>
      <c r="F10" s="15">
        <v>2487496</v>
      </c>
      <c r="G10" s="15">
        <f>SUM(E10:F10)</f>
        <v>13455138</v>
      </c>
      <c r="H10" s="39" t="s">
        <v>651</v>
      </c>
    </row>
    <row r="11" spans="1:8">
      <c r="A11" s="12" t="s">
        <v>652</v>
      </c>
      <c r="B11" s="14">
        <v>2079331</v>
      </c>
      <c r="C11" s="14">
        <v>1172867</v>
      </c>
      <c r="D11" s="14">
        <f t="shared" ref="D11:D12" si="0">SUM(B11:C11)</f>
        <v>3252198</v>
      </c>
      <c r="E11" s="14">
        <v>2100702</v>
      </c>
      <c r="F11" s="14">
        <v>1152574</v>
      </c>
      <c r="G11" s="14">
        <f t="shared" ref="G11:G12" si="1">SUM(E11:F11)</f>
        <v>3253276</v>
      </c>
      <c r="H11" s="38" t="s">
        <v>653</v>
      </c>
    </row>
    <row r="12" spans="1:8">
      <c r="A12" s="13" t="s">
        <v>654</v>
      </c>
      <c r="B12" s="15">
        <v>8753985</v>
      </c>
      <c r="C12" s="15">
        <v>1312515</v>
      </c>
      <c r="D12" s="15">
        <f t="shared" si="0"/>
        <v>10066500</v>
      </c>
      <c r="E12" s="15">
        <v>8866940</v>
      </c>
      <c r="F12" s="15">
        <v>1334922</v>
      </c>
      <c r="G12" s="15">
        <f t="shared" si="1"/>
        <v>10201862</v>
      </c>
      <c r="H12" s="39" t="s">
        <v>655</v>
      </c>
    </row>
    <row r="13" spans="1:8" ht="26.7" customHeight="1">
      <c r="A13" s="40" t="s">
        <v>114</v>
      </c>
      <c r="B13" s="16"/>
      <c r="C13" s="17"/>
      <c r="D13" s="17"/>
      <c r="E13" s="18"/>
      <c r="H13" s="19" t="s">
        <v>115</v>
      </c>
    </row>
    <row r="14" spans="1:8" ht="108" customHeight="1">
      <c r="A14" s="604" t="s">
        <v>486</v>
      </c>
      <c r="B14" s="604"/>
      <c r="C14" s="604"/>
      <c r="D14" s="42"/>
      <c r="E14" s="42"/>
      <c r="H14" s="43" t="s">
        <v>116</v>
      </c>
    </row>
    <row r="15" spans="1:8">
      <c r="A15" s="41" t="s">
        <v>117</v>
      </c>
      <c r="B15" s="42"/>
      <c r="C15" s="42"/>
      <c r="D15" s="42"/>
      <c r="E15" s="42"/>
      <c r="F15" s="20"/>
      <c r="G15" s="20"/>
      <c r="H15" s="44" t="s">
        <v>118</v>
      </c>
    </row>
  </sheetData>
  <mergeCells count="10">
    <mergeCell ref="A14:C14"/>
    <mergeCell ref="A4:B4"/>
    <mergeCell ref="A6:A9"/>
    <mergeCell ref="B6:D6"/>
    <mergeCell ref="E6:G6"/>
    <mergeCell ref="F2:H2"/>
    <mergeCell ref="F3:H3"/>
    <mergeCell ref="H6:H9"/>
    <mergeCell ref="B7:D7"/>
    <mergeCell ref="E7:G7"/>
  </mergeCells>
  <printOptions horizontalCentered="1" verticalCentered="1"/>
  <pageMargins left="0.70866141732283472" right="0.70866141732283472" top="0.74803149606299213" bottom="0.74803149606299213" header="0.31496062992125984" footer="0.31496062992125984"/>
  <pageSetup paperSize="9" scale="33" orientation="landscape" blackAndWhite="1" horizontalDpi="300" verticalDpi="300" r:id="rId1"/>
  <headerFooter>
    <oddFooter>&amp;Lstats.gov.sa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2060"/>
  </sheetPr>
  <dimension ref="A2:AE19"/>
  <sheetViews>
    <sheetView showGridLines="0" rightToLeft="1" view="pageBreakPreview" zoomScale="69" zoomScaleNormal="70" zoomScaleSheetLayoutView="100" workbookViewId="0">
      <selection activeCell="A15" sqref="A15:K17"/>
    </sheetView>
  </sheetViews>
  <sheetFormatPr defaultColWidth="9" defaultRowHeight="14.4"/>
  <cols>
    <col min="1" max="1" width="31" style="21" customWidth="1"/>
    <col min="2" max="2" width="16.44140625" style="21" bestFit="1" customWidth="1"/>
    <col min="3" max="3" width="16" style="21" bestFit="1" customWidth="1"/>
    <col min="4" max="4" width="16.44140625" style="21" customWidth="1"/>
    <col min="5" max="6" width="16.44140625" style="21" bestFit="1" customWidth="1"/>
    <col min="7" max="8" width="18.44140625" style="21" bestFit="1" customWidth="1"/>
    <col min="9" max="9" width="19.44140625" style="21" customWidth="1"/>
    <col min="10" max="10" width="18.44140625" style="21" bestFit="1" customWidth="1"/>
    <col min="11" max="11" width="23.44140625" style="21" customWidth="1"/>
    <col min="12" max="12" width="10.44140625" style="21" customWidth="1"/>
    <col min="13" max="16384" width="9" style="21"/>
  </cols>
  <sheetData>
    <row r="2" spans="1:31" ht="24.75" customHeight="1">
      <c r="H2" s="45"/>
      <c r="I2" s="520" t="s">
        <v>197</v>
      </c>
      <c r="J2" s="520"/>
      <c r="K2" s="520"/>
    </row>
    <row r="3" spans="1:31" s="47" customFormat="1">
      <c r="I3" s="520" t="s">
        <v>198</v>
      </c>
      <c r="J3" s="520"/>
      <c r="K3" s="520"/>
      <c r="L3" s="21"/>
      <c r="M3" s="21"/>
      <c r="N3" s="21"/>
      <c r="O3" s="21"/>
      <c r="P3" s="21"/>
      <c r="Q3" s="21"/>
      <c r="R3" s="21"/>
      <c r="S3" s="21"/>
      <c r="T3" s="21"/>
      <c r="U3" s="21"/>
      <c r="V3" s="21"/>
      <c r="W3" s="21"/>
      <c r="X3" s="21"/>
      <c r="Y3" s="21"/>
      <c r="Z3" s="21"/>
      <c r="AA3" s="21"/>
      <c r="AB3" s="21"/>
      <c r="AC3" s="21"/>
      <c r="AD3" s="21"/>
      <c r="AE3" s="21"/>
    </row>
    <row r="4" spans="1:31" s="48" customFormat="1" ht="20.399999999999999">
      <c r="A4" s="554" t="s">
        <v>104</v>
      </c>
      <c r="B4" s="554"/>
      <c r="C4" s="554"/>
      <c r="D4" s="554"/>
      <c r="E4" s="554"/>
      <c r="F4" s="554"/>
      <c r="G4" s="554"/>
      <c r="H4" s="554"/>
      <c r="I4" s="554"/>
      <c r="J4" s="554"/>
      <c r="K4" s="554"/>
      <c r="L4" s="21"/>
      <c r="M4" s="21"/>
      <c r="N4" s="21"/>
      <c r="O4" s="21"/>
      <c r="P4" s="21"/>
      <c r="Q4" s="21"/>
      <c r="R4" s="21"/>
      <c r="S4" s="21"/>
      <c r="T4" s="21"/>
      <c r="U4" s="21"/>
      <c r="V4" s="21"/>
      <c r="W4" s="21"/>
      <c r="X4" s="21"/>
      <c r="Y4" s="21"/>
      <c r="Z4" s="21"/>
      <c r="AA4" s="21"/>
      <c r="AB4" s="21"/>
      <c r="AC4" s="21"/>
      <c r="AD4" s="21"/>
      <c r="AE4" s="21"/>
    </row>
    <row r="5" spans="1:31" ht="15">
      <c r="A5" s="554" t="s">
        <v>119</v>
      </c>
      <c r="B5" s="554"/>
      <c r="C5" s="554"/>
      <c r="D5" s="554"/>
      <c r="E5" s="554"/>
      <c r="F5" s="554"/>
      <c r="G5" s="554"/>
      <c r="H5" s="554"/>
      <c r="I5" s="554"/>
      <c r="J5" s="554"/>
      <c r="K5" s="554"/>
    </row>
    <row r="6" spans="1:31" ht="17.399999999999999">
      <c r="A6" s="49" t="s">
        <v>751</v>
      </c>
      <c r="B6" s="50"/>
      <c r="C6" s="50"/>
      <c r="D6" s="50"/>
      <c r="E6" s="50"/>
      <c r="F6" s="50"/>
      <c r="G6" s="50"/>
      <c r="H6" s="51"/>
      <c r="I6" s="50"/>
      <c r="J6" s="50"/>
    </row>
    <row r="7" spans="1:31" ht="21.6">
      <c r="A7" s="556" t="s">
        <v>120</v>
      </c>
      <c r="B7" s="559" t="s">
        <v>0</v>
      </c>
      <c r="C7" s="559"/>
      <c r="D7" s="559"/>
      <c r="E7" s="559" t="s">
        <v>2</v>
      </c>
      <c r="F7" s="559"/>
      <c r="G7" s="559"/>
      <c r="H7" s="559" t="s">
        <v>4</v>
      </c>
      <c r="I7" s="559"/>
      <c r="J7" s="560"/>
      <c r="K7" s="555" t="s">
        <v>121</v>
      </c>
    </row>
    <row r="8" spans="1:31" ht="21.6">
      <c r="A8" s="556"/>
      <c r="B8" s="467" t="s">
        <v>1</v>
      </c>
      <c r="C8" s="467"/>
      <c r="D8" s="467"/>
      <c r="E8" s="467" t="s">
        <v>3</v>
      </c>
      <c r="F8" s="467"/>
      <c r="G8" s="467"/>
      <c r="H8" s="467" t="s">
        <v>5</v>
      </c>
      <c r="I8" s="467"/>
      <c r="J8" s="561"/>
      <c r="K8" s="555"/>
    </row>
    <row r="9" spans="1:31" ht="15.6" customHeight="1">
      <c r="A9" s="556"/>
      <c r="B9" s="32" t="s">
        <v>122</v>
      </c>
      <c r="C9" s="32" t="s">
        <v>123</v>
      </c>
      <c r="D9" s="32" t="s">
        <v>124</v>
      </c>
      <c r="E9" s="32" t="s">
        <v>122</v>
      </c>
      <c r="F9" s="32" t="s">
        <v>123</v>
      </c>
      <c r="G9" s="32" t="s">
        <v>124</v>
      </c>
      <c r="H9" s="32" t="s">
        <v>122</v>
      </c>
      <c r="I9" s="32" t="s">
        <v>123</v>
      </c>
      <c r="J9" s="28" t="s">
        <v>124</v>
      </c>
      <c r="K9" s="555"/>
    </row>
    <row r="10" spans="1:31" ht="21.6">
      <c r="A10" s="557"/>
      <c r="B10" s="52" t="s">
        <v>82</v>
      </c>
      <c r="C10" s="52" t="s">
        <v>83</v>
      </c>
      <c r="D10" s="52" t="s">
        <v>5</v>
      </c>
      <c r="E10" s="52" t="s">
        <v>82</v>
      </c>
      <c r="F10" s="52" t="s">
        <v>83</v>
      </c>
      <c r="G10" s="52" t="s">
        <v>5</v>
      </c>
      <c r="H10" s="52" t="s">
        <v>82</v>
      </c>
      <c r="I10" s="52" t="s">
        <v>83</v>
      </c>
      <c r="J10" s="30" t="s">
        <v>5</v>
      </c>
      <c r="K10" s="555"/>
    </row>
    <row r="11" spans="1:31" ht="43.2">
      <c r="A11" s="55" t="s">
        <v>492</v>
      </c>
      <c r="B11" s="56">
        <v>722090</v>
      </c>
      <c r="C11" s="56">
        <v>502571</v>
      </c>
      <c r="D11" s="56">
        <f>SUM(B11:C11)</f>
        <v>1224661</v>
      </c>
      <c r="E11" s="56">
        <v>25931</v>
      </c>
      <c r="F11" s="56">
        <v>22943</v>
      </c>
      <c r="G11" s="56">
        <f>SUM(E11:F11)</f>
        <v>48874</v>
      </c>
      <c r="H11" s="56">
        <f t="shared" ref="H11:I13" si="0">B11+E11</f>
        <v>748021</v>
      </c>
      <c r="I11" s="56">
        <f t="shared" si="0"/>
        <v>525514</v>
      </c>
      <c r="J11" s="34">
        <f>SUM(H11:I11)</f>
        <v>1273535</v>
      </c>
      <c r="K11" s="55" t="s">
        <v>490</v>
      </c>
    </row>
    <row r="12" spans="1:31" ht="43.2">
      <c r="A12" s="53" t="s">
        <v>545</v>
      </c>
      <c r="B12" s="54">
        <v>1357241</v>
      </c>
      <c r="C12" s="54">
        <v>670296</v>
      </c>
      <c r="D12" s="54">
        <f>SUM(B12:C12)</f>
        <v>2027537</v>
      </c>
      <c r="E12" s="54">
        <v>6108520</v>
      </c>
      <c r="F12" s="54">
        <v>245167</v>
      </c>
      <c r="G12" s="54">
        <f>SUM(E12:F12)</f>
        <v>6353687</v>
      </c>
      <c r="H12" s="54">
        <f>B12+E12</f>
        <v>7465761</v>
      </c>
      <c r="I12" s="54">
        <f>C12+F12</f>
        <v>915463</v>
      </c>
      <c r="J12" s="33">
        <f>D12+G12</f>
        <v>8381224</v>
      </c>
      <c r="K12" s="53" t="s">
        <v>544</v>
      </c>
    </row>
    <row r="13" spans="1:31" ht="21.6">
      <c r="A13" s="55" t="s">
        <v>493</v>
      </c>
      <c r="B13" s="56">
        <v>0</v>
      </c>
      <c r="C13" s="56">
        <v>0</v>
      </c>
      <c r="D13" s="56">
        <f>SUM(B13:C13)</f>
        <v>0</v>
      </c>
      <c r="E13" s="56">
        <v>2619534</v>
      </c>
      <c r="F13" s="56">
        <v>1044405</v>
      </c>
      <c r="G13" s="56">
        <f>SUM(E13:F13)</f>
        <v>3663939</v>
      </c>
      <c r="H13" s="56">
        <f t="shared" si="0"/>
        <v>2619534</v>
      </c>
      <c r="I13" s="56">
        <f t="shared" si="0"/>
        <v>1044405</v>
      </c>
      <c r="J13" s="34">
        <f>SUM(H13:I13)</f>
        <v>3663939</v>
      </c>
      <c r="K13" s="55" t="s">
        <v>491</v>
      </c>
    </row>
    <row r="14" spans="1:31" ht="21.6">
      <c r="A14" s="57" t="s">
        <v>125</v>
      </c>
      <c r="B14" s="58">
        <f>SUM(B11:B13)</f>
        <v>2079331</v>
      </c>
      <c r="C14" s="58">
        <f t="shared" ref="C14:J14" si="1">SUM(C11:C13)</f>
        <v>1172867</v>
      </c>
      <c r="D14" s="58">
        <f t="shared" si="1"/>
        <v>3252198</v>
      </c>
      <c r="E14" s="58">
        <f t="shared" si="1"/>
        <v>8753985</v>
      </c>
      <c r="F14" s="58">
        <f t="shared" si="1"/>
        <v>1312515</v>
      </c>
      <c r="G14" s="58">
        <f t="shared" si="1"/>
        <v>10066500</v>
      </c>
      <c r="H14" s="58">
        <f t="shared" si="1"/>
        <v>10833316</v>
      </c>
      <c r="I14" s="58">
        <f t="shared" si="1"/>
        <v>2485382</v>
      </c>
      <c r="J14" s="58">
        <f t="shared" si="1"/>
        <v>13318698</v>
      </c>
      <c r="K14" s="57" t="s">
        <v>165</v>
      </c>
    </row>
    <row r="15" spans="1:31" ht="30">
      <c r="A15" s="40" t="s">
        <v>114</v>
      </c>
      <c r="B15" s="16"/>
      <c r="C15" s="17"/>
      <c r="D15" s="17"/>
      <c r="E15" s="18"/>
      <c r="F15" s="1"/>
      <c r="G15" s="1"/>
      <c r="I15" s="61"/>
      <c r="K15" s="19" t="s">
        <v>115</v>
      </c>
    </row>
    <row r="16" spans="1:31" ht="26.7" customHeight="1">
      <c r="A16" s="604" t="s">
        <v>486</v>
      </c>
      <c r="B16" s="604"/>
      <c r="C16" s="604"/>
      <c r="D16" s="42"/>
      <c r="E16" s="42"/>
      <c r="F16" s="1"/>
      <c r="G16" s="1"/>
      <c r="I16" s="64"/>
      <c r="K16" s="43" t="s">
        <v>116</v>
      </c>
    </row>
    <row r="17" spans="1:11" ht="30">
      <c r="A17" s="41" t="s">
        <v>117</v>
      </c>
      <c r="B17" s="42"/>
      <c r="C17" s="42"/>
      <c r="D17" s="42"/>
      <c r="E17" s="42"/>
      <c r="F17" s="20"/>
      <c r="G17" s="20"/>
      <c r="I17" s="64"/>
      <c r="K17" s="44" t="s">
        <v>118</v>
      </c>
    </row>
    <row r="18" spans="1:11" ht="16.8">
      <c r="A18" s="59"/>
      <c r="B18" s="37"/>
      <c r="C18" s="37"/>
      <c r="D18" s="37"/>
      <c r="E18" s="37"/>
      <c r="F18" s="37"/>
      <c r="G18" s="63"/>
      <c r="I18" s="64"/>
      <c r="K18" s="66"/>
    </row>
    <row r="19" spans="1:11" s="67" customFormat="1" ht="16.8">
      <c r="F19" s="68"/>
      <c r="G19" s="69"/>
      <c r="H19" s="558"/>
      <c r="I19" s="558"/>
      <c r="J19" s="558"/>
    </row>
  </sheetData>
  <mergeCells count="14">
    <mergeCell ref="H19:J19"/>
    <mergeCell ref="B7:D7"/>
    <mergeCell ref="E7:G7"/>
    <mergeCell ref="H7:J7"/>
    <mergeCell ref="B8:D8"/>
    <mergeCell ref="E8:G8"/>
    <mergeCell ref="H8:J8"/>
    <mergeCell ref="A16:C16"/>
    <mergeCell ref="I2:K2"/>
    <mergeCell ref="I3:K3"/>
    <mergeCell ref="A4:K4"/>
    <mergeCell ref="K7:K10"/>
    <mergeCell ref="A7:A10"/>
    <mergeCell ref="A5:K5"/>
  </mergeCells>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14364-7528-4A13-B06E-566AE805D376}">
  <sheetPr>
    <tabColor rgb="FF002060"/>
  </sheetPr>
  <dimension ref="A2:J32"/>
  <sheetViews>
    <sheetView showGridLines="0" rightToLeft="1" view="pageBreakPreview" zoomScale="85" zoomScaleNormal="70" zoomScaleSheetLayoutView="85" workbookViewId="0">
      <selection activeCell="A29" sqref="A29"/>
    </sheetView>
  </sheetViews>
  <sheetFormatPr defaultColWidth="8.77734375" defaultRowHeight="14.4"/>
  <cols>
    <col min="1" max="1" width="32.21875" style="279" customWidth="1"/>
    <col min="2" max="2" width="11.77734375" style="279" bestFit="1" customWidth="1"/>
    <col min="3" max="4" width="12" style="279" customWidth="1"/>
    <col min="5" max="5" width="12.77734375" style="279" customWidth="1"/>
    <col min="6" max="6" width="12" style="279" bestFit="1" customWidth="1"/>
    <col min="7" max="8" width="13.21875" style="279" customWidth="1"/>
    <col min="9" max="9" width="12" style="279" customWidth="1"/>
    <col min="10" max="10" width="21" style="279" customWidth="1"/>
    <col min="11" max="16384" width="8.77734375" style="279"/>
  </cols>
  <sheetData>
    <row r="2" spans="1:10">
      <c r="A2" s="279" t="s">
        <v>546</v>
      </c>
      <c r="H2" s="520" t="s">
        <v>197</v>
      </c>
      <c r="I2" s="520"/>
      <c r="J2" s="520"/>
    </row>
    <row r="3" spans="1:10">
      <c r="H3" s="520" t="s">
        <v>198</v>
      </c>
      <c r="I3" s="520"/>
      <c r="J3" s="520"/>
    </row>
    <row r="4" spans="1:10">
      <c r="A4" s="280"/>
      <c r="B4" s="280"/>
      <c r="C4" s="280"/>
      <c r="D4" s="280"/>
      <c r="E4" s="280"/>
      <c r="F4" s="280"/>
    </row>
    <row r="5" spans="1:10" ht="15">
      <c r="A5" s="563" t="s">
        <v>547</v>
      </c>
      <c r="B5" s="563"/>
      <c r="C5" s="563"/>
      <c r="D5" s="563"/>
      <c r="E5" s="563"/>
      <c r="F5" s="563"/>
      <c r="G5" s="563"/>
      <c r="H5" s="563"/>
      <c r="I5" s="563"/>
      <c r="J5" s="563"/>
    </row>
    <row r="6" spans="1:10" ht="15">
      <c r="A6" s="563" t="s">
        <v>548</v>
      </c>
      <c r="B6" s="563"/>
      <c r="C6" s="563"/>
      <c r="D6" s="563"/>
      <c r="E6" s="563"/>
      <c r="F6" s="563"/>
      <c r="G6" s="563"/>
      <c r="H6" s="563"/>
      <c r="I6" s="563"/>
      <c r="J6" s="563"/>
    </row>
    <row r="7" spans="1:10" ht="17.399999999999999">
      <c r="A7" s="281" t="s">
        <v>389</v>
      </c>
      <c r="B7" s="282"/>
      <c r="C7" s="282"/>
      <c r="D7" s="282"/>
      <c r="E7" s="282"/>
      <c r="F7" s="282"/>
      <c r="G7" s="282"/>
      <c r="H7" s="282"/>
      <c r="I7" s="282"/>
      <c r="J7" s="282"/>
    </row>
    <row r="8" spans="1:10" ht="21.6">
      <c r="A8" s="557" t="s">
        <v>97</v>
      </c>
      <c r="B8" s="559" t="s">
        <v>0</v>
      </c>
      <c r="C8" s="559"/>
      <c r="D8" s="559"/>
      <c r="E8" s="559" t="s">
        <v>2</v>
      </c>
      <c r="F8" s="559"/>
      <c r="G8" s="559"/>
      <c r="H8" s="559" t="s">
        <v>4</v>
      </c>
      <c r="I8" s="559"/>
      <c r="J8" s="560"/>
    </row>
    <row r="9" spans="1:10" ht="21.6">
      <c r="A9" s="564"/>
      <c r="B9" s="467" t="s">
        <v>1</v>
      </c>
      <c r="C9" s="467"/>
      <c r="D9" s="467"/>
      <c r="E9" s="467" t="s">
        <v>3</v>
      </c>
      <c r="F9" s="467"/>
      <c r="G9" s="467"/>
      <c r="H9" s="467" t="s">
        <v>5</v>
      </c>
      <c r="I9" s="467"/>
      <c r="J9" s="561"/>
    </row>
    <row r="10" spans="1:10" ht="21.6">
      <c r="A10" s="557" t="s">
        <v>98</v>
      </c>
      <c r="B10" s="271" t="s">
        <v>122</v>
      </c>
      <c r="C10" s="271" t="s">
        <v>123</v>
      </c>
      <c r="D10" s="271" t="s">
        <v>124</v>
      </c>
      <c r="E10" s="271" t="s">
        <v>122</v>
      </c>
      <c r="F10" s="271" t="s">
        <v>123</v>
      </c>
      <c r="G10" s="271" t="s">
        <v>124</v>
      </c>
      <c r="H10" s="271" t="s">
        <v>122</v>
      </c>
      <c r="I10" s="271" t="s">
        <v>123</v>
      </c>
      <c r="J10" s="165" t="s">
        <v>124</v>
      </c>
    </row>
    <row r="11" spans="1:10" ht="21.6">
      <c r="A11" s="562"/>
      <c r="B11" s="272" t="s">
        <v>82</v>
      </c>
      <c r="C11" s="272" t="s">
        <v>83</v>
      </c>
      <c r="D11" s="272" t="s">
        <v>5</v>
      </c>
      <c r="E11" s="272" t="s">
        <v>82</v>
      </c>
      <c r="F11" s="272" t="s">
        <v>83</v>
      </c>
      <c r="G11" s="272" t="s">
        <v>5</v>
      </c>
      <c r="H11" s="272" t="s">
        <v>82</v>
      </c>
      <c r="I11" s="272" t="s">
        <v>83</v>
      </c>
      <c r="J11" s="277" t="s">
        <v>5</v>
      </c>
    </row>
    <row r="12" spans="1:10" ht="43.2">
      <c r="A12" s="283" t="s">
        <v>549</v>
      </c>
      <c r="B12" s="284">
        <v>931736</v>
      </c>
      <c r="C12" s="284">
        <v>573706</v>
      </c>
      <c r="D12" s="284">
        <f>B12+C12</f>
        <v>1505442</v>
      </c>
      <c r="E12" s="284">
        <v>77107</v>
      </c>
      <c r="F12" s="284">
        <v>45309</v>
      </c>
      <c r="G12" s="284">
        <f>E12+F12</f>
        <v>122416</v>
      </c>
      <c r="H12" s="284">
        <v>1008843</v>
      </c>
      <c r="I12" s="284">
        <v>619015</v>
      </c>
      <c r="J12" s="285">
        <f>D12+G12</f>
        <v>1627858</v>
      </c>
    </row>
    <row r="13" spans="1:10" ht="43.2">
      <c r="A13" s="286" t="s">
        <v>550</v>
      </c>
      <c r="B13" s="287">
        <v>1147595</v>
      </c>
      <c r="C13" s="287">
        <v>599161</v>
      </c>
      <c r="D13" s="287">
        <f>SUM(B13:C13)</f>
        <v>1746756</v>
      </c>
      <c r="E13" s="287">
        <v>6057344</v>
      </c>
      <c r="F13" s="287">
        <v>222801</v>
      </c>
      <c r="G13" s="287">
        <f>SUM(E13:F13)</f>
        <v>6280145</v>
      </c>
      <c r="H13" s="287">
        <f>B13+E13</f>
        <v>7204939</v>
      </c>
      <c r="I13" s="287">
        <f>C13+F13</f>
        <v>821962</v>
      </c>
      <c r="J13" s="288">
        <f>SUM(H13:I13)</f>
        <v>8026901</v>
      </c>
    </row>
    <row r="14" spans="1:10" ht="21.6">
      <c r="A14" s="283" t="s">
        <v>551</v>
      </c>
      <c r="B14" s="284">
        <f>SUM(B12:B13)</f>
        <v>2079331</v>
      </c>
      <c r="C14" s="284">
        <f t="shared" ref="C14:F14" si="0">SUM(C12:C13)</f>
        <v>1172867</v>
      </c>
      <c r="D14" s="284">
        <f t="shared" si="0"/>
        <v>3252198</v>
      </c>
      <c r="E14" s="284">
        <f t="shared" si="0"/>
        <v>6134451</v>
      </c>
      <c r="F14" s="284">
        <f t="shared" si="0"/>
        <v>268110</v>
      </c>
      <c r="G14" s="284">
        <f t="shared" ref="G14:J14" si="1">SUM(G12:G13)</f>
        <v>6402561</v>
      </c>
      <c r="H14" s="284">
        <f t="shared" si="1"/>
        <v>8213782</v>
      </c>
      <c r="I14" s="284">
        <f t="shared" si="1"/>
        <v>1440977</v>
      </c>
      <c r="J14" s="285">
        <f t="shared" si="1"/>
        <v>9654759</v>
      </c>
    </row>
    <row r="15" spans="1:10" ht="43.2">
      <c r="A15" s="286" t="s">
        <v>552</v>
      </c>
      <c r="B15" s="287">
        <v>0</v>
      </c>
      <c r="C15" s="287">
        <v>0</v>
      </c>
      <c r="D15" s="287">
        <f>SUM(B15:C15)</f>
        <v>0</v>
      </c>
      <c r="E15" s="287">
        <v>2619534</v>
      </c>
      <c r="F15" s="287">
        <v>1044405</v>
      </c>
      <c r="G15" s="287">
        <f>SUM(E15:F15)</f>
        <v>3663939</v>
      </c>
      <c r="H15" s="287">
        <f>B15+E15</f>
        <v>2619534</v>
      </c>
      <c r="I15" s="287">
        <f>C15+F15</f>
        <v>1044405</v>
      </c>
      <c r="J15" s="288">
        <f>SUM(H15:I15)</f>
        <v>3663939</v>
      </c>
    </row>
    <row r="16" spans="1:10" ht="21.6">
      <c r="A16" s="57" t="s">
        <v>125</v>
      </c>
      <c r="B16" s="58">
        <f>SUM(B14:B15)</f>
        <v>2079331</v>
      </c>
      <c r="C16" s="58">
        <f t="shared" ref="C16:J16" si="2">SUM(C14:C15)</f>
        <v>1172867</v>
      </c>
      <c r="D16" s="58">
        <f t="shared" si="2"/>
        <v>3252198</v>
      </c>
      <c r="E16" s="58">
        <f t="shared" si="2"/>
        <v>8753985</v>
      </c>
      <c r="F16" s="58">
        <f t="shared" si="2"/>
        <v>1312515</v>
      </c>
      <c r="G16" s="58">
        <f t="shared" si="2"/>
        <v>10066500</v>
      </c>
      <c r="H16" s="58">
        <f t="shared" si="2"/>
        <v>10833316</v>
      </c>
      <c r="I16" s="58">
        <f t="shared" si="2"/>
        <v>2485382</v>
      </c>
      <c r="J16" s="58">
        <f t="shared" si="2"/>
        <v>13318698</v>
      </c>
    </row>
    <row r="17" spans="1:10" ht="16.8">
      <c r="A17" s="296" t="s">
        <v>553</v>
      </c>
      <c r="B17" s="626"/>
      <c r="C17" s="626"/>
      <c r="D17" s="295"/>
      <c r="E17" s="291"/>
      <c r="F17" s="621"/>
      <c r="G17" s="621"/>
      <c r="H17" s="621"/>
      <c r="I17" s="621"/>
      <c r="J17" s="312" t="s">
        <v>126</v>
      </c>
    </row>
    <row r="18" spans="1:10" ht="16.8">
      <c r="A18" s="296" t="s">
        <v>554</v>
      </c>
      <c r="B18" s="296"/>
      <c r="C18" s="296"/>
      <c r="D18" s="297"/>
      <c r="E18" s="291"/>
      <c r="F18" s="622" t="s">
        <v>555</v>
      </c>
      <c r="G18" s="622"/>
      <c r="H18" s="622"/>
      <c r="I18" s="622"/>
      <c r="J18" s="622"/>
    </row>
    <row r="19" spans="1:10" ht="16.8">
      <c r="A19" s="626"/>
      <c r="B19" s="626"/>
      <c r="C19" s="626"/>
      <c r="D19" s="295"/>
      <c r="E19" s="291"/>
      <c r="F19" s="622"/>
      <c r="G19" s="622"/>
      <c r="H19" s="622"/>
      <c r="I19" s="622"/>
      <c r="J19" s="622"/>
    </row>
    <row r="20" spans="1:10" ht="16.8">
      <c r="A20" s="626" t="s">
        <v>556</v>
      </c>
      <c r="B20" s="626"/>
      <c r="C20" s="295"/>
      <c r="D20" s="295"/>
      <c r="E20" s="291"/>
      <c r="F20" s="621"/>
      <c r="G20" s="621"/>
      <c r="H20" s="621"/>
      <c r="I20" s="621"/>
      <c r="J20" s="290" t="s">
        <v>557</v>
      </c>
    </row>
    <row r="21" spans="1:10" ht="16.8">
      <c r="A21" s="611" t="s">
        <v>558</v>
      </c>
      <c r="B21" s="611"/>
      <c r="C21" s="611"/>
      <c r="D21" s="611"/>
      <c r="E21" s="291"/>
      <c r="F21" s="621"/>
      <c r="G21" s="621"/>
      <c r="H21" s="621"/>
      <c r="I21" s="621"/>
      <c r="J21" s="312" t="s">
        <v>116</v>
      </c>
    </row>
    <row r="22" spans="1:10" ht="16.8">
      <c r="A22" s="611"/>
      <c r="B22" s="611"/>
      <c r="C22" s="611"/>
      <c r="D22" s="611"/>
      <c r="E22" s="290"/>
      <c r="F22" s="290"/>
      <c r="G22" s="621"/>
      <c r="H22" s="623"/>
      <c r="I22" s="623"/>
      <c r="J22" s="624"/>
    </row>
    <row r="23" spans="1:10" ht="16.8">
      <c r="A23" s="296" t="s">
        <v>117</v>
      </c>
      <c r="B23" s="626"/>
      <c r="C23" s="626"/>
      <c r="D23" s="626"/>
      <c r="E23" s="290"/>
      <c r="F23" s="290"/>
      <c r="G23" s="625"/>
      <c r="H23" s="621"/>
      <c r="I23" s="290"/>
      <c r="J23" s="312" t="s">
        <v>559</v>
      </c>
    </row>
    <row r="25" spans="1:10">
      <c r="B25" s="298"/>
      <c r="C25" s="298"/>
      <c r="D25" s="298"/>
      <c r="E25" s="298"/>
      <c r="F25" s="298"/>
      <c r="G25" s="298"/>
      <c r="H25" s="298"/>
      <c r="I25" s="298"/>
      <c r="J25" s="298"/>
    </row>
    <row r="32" spans="1:10" ht="21" customHeight="1"/>
  </sheetData>
  <mergeCells count="14">
    <mergeCell ref="F18:J19"/>
    <mergeCell ref="A21:D22"/>
    <mergeCell ref="H2:J2"/>
    <mergeCell ref="H3:J3"/>
    <mergeCell ref="H9:J9"/>
    <mergeCell ref="A10:A11"/>
    <mergeCell ref="A5:J5"/>
    <mergeCell ref="A6:J6"/>
    <mergeCell ref="A8:A9"/>
    <mergeCell ref="B8:D8"/>
    <mergeCell ref="E8:G8"/>
    <mergeCell ref="H8:J8"/>
    <mergeCell ref="B9:D9"/>
    <mergeCell ref="E9:G9"/>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B5219-3415-4AA6-B505-617C3D746D9D}">
  <sheetPr>
    <tabColor rgb="FF002060"/>
  </sheetPr>
  <dimension ref="A2:X17"/>
  <sheetViews>
    <sheetView showGridLines="0" rightToLeft="1" view="pageBreakPreview" zoomScaleNormal="80" zoomScaleSheetLayoutView="100" workbookViewId="0">
      <selection activeCell="A7" sqref="A7"/>
    </sheetView>
  </sheetViews>
  <sheetFormatPr defaultColWidth="8.77734375" defaultRowHeight="14.4"/>
  <cols>
    <col min="1" max="1" width="23.44140625" style="279" customWidth="1"/>
    <col min="2" max="2" width="17.77734375" style="279" customWidth="1"/>
    <col min="3" max="3" width="11.44140625" style="279" bestFit="1" customWidth="1"/>
    <col min="4" max="4" width="9.44140625" style="279" bestFit="1" customWidth="1"/>
    <col min="5" max="6" width="11.77734375" style="279" bestFit="1" customWidth="1"/>
    <col min="7" max="7" width="9.44140625" style="279" bestFit="1" customWidth="1"/>
    <col min="8" max="8" width="11.77734375" style="279" bestFit="1" customWidth="1"/>
    <col min="9" max="9" width="12.77734375" style="279" customWidth="1"/>
    <col min="10" max="10" width="11.44140625" style="279" customWidth="1"/>
    <col min="11" max="11" width="14.21875" style="279" customWidth="1"/>
    <col min="12" max="17" width="8.77734375" style="279"/>
    <col min="18" max="18" width="8" style="279" bestFit="1" customWidth="1"/>
    <col min="19" max="19" width="9.77734375" style="279" bestFit="1" customWidth="1"/>
    <col min="20" max="20" width="8.77734375" style="279"/>
    <col min="21" max="22" width="9.77734375" style="279" bestFit="1" customWidth="1"/>
    <col min="23" max="23" width="8.77734375" style="279"/>
    <col min="24" max="24" width="9.77734375" style="279" bestFit="1" customWidth="1"/>
    <col min="25" max="16384" width="8.77734375" style="279"/>
  </cols>
  <sheetData>
    <row r="2" spans="1:24">
      <c r="H2" s="299"/>
      <c r="I2" s="567" t="s">
        <v>197</v>
      </c>
      <c r="J2" s="567"/>
      <c r="K2" s="567"/>
    </row>
    <row r="3" spans="1:24" s="280" customFormat="1">
      <c r="H3" s="299"/>
      <c r="I3" s="568" t="s">
        <v>560</v>
      </c>
      <c r="J3" s="568"/>
      <c r="K3" s="568"/>
      <c r="L3" s="279"/>
      <c r="M3" s="279"/>
      <c r="N3" s="279"/>
      <c r="O3" s="279"/>
      <c r="P3" s="279"/>
      <c r="Q3" s="279"/>
      <c r="R3" s="279"/>
      <c r="S3" s="279"/>
      <c r="T3" s="279"/>
      <c r="U3" s="279"/>
      <c r="V3" s="279"/>
      <c r="W3" s="279"/>
      <c r="X3" s="279"/>
    </row>
    <row r="4" spans="1:24" s="280" customFormat="1">
      <c r="H4" s="299"/>
      <c r="I4" s="299"/>
      <c r="J4" s="299"/>
      <c r="K4" s="300"/>
      <c r="L4" s="279"/>
      <c r="M4" s="279"/>
      <c r="N4" s="279"/>
      <c r="O4" s="279"/>
      <c r="P4" s="279"/>
      <c r="Q4" s="279"/>
      <c r="R4" s="279"/>
      <c r="S4" s="279"/>
      <c r="T4" s="279"/>
      <c r="U4" s="279"/>
      <c r="V4" s="279"/>
      <c r="W4" s="279"/>
      <c r="X4" s="279"/>
    </row>
    <row r="5" spans="1:24" ht="15">
      <c r="A5" s="563" t="s">
        <v>566</v>
      </c>
      <c r="B5" s="563"/>
      <c r="C5" s="563"/>
      <c r="D5" s="563"/>
      <c r="E5" s="563"/>
      <c r="F5" s="563"/>
      <c r="G5" s="563"/>
      <c r="H5" s="563"/>
      <c r="I5" s="563"/>
      <c r="J5" s="563"/>
      <c r="K5" s="563"/>
    </row>
    <row r="6" spans="1:24" ht="15">
      <c r="A6" s="563" t="s">
        <v>567</v>
      </c>
      <c r="B6" s="563"/>
      <c r="C6" s="563"/>
      <c r="D6" s="563"/>
      <c r="E6" s="563"/>
      <c r="F6" s="563"/>
      <c r="G6" s="563"/>
      <c r="H6" s="563"/>
      <c r="I6" s="563"/>
      <c r="J6" s="563"/>
      <c r="K6" s="563"/>
    </row>
    <row r="7" spans="1:24" ht="17.399999999999999">
      <c r="A7" s="301" t="s">
        <v>752</v>
      </c>
      <c r="B7" s="302"/>
      <c r="C7" s="302"/>
      <c r="D7" s="302"/>
      <c r="E7" s="302"/>
      <c r="F7" s="302"/>
      <c r="G7" s="302"/>
      <c r="H7" s="302"/>
      <c r="I7" s="302"/>
      <c r="J7" s="302"/>
      <c r="K7" s="302"/>
    </row>
    <row r="8" spans="1:24" ht="21.6">
      <c r="A8" s="565" t="s">
        <v>128</v>
      </c>
      <c r="B8" s="556"/>
      <c r="C8" s="559" t="s">
        <v>0</v>
      </c>
      <c r="D8" s="559"/>
      <c r="E8" s="559"/>
      <c r="F8" s="559" t="s">
        <v>2</v>
      </c>
      <c r="G8" s="559"/>
      <c r="H8" s="559"/>
      <c r="I8" s="559" t="s">
        <v>4</v>
      </c>
      <c r="J8" s="559"/>
      <c r="K8" s="560"/>
    </row>
    <row r="9" spans="1:24" ht="21.6">
      <c r="A9" s="565"/>
      <c r="B9" s="556"/>
      <c r="C9" s="467" t="s">
        <v>1</v>
      </c>
      <c r="D9" s="467"/>
      <c r="E9" s="467"/>
      <c r="F9" s="467" t="s">
        <v>3</v>
      </c>
      <c r="G9" s="467"/>
      <c r="H9" s="467"/>
      <c r="I9" s="467" t="s">
        <v>5</v>
      </c>
      <c r="J9" s="467"/>
      <c r="K9" s="561"/>
    </row>
    <row r="10" spans="1:24" ht="21.6">
      <c r="A10" s="565" t="s">
        <v>129</v>
      </c>
      <c r="B10" s="556"/>
      <c r="C10" s="271" t="s">
        <v>122</v>
      </c>
      <c r="D10" s="271" t="s">
        <v>123</v>
      </c>
      <c r="E10" s="271" t="s">
        <v>124</v>
      </c>
      <c r="F10" s="271" t="s">
        <v>122</v>
      </c>
      <c r="G10" s="271" t="s">
        <v>123</v>
      </c>
      <c r="H10" s="271" t="s">
        <v>124</v>
      </c>
      <c r="I10" s="271" t="s">
        <v>122</v>
      </c>
      <c r="J10" s="271" t="s">
        <v>123</v>
      </c>
      <c r="K10" s="165" t="s">
        <v>124</v>
      </c>
    </row>
    <row r="11" spans="1:24" ht="21.6">
      <c r="A11" s="566"/>
      <c r="B11" s="557"/>
      <c r="C11" s="272" t="s">
        <v>82</v>
      </c>
      <c r="D11" s="272" t="s">
        <v>83</v>
      </c>
      <c r="E11" s="272" t="s">
        <v>5</v>
      </c>
      <c r="F11" s="272" t="s">
        <v>82</v>
      </c>
      <c r="G11" s="272" t="s">
        <v>83</v>
      </c>
      <c r="H11" s="272" t="s">
        <v>5</v>
      </c>
      <c r="I11" s="272" t="s">
        <v>82</v>
      </c>
      <c r="J11" s="272" t="s">
        <v>83</v>
      </c>
      <c r="K11" s="277" t="s">
        <v>5</v>
      </c>
    </row>
    <row r="12" spans="1:24" ht="29.55" customHeight="1">
      <c r="A12" s="303" t="s">
        <v>200</v>
      </c>
      <c r="B12" s="285" t="s">
        <v>199</v>
      </c>
      <c r="C12" s="284">
        <v>1357241</v>
      </c>
      <c r="D12" s="284">
        <v>670296</v>
      </c>
      <c r="E12" s="284">
        <f>SUM(C12:D12)</f>
        <v>2027537</v>
      </c>
      <c r="F12" s="284">
        <v>6108520</v>
      </c>
      <c r="G12" s="284">
        <v>245167</v>
      </c>
      <c r="H12" s="284">
        <f>SUM(F12:G12)</f>
        <v>6353687</v>
      </c>
      <c r="I12" s="284">
        <f>C12+F12</f>
        <v>7465761</v>
      </c>
      <c r="J12" s="284">
        <f>D12+G12</f>
        <v>915463</v>
      </c>
      <c r="K12" s="285">
        <f>SUM(I12:J12)</f>
        <v>8381224</v>
      </c>
    </row>
    <row r="13" spans="1:24" ht="29.55" customHeight="1">
      <c r="A13" s="304" t="s">
        <v>28</v>
      </c>
      <c r="B13" s="288" t="s">
        <v>6</v>
      </c>
      <c r="C13" s="287">
        <v>1374833</v>
      </c>
      <c r="D13" s="287">
        <v>652468</v>
      </c>
      <c r="E13" s="287">
        <v>2027301</v>
      </c>
      <c r="F13" s="287">
        <v>6228204</v>
      </c>
      <c r="G13" s="287">
        <v>246810</v>
      </c>
      <c r="H13" s="287">
        <v>6475014</v>
      </c>
      <c r="I13" s="287">
        <v>7603037</v>
      </c>
      <c r="J13" s="287">
        <v>899278</v>
      </c>
      <c r="K13" s="288">
        <v>8502315</v>
      </c>
    </row>
    <row r="14" spans="1:24" ht="16.8">
      <c r="A14" s="305" t="s">
        <v>561</v>
      </c>
      <c r="B14" s="306"/>
      <c r="C14" s="306"/>
      <c r="D14" s="306"/>
      <c r="E14" s="307"/>
      <c r="F14" s="306"/>
      <c r="G14" s="306"/>
      <c r="H14" s="307"/>
      <c r="I14" s="306"/>
      <c r="J14" s="307"/>
      <c r="K14" s="308" t="s">
        <v>562</v>
      </c>
    </row>
    <row r="15" spans="1:24" ht="16.8">
      <c r="A15" s="309" t="s">
        <v>132</v>
      </c>
      <c r="B15" s="306"/>
      <c r="C15" s="307"/>
      <c r="D15" s="307"/>
      <c r="E15" s="306"/>
      <c r="F15" s="306"/>
      <c r="G15" s="306"/>
      <c r="H15" s="306"/>
      <c r="I15" s="306"/>
      <c r="J15" s="306"/>
      <c r="K15" s="308" t="s">
        <v>133</v>
      </c>
    </row>
    <row r="16" spans="1:24">
      <c r="C16" s="298"/>
      <c r="D16" s="298"/>
      <c r="E16" s="298"/>
      <c r="F16" s="298"/>
      <c r="G16" s="298"/>
      <c r="H16" s="298"/>
      <c r="I16" s="298"/>
      <c r="J16" s="298"/>
      <c r="K16" s="298"/>
    </row>
    <row r="17" spans="5:5">
      <c r="E17" s="298"/>
    </row>
  </sheetData>
  <mergeCells count="12">
    <mergeCell ref="I9:K9"/>
    <mergeCell ref="A10:B11"/>
    <mergeCell ref="I2:K2"/>
    <mergeCell ref="I3:K3"/>
    <mergeCell ref="A5:K5"/>
    <mergeCell ref="A6:K6"/>
    <mergeCell ref="A8:B9"/>
    <mergeCell ref="C8:E8"/>
    <mergeCell ref="F8:H8"/>
    <mergeCell ref="I8:K8"/>
    <mergeCell ref="C9:E9"/>
    <mergeCell ref="F9:H9"/>
  </mergeCells>
  <printOptions horizontalCentered="1"/>
  <pageMargins left="0.70866141732283472" right="0.70866141732283472" top="0.74803149606299213" bottom="0.74803149606299213" header="0.31496062992125984" footer="0.31496062992125984"/>
  <pageSetup paperSize="9" scale="54" orientation="landscape" horizontalDpi="300" r:id="rId1"/>
  <headerFooter>
    <oddFooter>&amp;Lstats.gov.sa</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E56A6-3874-4E0E-ABC8-842747F20479}">
  <sheetPr>
    <tabColor rgb="FF002060"/>
  </sheetPr>
  <dimension ref="A2:O28"/>
  <sheetViews>
    <sheetView showGridLines="0" rightToLeft="1" view="pageBreakPreview" zoomScale="106" zoomScaleNormal="80" zoomScaleSheetLayoutView="70" workbookViewId="0">
      <selection activeCell="K20" sqref="K20"/>
    </sheetView>
  </sheetViews>
  <sheetFormatPr defaultColWidth="8.77734375" defaultRowHeight="14.4"/>
  <cols>
    <col min="1" max="1" width="21.77734375" style="279" customWidth="1"/>
    <col min="2" max="2" width="13.21875" style="279" customWidth="1"/>
    <col min="3" max="5" width="11.77734375" style="279" bestFit="1" customWidth="1"/>
    <col min="6" max="6" width="12.21875" style="279" bestFit="1" customWidth="1"/>
    <col min="7" max="7" width="11.5546875" style="279" bestFit="1" customWidth="1"/>
    <col min="8" max="8" width="13.44140625" style="279" bestFit="1" customWidth="1"/>
    <col min="9" max="9" width="13" style="279" customWidth="1"/>
    <col min="10" max="10" width="12.44140625" style="279" customWidth="1"/>
    <col min="11" max="11" width="15.77734375" style="279" customWidth="1"/>
    <col min="12" max="16384" width="8.77734375" style="279"/>
  </cols>
  <sheetData>
    <row r="2" spans="1:15">
      <c r="I2" s="567" t="s">
        <v>197</v>
      </c>
      <c r="J2" s="567"/>
      <c r="K2" s="567"/>
    </row>
    <row r="3" spans="1:15" s="280" customFormat="1" ht="14.85" customHeight="1">
      <c r="I3" s="568" t="s">
        <v>560</v>
      </c>
      <c r="J3" s="568"/>
      <c r="K3" s="568"/>
    </row>
    <row r="4" spans="1:15" s="280" customFormat="1" ht="14.85" customHeight="1">
      <c r="I4" s="310"/>
      <c r="J4" s="310"/>
      <c r="K4" s="310"/>
    </row>
    <row r="5" spans="1:15" ht="15">
      <c r="A5" s="569" t="s">
        <v>568</v>
      </c>
      <c r="B5" s="569"/>
      <c r="C5" s="569"/>
      <c r="D5" s="569"/>
      <c r="E5" s="569"/>
      <c r="F5" s="569"/>
      <c r="G5" s="569"/>
      <c r="H5" s="569"/>
      <c r="I5" s="569"/>
      <c r="J5" s="569"/>
      <c r="K5" s="569"/>
    </row>
    <row r="6" spans="1:15" ht="15">
      <c r="A6" s="570" t="s">
        <v>569</v>
      </c>
      <c r="B6" s="570"/>
      <c r="C6" s="570"/>
      <c r="D6" s="570"/>
      <c r="E6" s="570"/>
      <c r="F6" s="570"/>
      <c r="G6" s="570"/>
      <c r="H6" s="570"/>
      <c r="I6" s="570"/>
      <c r="J6" s="570"/>
      <c r="K6" s="570"/>
    </row>
    <row r="7" spans="1:15" ht="17.399999999999999">
      <c r="A7" s="301" t="s">
        <v>699</v>
      </c>
      <c r="B7" s="311"/>
      <c r="C7" s="311"/>
      <c r="D7" s="311"/>
      <c r="E7" s="311"/>
      <c r="F7" s="311"/>
      <c r="G7" s="311"/>
      <c r="H7" s="311"/>
      <c r="I7" s="311"/>
      <c r="J7" s="311"/>
      <c r="K7" s="311"/>
    </row>
    <row r="8" spans="1:15" ht="21.6">
      <c r="A8" s="565" t="s">
        <v>128</v>
      </c>
      <c r="B8" s="556"/>
      <c r="C8" s="559" t="s">
        <v>0</v>
      </c>
      <c r="D8" s="559"/>
      <c r="E8" s="559"/>
      <c r="F8" s="559" t="s">
        <v>2</v>
      </c>
      <c r="G8" s="559"/>
      <c r="H8" s="559"/>
      <c r="I8" s="559" t="s">
        <v>4</v>
      </c>
      <c r="J8" s="559"/>
      <c r="K8" s="560"/>
    </row>
    <row r="9" spans="1:15" ht="21.6">
      <c r="A9" s="565"/>
      <c r="B9" s="556"/>
      <c r="C9" s="467" t="s">
        <v>1</v>
      </c>
      <c r="D9" s="467"/>
      <c r="E9" s="467"/>
      <c r="F9" s="467" t="s">
        <v>3</v>
      </c>
      <c r="G9" s="467"/>
      <c r="H9" s="467"/>
      <c r="I9" s="467" t="s">
        <v>5</v>
      </c>
      <c r="J9" s="467"/>
      <c r="K9" s="561"/>
    </row>
    <row r="10" spans="1:15" ht="21.6">
      <c r="A10" s="565" t="s">
        <v>129</v>
      </c>
      <c r="B10" s="556"/>
      <c r="C10" s="271" t="s">
        <v>122</v>
      </c>
      <c r="D10" s="271" t="s">
        <v>123</v>
      </c>
      <c r="E10" s="271" t="s">
        <v>124</v>
      </c>
      <c r="F10" s="271" t="s">
        <v>122</v>
      </c>
      <c r="G10" s="271" t="s">
        <v>123</v>
      </c>
      <c r="H10" s="271" t="s">
        <v>124</v>
      </c>
      <c r="I10" s="271" t="s">
        <v>122</v>
      </c>
      <c r="J10" s="271" t="s">
        <v>123</v>
      </c>
      <c r="K10" s="165" t="s">
        <v>124</v>
      </c>
    </row>
    <row r="11" spans="1:15" ht="21.6">
      <c r="A11" s="566"/>
      <c r="B11" s="557"/>
      <c r="C11" s="272" t="s">
        <v>82</v>
      </c>
      <c r="D11" s="272" t="s">
        <v>83</v>
      </c>
      <c r="E11" s="272" t="s">
        <v>5</v>
      </c>
      <c r="F11" s="272" t="s">
        <v>82</v>
      </c>
      <c r="G11" s="272" t="s">
        <v>83</v>
      </c>
      <c r="H11" s="272" t="s">
        <v>5</v>
      </c>
      <c r="I11" s="272" t="s">
        <v>82</v>
      </c>
      <c r="J11" s="272" t="s">
        <v>83</v>
      </c>
      <c r="K11" s="277" t="s">
        <v>5</v>
      </c>
    </row>
    <row r="12" spans="1:15" ht="31.35" customHeight="1">
      <c r="A12" s="285" t="s">
        <v>200</v>
      </c>
      <c r="B12" s="285" t="s">
        <v>199</v>
      </c>
      <c r="C12" s="284">
        <v>2079331</v>
      </c>
      <c r="D12" s="284">
        <v>1172867</v>
      </c>
      <c r="E12" s="284">
        <f>SUM(C12:D12)</f>
        <v>3252198</v>
      </c>
      <c r="F12" s="284">
        <v>8753985</v>
      </c>
      <c r="G12" s="284">
        <v>1312515</v>
      </c>
      <c r="H12" s="284">
        <f>SUM(F12:G12)</f>
        <v>10066500</v>
      </c>
      <c r="I12" s="284">
        <f>C12+F12</f>
        <v>10833316</v>
      </c>
      <c r="J12" s="284">
        <f>D12+G12</f>
        <v>2485382</v>
      </c>
      <c r="K12" s="285">
        <f>SUM(I12:J12)</f>
        <v>13318698</v>
      </c>
    </row>
    <row r="13" spans="1:15" ht="30" customHeight="1">
      <c r="A13" s="288" t="s">
        <v>28</v>
      </c>
      <c r="B13" s="288" t="s">
        <v>6</v>
      </c>
      <c r="C13" s="287">
        <v>2100702</v>
      </c>
      <c r="D13" s="287">
        <v>1152574</v>
      </c>
      <c r="E13" s="287">
        <v>3253276</v>
      </c>
      <c r="F13" s="287">
        <v>8866940</v>
      </c>
      <c r="G13" s="287">
        <v>1334922</v>
      </c>
      <c r="H13" s="287">
        <v>10201862</v>
      </c>
      <c r="I13" s="288">
        <v>10967642</v>
      </c>
      <c r="J13" s="288">
        <v>2487496</v>
      </c>
      <c r="K13" s="288">
        <v>13455138</v>
      </c>
      <c r="L13" s="298"/>
      <c r="M13" s="298"/>
      <c r="N13" s="298"/>
      <c r="O13" s="298"/>
    </row>
    <row r="14" spans="1:15" ht="16.8">
      <c r="A14" s="610" t="s">
        <v>564</v>
      </c>
      <c r="B14" s="610"/>
      <c r="C14" s="610"/>
      <c r="D14" s="610"/>
      <c r="E14" s="610"/>
      <c r="F14" s="312"/>
      <c r="G14" s="313"/>
      <c r="H14" s="313"/>
      <c r="I14" s="313"/>
      <c r="J14" s="293"/>
      <c r="K14" s="314" t="s">
        <v>565</v>
      </c>
    </row>
    <row r="15" spans="1:15" ht="16.8">
      <c r="A15" s="611" t="s">
        <v>791</v>
      </c>
      <c r="B15" s="611"/>
      <c r="C15" s="611"/>
      <c r="D15" s="611"/>
      <c r="E15" s="611"/>
      <c r="F15" s="312"/>
      <c r="G15" s="315"/>
      <c r="H15" s="313"/>
      <c r="I15" s="313"/>
      <c r="J15" s="293"/>
      <c r="K15" s="292" t="s">
        <v>116</v>
      </c>
    </row>
    <row r="16" spans="1:15" ht="16.8">
      <c r="A16" s="611"/>
      <c r="B16" s="611"/>
      <c r="C16" s="611"/>
      <c r="D16" s="611"/>
      <c r="E16" s="611"/>
      <c r="F16" s="312"/>
      <c r="G16" s="315"/>
      <c r="H16" s="313"/>
      <c r="I16" s="313"/>
      <c r="J16" s="293"/>
    </row>
    <row r="17" spans="1:11" ht="16.8">
      <c r="A17" s="611" t="s">
        <v>117</v>
      </c>
      <c r="B17" s="611"/>
      <c r="C17" s="611"/>
      <c r="D17" s="611"/>
      <c r="E17" s="611"/>
      <c r="F17" s="312"/>
      <c r="G17" s="315"/>
      <c r="H17" s="313"/>
      <c r="I17" s="313"/>
      <c r="J17" s="293"/>
      <c r="K17" s="319" t="s">
        <v>118</v>
      </c>
    </row>
    <row r="18" spans="1:11" ht="16.8">
      <c r="A18" s="611"/>
      <c r="B18" s="611"/>
      <c r="C18" s="611"/>
      <c r="D18" s="611"/>
      <c r="E18" s="611"/>
      <c r="F18" s="296"/>
      <c r="G18" s="316"/>
      <c r="H18" s="313"/>
      <c r="I18" s="317"/>
      <c r="J18" s="318"/>
    </row>
    <row r="19" spans="1:11" ht="16.8">
      <c r="A19" s="306"/>
      <c r="B19" s="306"/>
      <c r="C19" s="306"/>
      <c r="D19" s="306"/>
      <c r="E19" s="306"/>
      <c r="F19" s="306"/>
      <c r="G19" s="306"/>
      <c r="H19" s="306"/>
      <c r="I19" s="306"/>
      <c r="J19" s="306"/>
      <c r="K19" s="306"/>
    </row>
    <row r="20" spans="1:11">
      <c r="A20" s="298"/>
      <c r="B20" s="298"/>
      <c r="C20" s="298"/>
      <c r="D20" s="298"/>
      <c r="E20" s="298"/>
      <c r="F20" s="298"/>
      <c r="G20" s="298"/>
      <c r="H20" s="298"/>
      <c r="I20" s="298"/>
    </row>
    <row r="25" spans="1:11">
      <c r="C25" s="298"/>
      <c r="D25" s="320"/>
      <c r="E25" s="321"/>
      <c r="F25" s="322"/>
    </row>
    <row r="26" spans="1:11">
      <c r="C26" s="298"/>
      <c r="D26" s="320"/>
      <c r="E26" s="321"/>
      <c r="F26" s="322"/>
    </row>
    <row r="27" spans="1:11">
      <c r="C27" s="298"/>
      <c r="D27" s="320"/>
      <c r="E27" s="321"/>
      <c r="F27" s="322"/>
    </row>
    <row r="28" spans="1:11">
      <c r="C28" s="298"/>
      <c r="D28" s="320"/>
      <c r="E28" s="321"/>
      <c r="F28" s="322"/>
    </row>
  </sheetData>
  <mergeCells count="14">
    <mergeCell ref="A15:E16"/>
    <mergeCell ref="A17:E18"/>
    <mergeCell ref="I9:K9"/>
    <mergeCell ref="A10:B11"/>
    <mergeCell ref="I2:K2"/>
    <mergeCell ref="I3:K3"/>
    <mergeCell ref="A5:K5"/>
    <mergeCell ref="A6:K6"/>
    <mergeCell ref="A8:B9"/>
    <mergeCell ref="C8:E8"/>
    <mergeCell ref="F8:H8"/>
    <mergeCell ref="I8:K8"/>
    <mergeCell ref="C9:E9"/>
    <mergeCell ref="F9:H9"/>
  </mergeCells>
  <printOptions horizontalCentered="1"/>
  <pageMargins left="0.70866141732283472" right="0.70866141732283472" top="0.74803149606299213" bottom="0.74803149606299213" header="0.31496062992125984" footer="0.31496062992125984"/>
  <pageSetup paperSize="9" scale="64" orientation="landscape" horizontalDpi="300" r:id="rId1"/>
  <headerFooter>
    <oddFooter>&amp;Lstats.gov.sa</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E8CA6-0D01-435E-A433-E2529D9D9EC8}">
  <sheetPr>
    <tabColor rgb="FF002060"/>
  </sheetPr>
  <dimension ref="A2:J32"/>
  <sheetViews>
    <sheetView showGridLines="0" rightToLeft="1" view="pageBreakPreview" zoomScale="70" zoomScaleNormal="55" zoomScaleSheetLayoutView="70" workbookViewId="0">
      <selection activeCell="A7" sqref="A7"/>
    </sheetView>
  </sheetViews>
  <sheetFormatPr defaultColWidth="8.77734375" defaultRowHeight="14.4"/>
  <cols>
    <col min="1" max="1" width="25.77734375" style="279" customWidth="1"/>
    <col min="2" max="10" width="16.77734375" style="279" customWidth="1"/>
    <col min="11" max="16384" width="8.77734375" style="279"/>
  </cols>
  <sheetData>
    <row r="2" spans="1:10">
      <c r="H2" s="567" t="s">
        <v>197</v>
      </c>
      <c r="I2" s="567"/>
      <c r="J2" s="567"/>
    </row>
    <row r="3" spans="1:10" s="280" customFormat="1" ht="14.85" customHeight="1">
      <c r="H3" s="568" t="s">
        <v>560</v>
      </c>
      <c r="I3" s="568"/>
      <c r="J3" s="568"/>
    </row>
    <row r="4" spans="1:10" s="280" customFormat="1" ht="13.8">
      <c r="J4" s="300"/>
    </row>
    <row r="5" spans="1:10" ht="15">
      <c r="A5" s="569" t="s">
        <v>570</v>
      </c>
      <c r="B5" s="569"/>
      <c r="C5" s="569"/>
      <c r="D5" s="569"/>
      <c r="E5" s="569"/>
      <c r="F5" s="569"/>
      <c r="G5" s="569"/>
      <c r="H5" s="569"/>
      <c r="I5" s="569"/>
      <c r="J5" s="569"/>
    </row>
    <row r="6" spans="1:10" ht="21.6" customHeight="1">
      <c r="A6" s="571" t="s">
        <v>571</v>
      </c>
      <c r="B6" s="571"/>
      <c r="C6" s="571"/>
      <c r="D6" s="571"/>
      <c r="E6" s="571"/>
      <c r="F6" s="571"/>
      <c r="G6" s="571"/>
      <c r="H6" s="571"/>
      <c r="I6" s="571"/>
      <c r="J6" s="571"/>
    </row>
    <row r="7" spans="1:10" ht="21.6" customHeight="1">
      <c r="A7" s="301" t="s">
        <v>706</v>
      </c>
      <c r="B7" s="323"/>
      <c r="C7" s="323"/>
      <c r="D7" s="323"/>
      <c r="E7" s="323"/>
      <c r="F7" s="323"/>
      <c r="G7" s="323"/>
      <c r="H7" s="323"/>
      <c r="I7" s="323"/>
      <c r="J7" s="323"/>
    </row>
    <row r="8" spans="1:10" ht="21.6" customHeight="1">
      <c r="A8" s="559" t="s">
        <v>134</v>
      </c>
      <c r="B8" s="559" t="s">
        <v>0</v>
      </c>
      <c r="C8" s="559"/>
      <c r="D8" s="559"/>
      <c r="E8" s="559" t="s">
        <v>2</v>
      </c>
      <c r="F8" s="559"/>
      <c r="G8" s="559"/>
      <c r="H8" s="559" t="s">
        <v>4</v>
      </c>
      <c r="I8" s="559"/>
      <c r="J8" s="560"/>
    </row>
    <row r="9" spans="1:10" ht="21.6" customHeight="1">
      <c r="A9" s="559"/>
      <c r="B9" s="467" t="s">
        <v>1</v>
      </c>
      <c r="C9" s="467"/>
      <c r="D9" s="467"/>
      <c r="E9" s="467" t="s">
        <v>3</v>
      </c>
      <c r="F9" s="467"/>
      <c r="G9" s="467"/>
      <c r="H9" s="467" t="s">
        <v>5</v>
      </c>
      <c r="I9" s="467"/>
      <c r="J9" s="561"/>
    </row>
    <row r="10" spans="1:10" ht="21.6" customHeight="1">
      <c r="A10" s="559" t="s">
        <v>135</v>
      </c>
      <c r="B10" s="271" t="s">
        <v>30</v>
      </c>
      <c r="C10" s="271" t="s">
        <v>31</v>
      </c>
      <c r="D10" s="271" t="s">
        <v>136</v>
      </c>
      <c r="E10" s="271" t="s">
        <v>30</v>
      </c>
      <c r="F10" s="271" t="s">
        <v>31</v>
      </c>
      <c r="G10" s="271" t="s">
        <v>136</v>
      </c>
      <c r="H10" s="271" t="s">
        <v>30</v>
      </c>
      <c r="I10" s="271" t="s">
        <v>31</v>
      </c>
      <c r="J10" s="165" t="s">
        <v>136</v>
      </c>
    </row>
    <row r="11" spans="1:10" ht="21.6" customHeight="1">
      <c r="A11" s="467"/>
      <c r="B11" s="272" t="s">
        <v>82</v>
      </c>
      <c r="C11" s="272" t="s">
        <v>83</v>
      </c>
      <c r="D11" s="272" t="s">
        <v>5</v>
      </c>
      <c r="E11" s="272" t="s">
        <v>82</v>
      </c>
      <c r="F11" s="272" t="s">
        <v>83</v>
      </c>
      <c r="G11" s="272" t="s">
        <v>5</v>
      </c>
      <c r="H11" s="272" t="s">
        <v>82</v>
      </c>
      <c r="I11" s="272" t="s">
        <v>83</v>
      </c>
      <c r="J11" s="277" t="s">
        <v>5</v>
      </c>
    </row>
    <row r="12" spans="1:10" ht="21.6" customHeight="1">
      <c r="A12" s="324" t="s">
        <v>15</v>
      </c>
      <c r="B12" s="324">
        <v>37972</v>
      </c>
      <c r="C12" s="324">
        <v>12358</v>
      </c>
      <c r="D12" s="324">
        <v>50330</v>
      </c>
      <c r="E12" s="324">
        <v>955</v>
      </c>
      <c r="F12" s="324">
        <v>142</v>
      </c>
      <c r="G12" s="324">
        <v>1097</v>
      </c>
      <c r="H12" s="324">
        <v>38927</v>
      </c>
      <c r="I12" s="324">
        <v>12500</v>
      </c>
      <c r="J12" s="324">
        <v>51427</v>
      </c>
    </row>
    <row r="13" spans="1:10" ht="21.6" customHeight="1">
      <c r="A13" s="287" t="s">
        <v>16</v>
      </c>
      <c r="B13" s="287">
        <v>213683</v>
      </c>
      <c r="C13" s="287">
        <v>78976</v>
      </c>
      <c r="D13" s="287">
        <v>292659</v>
      </c>
      <c r="E13" s="287">
        <v>171151</v>
      </c>
      <c r="F13" s="287">
        <v>5957</v>
      </c>
      <c r="G13" s="287">
        <v>177108</v>
      </c>
      <c r="H13" s="287">
        <v>384834</v>
      </c>
      <c r="I13" s="287">
        <v>84933</v>
      </c>
      <c r="J13" s="287">
        <v>469767</v>
      </c>
    </row>
    <row r="14" spans="1:10" ht="21.6">
      <c r="A14" s="324" t="s">
        <v>17</v>
      </c>
      <c r="B14" s="324">
        <v>345785</v>
      </c>
      <c r="C14" s="324">
        <v>175975</v>
      </c>
      <c r="D14" s="324">
        <v>521760</v>
      </c>
      <c r="E14" s="324">
        <v>808790</v>
      </c>
      <c r="F14" s="324">
        <v>35996</v>
      </c>
      <c r="G14" s="324">
        <v>844786</v>
      </c>
      <c r="H14" s="324">
        <v>1154575</v>
      </c>
      <c r="I14" s="324">
        <v>211971</v>
      </c>
      <c r="J14" s="324">
        <v>1366546</v>
      </c>
    </row>
    <row r="15" spans="1:10" ht="21.6">
      <c r="A15" s="325" t="s">
        <v>18</v>
      </c>
      <c r="B15" s="325">
        <v>375463</v>
      </c>
      <c r="C15" s="325">
        <v>198155</v>
      </c>
      <c r="D15" s="325">
        <v>573618</v>
      </c>
      <c r="E15" s="325">
        <v>1192178</v>
      </c>
      <c r="F15" s="325">
        <v>58975</v>
      </c>
      <c r="G15" s="325">
        <v>1251153</v>
      </c>
      <c r="H15" s="325">
        <v>1567641</v>
      </c>
      <c r="I15" s="325">
        <v>257130</v>
      </c>
      <c r="J15" s="325">
        <v>1824771</v>
      </c>
    </row>
    <row r="16" spans="1:10" ht="21.6">
      <c r="A16" s="324" t="s">
        <v>19</v>
      </c>
      <c r="B16" s="324">
        <v>358777</v>
      </c>
      <c r="C16" s="324">
        <v>210156</v>
      </c>
      <c r="D16" s="324">
        <v>568933</v>
      </c>
      <c r="E16" s="324">
        <v>1171028</v>
      </c>
      <c r="F16" s="324">
        <v>57997</v>
      </c>
      <c r="G16" s="324">
        <v>1229025</v>
      </c>
      <c r="H16" s="324">
        <v>1529805</v>
      </c>
      <c r="I16" s="324">
        <v>268153</v>
      </c>
      <c r="J16" s="324">
        <v>1797958</v>
      </c>
    </row>
    <row r="17" spans="1:10" ht="21.6">
      <c r="A17" s="325" t="s">
        <v>20</v>
      </c>
      <c r="B17" s="325">
        <v>282497</v>
      </c>
      <c r="C17" s="325">
        <v>213512</v>
      </c>
      <c r="D17" s="325">
        <v>496009</v>
      </c>
      <c r="E17" s="325">
        <v>970072</v>
      </c>
      <c r="F17" s="325">
        <v>44443</v>
      </c>
      <c r="G17" s="325">
        <v>1014515</v>
      </c>
      <c r="H17" s="325">
        <v>1252569</v>
      </c>
      <c r="I17" s="325">
        <v>257955</v>
      </c>
      <c r="J17" s="325">
        <v>1510524</v>
      </c>
    </row>
    <row r="18" spans="1:10" ht="21.6">
      <c r="A18" s="324" t="s">
        <v>21</v>
      </c>
      <c r="B18" s="324">
        <v>196855</v>
      </c>
      <c r="C18" s="324">
        <v>148177</v>
      </c>
      <c r="D18" s="324">
        <v>345032</v>
      </c>
      <c r="E18" s="324">
        <v>665445</v>
      </c>
      <c r="F18" s="324">
        <v>28563</v>
      </c>
      <c r="G18" s="324">
        <v>694008</v>
      </c>
      <c r="H18" s="324">
        <v>862300</v>
      </c>
      <c r="I18" s="324">
        <v>176740</v>
      </c>
      <c r="J18" s="324">
        <v>1039040</v>
      </c>
    </row>
    <row r="19" spans="1:10" ht="21.6">
      <c r="A19" s="325" t="s">
        <v>22</v>
      </c>
      <c r="B19" s="325">
        <v>145178</v>
      </c>
      <c r="C19" s="325">
        <v>84291</v>
      </c>
      <c r="D19" s="325">
        <v>229469</v>
      </c>
      <c r="E19" s="325">
        <v>504258</v>
      </c>
      <c r="F19" s="325">
        <v>16979</v>
      </c>
      <c r="G19" s="325">
        <v>521237</v>
      </c>
      <c r="H19" s="325">
        <v>649436</v>
      </c>
      <c r="I19" s="325">
        <v>101270</v>
      </c>
      <c r="J19" s="325">
        <v>750706</v>
      </c>
    </row>
    <row r="20" spans="1:10" ht="21.6">
      <c r="A20" s="324" t="s">
        <v>23</v>
      </c>
      <c r="B20" s="324">
        <v>98872</v>
      </c>
      <c r="C20" s="324">
        <v>40348</v>
      </c>
      <c r="D20" s="324">
        <v>139220</v>
      </c>
      <c r="E20" s="324">
        <v>335648</v>
      </c>
      <c r="F20" s="324">
        <v>9673</v>
      </c>
      <c r="G20" s="324">
        <v>345321</v>
      </c>
      <c r="H20" s="324">
        <v>434520</v>
      </c>
      <c r="I20" s="324">
        <v>50021</v>
      </c>
      <c r="J20" s="324">
        <v>484541</v>
      </c>
    </row>
    <row r="21" spans="1:10" ht="21.6">
      <c r="A21" s="325" t="s">
        <v>137</v>
      </c>
      <c r="B21" s="325">
        <v>15509</v>
      </c>
      <c r="C21" s="325">
        <v>7836</v>
      </c>
      <c r="D21" s="325">
        <v>23345</v>
      </c>
      <c r="E21" s="325">
        <v>187303</v>
      </c>
      <c r="F21" s="325">
        <v>5636</v>
      </c>
      <c r="G21" s="325">
        <v>192939</v>
      </c>
      <c r="H21" s="325">
        <v>202812</v>
      </c>
      <c r="I21" s="325">
        <v>13472</v>
      </c>
      <c r="J21" s="325">
        <v>216284</v>
      </c>
    </row>
    <row r="22" spans="1:10" ht="21.6">
      <c r="A22" s="324" t="s">
        <v>138</v>
      </c>
      <c r="B22" s="324">
        <v>8699</v>
      </c>
      <c r="C22" s="324">
        <v>3078</v>
      </c>
      <c r="D22" s="324">
        <v>11777</v>
      </c>
      <c r="E22" s="324">
        <v>127509</v>
      </c>
      <c r="F22" s="324">
        <v>3697</v>
      </c>
      <c r="G22" s="324">
        <v>131206</v>
      </c>
      <c r="H22" s="324">
        <v>136208</v>
      </c>
      <c r="I22" s="324">
        <v>6775</v>
      </c>
      <c r="J22" s="324">
        <v>142983</v>
      </c>
    </row>
    <row r="23" spans="1:10" ht="21.6">
      <c r="A23" s="286" t="s">
        <v>573</v>
      </c>
      <c r="B23" s="287">
        <v>41</v>
      </c>
      <c r="C23" s="287">
        <v>5</v>
      </c>
      <c r="D23" s="287">
        <v>46</v>
      </c>
      <c r="E23" s="287">
        <v>114</v>
      </c>
      <c r="F23" s="287">
        <v>52</v>
      </c>
      <c r="G23" s="287">
        <v>166</v>
      </c>
      <c r="H23" s="287">
        <v>155</v>
      </c>
      <c r="I23" s="287">
        <v>57</v>
      </c>
      <c r="J23" s="288">
        <v>212</v>
      </c>
    </row>
    <row r="24" spans="1:10" ht="21.6">
      <c r="A24" s="283" t="s">
        <v>551</v>
      </c>
      <c r="B24" s="284">
        <v>2079331</v>
      </c>
      <c r="C24" s="284">
        <v>1172867</v>
      </c>
      <c r="D24" s="284">
        <v>3252198</v>
      </c>
      <c r="E24" s="284">
        <v>6134451</v>
      </c>
      <c r="F24" s="284">
        <v>268110</v>
      </c>
      <c r="G24" s="284">
        <v>6402561</v>
      </c>
      <c r="H24" s="284">
        <v>8213782</v>
      </c>
      <c r="I24" s="284">
        <v>1440977</v>
      </c>
      <c r="J24" s="284">
        <v>9654759</v>
      </c>
    </row>
    <row r="25" spans="1:10" ht="38.25" customHeight="1">
      <c r="A25" s="286" t="s">
        <v>574</v>
      </c>
      <c r="B25" s="287">
        <v>0</v>
      </c>
      <c r="C25" s="287">
        <v>0</v>
      </c>
      <c r="D25" s="287">
        <f t="shared" ref="D25" si="0">SUM(B25:C25)</f>
        <v>0</v>
      </c>
      <c r="E25" s="287">
        <v>2619534</v>
      </c>
      <c r="F25" s="287">
        <v>1044405</v>
      </c>
      <c r="G25" s="287">
        <f>SUM(E25:F25)</f>
        <v>3663939</v>
      </c>
      <c r="H25" s="287">
        <f>B25+E25</f>
        <v>2619534</v>
      </c>
      <c r="I25" s="287">
        <f>C25+F25</f>
        <v>1044405</v>
      </c>
      <c r="J25" s="287">
        <f>SUM(H25:I25)</f>
        <v>3663939</v>
      </c>
    </row>
    <row r="26" spans="1:10" ht="21.6">
      <c r="A26" s="273" t="s">
        <v>125</v>
      </c>
      <c r="B26" s="58">
        <f>SUM(B24:B25)</f>
        <v>2079331</v>
      </c>
      <c r="C26" s="58">
        <f t="shared" ref="C26:I26" si="1">SUM(C24:C25)</f>
        <v>1172867</v>
      </c>
      <c r="D26" s="58">
        <f t="shared" si="1"/>
        <v>3252198</v>
      </c>
      <c r="E26" s="58">
        <f t="shared" si="1"/>
        <v>8753985</v>
      </c>
      <c r="F26" s="58">
        <f t="shared" si="1"/>
        <v>1312515</v>
      </c>
      <c r="G26" s="58">
        <f t="shared" si="1"/>
        <v>10066500</v>
      </c>
      <c r="H26" s="58">
        <f t="shared" si="1"/>
        <v>10833316</v>
      </c>
      <c r="I26" s="58">
        <f t="shared" si="1"/>
        <v>2485382</v>
      </c>
      <c r="J26" s="58">
        <f>SUM(J24:J25)</f>
        <v>13318698</v>
      </c>
    </row>
    <row r="27" spans="1:10" s="328" customFormat="1" ht="19.350000000000001" customHeight="1">
      <c r="A27" s="289" t="s">
        <v>575</v>
      </c>
      <c r="B27" s="326"/>
      <c r="C27" s="326"/>
      <c r="D27" s="326"/>
      <c r="E27" s="293"/>
      <c r="F27" s="313"/>
      <c r="G27" s="313"/>
      <c r="H27" s="293"/>
      <c r="I27" s="293"/>
      <c r="J27" s="327" t="s">
        <v>576</v>
      </c>
    </row>
    <row r="28" spans="1:10" ht="21.6" customHeight="1">
      <c r="A28" s="289" t="s">
        <v>577</v>
      </c>
      <c r="B28" s="326"/>
      <c r="C28" s="326"/>
      <c r="D28" s="293"/>
      <c r="E28" s="293"/>
      <c r="F28" s="313"/>
      <c r="G28" s="313"/>
      <c r="H28" s="293"/>
      <c r="I28" s="293"/>
      <c r="J28" s="329" t="s">
        <v>127</v>
      </c>
    </row>
    <row r="29" spans="1:10" ht="21.6" customHeight="1">
      <c r="A29" s="289" t="s">
        <v>558</v>
      </c>
      <c r="B29" s="326"/>
      <c r="C29" s="326"/>
      <c r="D29" s="293"/>
      <c r="E29" s="293"/>
      <c r="F29" s="313"/>
      <c r="G29" s="313"/>
      <c r="H29" s="293"/>
      <c r="I29" s="293"/>
    </row>
    <row r="30" spans="1:10" ht="21.6" customHeight="1">
      <c r="A30" s="289" t="s">
        <v>578</v>
      </c>
      <c r="B30" s="312"/>
      <c r="C30" s="312"/>
      <c r="D30" s="312"/>
      <c r="E30" s="312"/>
      <c r="F30" s="316"/>
      <c r="G30" s="316"/>
      <c r="H30" s="330"/>
      <c r="I30" s="330"/>
      <c r="J30" s="319" t="s">
        <v>116</v>
      </c>
    </row>
    <row r="31" spans="1:10" ht="21.6" customHeight="1">
      <c r="A31" s="289"/>
      <c r="B31" s="312"/>
      <c r="C31" s="312"/>
      <c r="D31" s="312"/>
      <c r="E31" s="312"/>
      <c r="F31" s="316"/>
      <c r="G31" s="316"/>
      <c r="H31" s="330"/>
      <c r="I31" s="330"/>
      <c r="J31" s="331" t="s">
        <v>118</v>
      </c>
    </row>
    <row r="32" spans="1:10">
      <c r="B32" s="298"/>
      <c r="C32" s="298"/>
      <c r="D32" s="298"/>
      <c r="E32" s="298"/>
      <c r="F32" s="298"/>
      <c r="G32" s="298"/>
      <c r="H32" s="298"/>
      <c r="I32" s="298"/>
      <c r="J32" s="298"/>
    </row>
  </sheetData>
  <mergeCells count="12">
    <mergeCell ref="H9:J9"/>
    <mergeCell ref="A10:A11"/>
    <mergeCell ref="H2:J2"/>
    <mergeCell ref="H3:J3"/>
    <mergeCell ref="A5:J5"/>
    <mergeCell ref="A6:J6"/>
    <mergeCell ref="A8:A9"/>
    <mergeCell ref="B8:D8"/>
    <mergeCell ref="E8:G8"/>
    <mergeCell ref="H8:J8"/>
    <mergeCell ref="B9:D9"/>
    <mergeCell ref="E9:G9"/>
  </mergeCells>
  <printOptions horizontalCentered="1"/>
  <pageMargins left="0.70866141732283472" right="0.70866141732283472" top="0.74803149606299213" bottom="0.74803149606299213" header="0.31496062992125984" footer="0.31496062992125984"/>
  <pageSetup paperSize="9" scale="51" orientation="landscape" horizontalDpi="300" r:id="rId1"/>
  <headerFooter>
    <oddFooter>&amp;Lstats.gov.sa</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F76CC-77C8-45FC-8562-C588A2708CBF}">
  <sheetPr>
    <tabColor rgb="FF002060"/>
  </sheetPr>
  <dimension ref="A2:K34"/>
  <sheetViews>
    <sheetView showGridLines="0" rightToLeft="1" view="pageBreakPreview" zoomScale="70" zoomScaleNormal="40" zoomScaleSheetLayoutView="70" workbookViewId="0">
      <selection activeCell="A7" sqref="A7"/>
    </sheetView>
  </sheetViews>
  <sheetFormatPr defaultColWidth="8.77734375" defaultRowHeight="14.4"/>
  <cols>
    <col min="1" max="1" width="20.77734375" style="279" customWidth="1"/>
    <col min="2" max="3" width="11.77734375" style="332" bestFit="1" customWidth="1"/>
    <col min="4" max="4" width="12.21875" style="332" bestFit="1" customWidth="1"/>
    <col min="5" max="5" width="11.77734375" style="332" customWidth="1"/>
    <col min="6" max="6" width="11.77734375" style="332" bestFit="1" customWidth="1"/>
    <col min="7" max="8" width="12.77734375" style="332" bestFit="1" customWidth="1"/>
    <col min="9" max="9" width="11.44140625" style="332" customWidth="1"/>
    <col min="10" max="10" width="13.21875" style="332" bestFit="1" customWidth="1"/>
    <col min="11" max="11" width="23.44140625" style="279" customWidth="1"/>
    <col min="12" max="16384" width="8.77734375" style="279"/>
  </cols>
  <sheetData>
    <row r="2" spans="1:11">
      <c r="I2" s="567" t="s">
        <v>197</v>
      </c>
      <c r="J2" s="567"/>
      <c r="K2" s="567"/>
    </row>
    <row r="3" spans="1:11" s="280" customFormat="1" ht="14.85" customHeight="1">
      <c r="B3" s="333"/>
      <c r="C3" s="333"/>
      <c r="D3" s="333"/>
      <c r="E3" s="333"/>
      <c r="F3" s="333"/>
      <c r="G3" s="333"/>
      <c r="H3" s="333"/>
      <c r="I3" s="568" t="s">
        <v>560</v>
      </c>
      <c r="J3" s="568"/>
      <c r="K3" s="568"/>
    </row>
    <row r="4" spans="1:11" s="280" customFormat="1" ht="13.8">
      <c r="B4" s="333"/>
      <c r="C4" s="333"/>
      <c r="D4" s="333"/>
      <c r="E4" s="333"/>
      <c r="F4" s="333"/>
      <c r="G4" s="333"/>
      <c r="H4" s="333"/>
      <c r="I4" s="333"/>
      <c r="J4" s="310"/>
      <c r="K4" s="310"/>
    </row>
    <row r="5" spans="1:11" ht="15">
      <c r="A5" s="572" t="s">
        <v>579</v>
      </c>
      <c r="B5" s="572"/>
      <c r="C5" s="572"/>
      <c r="D5" s="572"/>
      <c r="E5" s="572"/>
      <c r="F5" s="572"/>
      <c r="G5" s="572"/>
      <c r="H5" s="572"/>
      <c r="I5" s="572"/>
      <c r="J5" s="572"/>
      <c r="K5" s="572"/>
    </row>
    <row r="6" spans="1:11" ht="15">
      <c r="A6" s="571" t="s">
        <v>580</v>
      </c>
      <c r="B6" s="571"/>
      <c r="C6" s="571"/>
      <c r="D6" s="571"/>
      <c r="E6" s="571"/>
      <c r="F6" s="571"/>
      <c r="G6" s="571"/>
      <c r="H6" s="571"/>
      <c r="I6" s="571"/>
      <c r="J6" s="571"/>
      <c r="K6" s="571"/>
    </row>
    <row r="7" spans="1:11" ht="12.75" customHeight="1">
      <c r="A7" s="301" t="s">
        <v>705</v>
      </c>
      <c r="B7" s="323"/>
      <c r="C7" s="323"/>
      <c r="D7" s="323"/>
      <c r="E7" s="323"/>
      <c r="F7" s="323"/>
      <c r="G7" s="323"/>
      <c r="H7" s="323"/>
      <c r="I7" s="323"/>
      <c r="J7" s="323"/>
    </row>
    <row r="8" spans="1:11" ht="21.6" customHeight="1">
      <c r="A8" s="559" t="s">
        <v>55</v>
      </c>
      <c r="B8" s="556" t="s">
        <v>0</v>
      </c>
      <c r="C8" s="559"/>
      <c r="D8" s="559"/>
      <c r="E8" s="559" t="s">
        <v>2</v>
      </c>
      <c r="F8" s="559"/>
      <c r="G8" s="559"/>
      <c r="H8" s="559" t="s">
        <v>4</v>
      </c>
      <c r="I8" s="559"/>
      <c r="J8" s="560"/>
      <c r="K8" s="560" t="s">
        <v>56</v>
      </c>
    </row>
    <row r="9" spans="1:11" ht="21.6" customHeight="1">
      <c r="A9" s="559"/>
      <c r="B9" s="557" t="s">
        <v>1</v>
      </c>
      <c r="C9" s="467"/>
      <c r="D9" s="467"/>
      <c r="E9" s="467" t="s">
        <v>3</v>
      </c>
      <c r="F9" s="467"/>
      <c r="G9" s="467"/>
      <c r="H9" s="467" t="s">
        <v>5</v>
      </c>
      <c r="I9" s="467"/>
      <c r="J9" s="561"/>
      <c r="K9" s="560"/>
    </row>
    <row r="10" spans="1:11" ht="21.6">
      <c r="A10" s="559"/>
      <c r="B10" s="278" t="s">
        <v>30</v>
      </c>
      <c r="C10" s="271" t="s">
        <v>31</v>
      </c>
      <c r="D10" s="271" t="s">
        <v>136</v>
      </c>
      <c r="E10" s="271" t="s">
        <v>30</v>
      </c>
      <c r="F10" s="271" t="s">
        <v>31</v>
      </c>
      <c r="G10" s="271" t="s">
        <v>136</v>
      </c>
      <c r="H10" s="271" t="s">
        <v>30</v>
      </c>
      <c r="I10" s="271" t="s">
        <v>31</v>
      </c>
      <c r="J10" s="165" t="s">
        <v>136</v>
      </c>
      <c r="K10" s="560"/>
    </row>
    <row r="11" spans="1:11" ht="21.6">
      <c r="A11" s="559"/>
      <c r="B11" s="274" t="s">
        <v>82</v>
      </c>
      <c r="C11" s="272" t="s">
        <v>83</v>
      </c>
      <c r="D11" s="272" t="s">
        <v>5</v>
      </c>
      <c r="E11" s="272" t="s">
        <v>82</v>
      </c>
      <c r="F11" s="272" t="s">
        <v>83</v>
      </c>
      <c r="G11" s="272" t="s">
        <v>5</v>
      </c>
      <c r="H11" s="272" t="s">
        <v>82</v>
      </c>
      <c r="I11" s="272" t="s">
        <v>83</v>
      </c>
      <c r="J11" s="277" t="s">
        <v>5</v>
      </c>
      <c r="K11" s="561"/>
    </row>
    <row r="12" spans="1:11" ht="21.6">
      <c r="A12" s="334" t="s">
        <v>57</v>
      </c>
      <c r="B12" s="285">
        <v>842955</v>
      </c>
      <c r="C12" s="285">
        <v>491071</v>
      </c>
      <c r="D12" s="285">
        <f t="shared" ref="D12:D26" si="0">SUM(B12:C12)</f>
        <v>1334026</v>
      </c>
      <c r="E12" s="285">
        <v>2426371</v>
      </c>
      <c r="F12" s="285">
        <v>133074</v>
      </c>
      <c r="G12" s="285">
        <f t="shared" ref="G12:G26" si="1">SUM(E12:F12)</f>
        <v>2559445</v>
      </c>
      <c r="H12" s="285">
        <f>B12+E12</f>
        <v>3269326</v>
      </c>
      <c r="I12" s="285">
        <f>C12+F12</f>
        <v>624145</v>
      </c>
      <c r="J12" s="285">
        <f t="shared" ref="J12:J25" si="2">SUM(H12:I12)</f>
        <v>3893471</v>
      </c>
      <c r="K12" s="335" t="s">
        <v>58</v>
      </c>
    </row>
    <row r="13" spans="1:11" ht="21.6">
      <c r="A13" s="336" t="s">
        <v>59</v>
      </c>
      <c r="B13" s="288">
        <v>385504</v>
      </c>
      <c r="C13" s="288">
        <v>234566</v>
      </c>
      <c r="D13" s="288">
        <f t="shared" si="0"/>
        <v>620070</v>
      </c>
      <c r="E13" s="288">
        <v>1394702</v>
      </c>
      <c r="F13" s="288">
        <v>49668</v>
      </c>
      <c r="G13" s="288">
        <f t="shared" si="1"/>
        <v>1444370</v>
      </c>
      <c r="H13" s="288">
        <f t="shared" ref="H13:I25" si="3">B13+E13</f>
        <v>1780206</v>
      </c>
      <c r="I13" s="288">
        <f t="shared" si="3"/>
        <v>284234</v>
      </c>
      <c r="J13" s="288">
        <f t="shared" si="2"/>
        <v>2064440</v>
      </c>
      <c r="K13" s="337" t="s">
        <v>60</v>
      </c>
    </row>
    <row r="14" spans="1:11" ht="21.6">
      <c r="A14" s="334" t="s">
        <v>61</v>
      </c>
      <c r="B14" s="285">
        <v>69859</v>
      </c>
      <c r="C14" s="285">
        <v>46342</v>
      </c>
      <c r="D14" s="285">
        <f t="shared" si="0"/>
        <v>116201</v>
      </c>
      <c r="E14" s="285">
        <v>161071</v>
      </c>
      <c r="F14" s="285">
        <v>7500</v>
      </c>
      <c r="G14" s="285">
        <f t="shared" si="1"/>
        <v>168571</v>
      </c>
      <c r="H14" s="285">
        <f t="shared" si="3"/>
        <v>230930</v>
      </c>
      <c r="I14" s="285">
        <f t="shared" si="3"/>
        <v>53842</v>
      </c>
      <c r="J14" s="285">
        <f t="shared" si="2"/>
        <v>284772</v>
      </c>
      <c r="K14" s="335" t="s">
        <v>62</v>
      </c>
    </row>
    <row r="15" spans="1:11" ht="21.6">
      <c r="A15" s="336" t="s">
        <v>63</v>
      </c>
      <c r="B15" s="288">
        <v>68810</v>
      </c>
      <c r="C15" s="288">
        <v>45054</v>
      </c>
      <c r="D15" s="288">
        <f t="shared" si="0"/>
        <v>113864</v>
      </c>
      <c r="E15" s="288">
        <v>246905</v>
      </c>
      <c r="F15" s="288">
        <v>9247</v>
      </c>
      <c r="G15" s="288">
        <f t="shared" si="1"/>
        <v>256152</v>
      </c>
      <c r="H15" s="288">
        <f t="shared" si="3"/>
        <v>315715</v>
      </c>
      <c r="I15" s="288">
        <f t="shared" si="3"/>
        <v>54301</v>
      </c>
      <c r="J15" s="288">
        <f t="shared" si="2"/>
        <v>370016</v>
      </c>
      <c r="K15" s="337" t="s">
        <v>64</v>
      </c>
    </row>
    <row r="16" spans="1:11" ht="21.6">
      <c r="A16" s="334" t="s">
        <v>65</v>
      </c>
      <c r="B16" s="285">
        <v>410885</v>
      </c>
      <c r="C16" s="285">
        <v>155425</v>
      </c>
      <c r="D16" s="285">
        <f t="shared" si="0"/>
        <v>566310</v>
      </c>
      <c r="E16" s="285">
        <v>1175381</v>
      </c>
      <c r="F16" s="285">
        <v>36677</v>
      </c>
      <c r="G16" s="285">
        <f t="shared" si="1"/>
        <v>1212058</v>
      </c>
      <c r="H16" s="285">
        <f t="shared" si="3"/>
        <v>1586266</v>
      </c>
      <c r="I16" s="285">
        <f t="shared" si="3"/>
        <v>192102</v>
      </c>
      <c r="J16" s="285">
        <f t="shared" si="2"/>
        <v>1778368</v>
      </c>
      <c r="K16" s="335" t="s">
        <v>66</v>
      </c>
    </row>
    <row r="17" spans="1:11" ht="21.6">
      <c r="A17" s="336" t="s">
        <v>67</v>
      </c>
      <c r="B17" s="288">
        <v>91004</v>
      </c>
      <c r="C17" s="288">
        <v>62349</v>
      </c>
      <c r="D17" s="288">
        <f t="shared" si="0"/>
        <v>153353</v>
      </c>
      <c r="E17" s="288">
        <v>214088</v>
      </c>
      <c r="F17" s="288">
        <v>11345</v>
      </c>
      <c r="G17" s="288">
        <f t="shared" si="1"/>
        <v>225433</v>
      </c>
      <c r="H17" s="288">
        <f t="shared" si="3"/>
        <v>305092</v>
      </c>
      <c r="I17" s="288">
        <f t="shared" si="3"/>
        <v>73694</v>
      </c>
      <c r="J17" s="288">
        <f t="shared" si="2"/>
        <v>378786</v>
      </c>
      <c r="K17" s="337" t="s">
        <v>68</v>
      </c>
    </row>
    <row r="18" spans="1:11" ht="21.6">
      <c r="A18" s="334" t="s">
        <v>69</v>
      </c>
      <c r="B18" s="285">
        <v>33887</v>
      </c>
      <c r="C18" s="285">
        <v>23166</v>
      </c>
      <c r="D18" s="285">
        <f t="shared" si="0"/>
        <v>57053</v>
      </c>
      <c r="E18" s="285">
        <v>72647</v>
      </c>
      <c r="F18" s="285">
        <v>2866</v>
      </c>
      <c r="G18" s="285">
        <f t="shared" si="1"/>
        <v>75513</v>
      </c>
      <c r="H18" s="285">
        <f t="shared" si="3"/>
        <v>106534</v>
      </c>
      <c r="I18" s="285">
        <f t="shared" si="3"/>
        <v>26032</v>
      </c>
      <c r="J18" s="285">
        <f t="shared" si="2"/>
        <v>132566</v>
      </c>
      <c r="K18" s="335" t="s">
        <v>70</v>
      </c>
    </row>
    <row r="19" spans="1:11" ht="21.6">
      <c r="A19" s="336" t="s">
        <v>71</v>
      </c>
      <c r="B19" s="288">
        <v>29405</v>
      </c>
      <c r="C19" s="288">
        <v>21436</v>
      </c>
      <c r="D19" s="288">
        <f t="shared" si="0"/>
        <v>50841</v>
      </c>
      <c r="E19" s="288">
        <v>82347</v>
      </c>
      <c r="F19" s="288">
        <v>3308</v>
      </c>
      <c r="G19" s="288">
        <f t="shared" si="1"/>
        <v>85655</v>
      </c>
      <c r="H19" s="288">
        <f t="shared" si="3"/>
        <v>111752</v>
      </c>
      <c r="I19" s="288">
        <f t="shared" si="3"/>
        <v>24744</v>
      </c>
      <c r="J19" s="288">
        <f t="shared" si="2"/>
        <v>136496</v>
      </c>
      <c r="K19" s="337" t="s">
        <v>72</v>
      </c>
    </row>
    <row r="20" spans="1:11" ht="21.6">
      <c r="A20" s="334" t="s">
        <v>139</v>
      </c>
      <c r="B20" s="285">
        <v>25240</v>
      </c>
      <c r="C20" s="285">
        <v>14292</v>
      </c>
      <c r="D20" s="285">
        <f t="shared" si="0"/>
        <v>39532</v>
      </c>
      <c r="E20" s="285">
        <v>88906</v>
      </c>
      <c r="F20" s="285">
        <v>3747</v>
      </c>
      <c r="G20" s="285">
        <f t="shared" si="1"/>
        <v>92653</v>
      </c>
      <c r="H20" s="285">
        <f t="shared" si="3"/>
        <v>114146</v>
      </c>
      <c r="I20" s="285">
        <f t="shared" si="3"/>
        <v>18039</v>
      </c>
      <c r="J20" s="285">
        <f t="shared" si="2"/>
        <v>132185</v>
      </c>
      <c r="K20" s="335" t="s">
        <v>73</v>
      </c>
    </row>
    <row r="21" spans="1:11" ht="21.6">
      <c r="A21" s="336" t="s">
        <v>74</v>
      </c>
      <c r="B21" s="288">
        <v>44435</v>
      </c>
      <c r="C21" s="288">
        <v>34147</v>
      </c>
      <c r="D21" s="288">
        <f t="shared" si="0"/>
        <v>78582</v>
      </c>
      <c r="E21" s="288">
        <v>104889</v>
      </c>
      <c r="F21" s="288">
        <v>3936</v>
      </c>
      <c r="G21" s="288">
        <f t="shared" si="1"/>
        <v>108825</v>
      </c>
      <c r="H21" s="288">
        <f t="shared" si="3"/>
        <v>149324</v>
      </c>
      <c r="I21" s="288">
        <f t="shared" si="3"/>
        <v>38083</v>
      </c>
      <c r="J21" s="288">
        <f t="shared" si="2"/>
        <v>187407</v>
      </c>
      <c r="K21" s="337" t="s">
        <v>75</v>
      </c>
    </row>
    <row r="22" spans="1:11" ht="21.6">
      <c r="A22" s="334" t="s">
        <v>76</v>
      </c>
      <c r="B22" s="285">
        <v>31009</v>
      </c>
      <c r="C22" s="285">
        <v>16822</v>
      </c>
      <c r="D22" s="285">
        <f t="shared" si="0"/>
        <v>47831</v>
      </c>
      <c r="E22" s="285">
        <v>89554</v>
      </c>
      <c r="F22" s="285">
        <v>3515</v>
      </c>
      <c r="G22" s="285">
        <f t="shared" si="1"/>
        <v>93069</v>
      </c>
      <c r="H22" s="285">
        <f t="shared" si="3"/>
        <v>120563</v>
      </c>
      <c r="I22" s="285">
        <f t="shared" si="3"/>
        <v>20337</v>
      </c>
      <c r="J22" s="285">
        <f t="shared" si="2"/>
        <v>140900</v>
      </c>
      <c r="K22" s="335" t="s">
        <v>77</v>
      </c>
    </row>
    <row r="23" spans="1:11" ht="21.6">
      <c r="A23" s="336" t="s">
        <v>78</v>
      </c>
      <c r="B23" s="288">
        <v>20677</v>
      </c>
      <c r="C23" s="288">
        <v>14042</v>
      </c>
      <c r="D23" s="288">
        <f t="shared" si="0"/>
        <v>34719</v>
      </c>
      <c r="E23" s="288">
        <v>31187</v>
      </c>
      <c r="F23" s="288">
        <v>1426</v>
      </c>
      <c r="G23" s="288">
        <f t="shared" si="1"/>
        <v>32613</v>
      </c>
      <c r="H23" s="288">
        <f t="shared" si="3"/>
        <v>51864</v>
      </c>
      <c r="I23" s="288">
        <f t="shared" si="3"/>
        <v>15468</v>
      </c>
      <c r="J23" s="288">
        <f t="shared" si="2"/>
        <v>67332</v>
      </c>
      <c r="K23" s="337" t="s">
        <v>79</v>
      </c>
    </row>
    <row r="24" spans="1:11" ht="21.6">
      <c r="A24" s="334" t="s">
        <v>80</v>
      </c>
      <c r="B24" s="285">
        <v>25106</v>
      </c>
      <c r="C24" s="285">
        <v>14053</v>
      </c>
      <c r="D24" s="285">
        <f t="shared" si="0"/>
        <v>39159</v>
      </c>
      <c r="E24" s="285">
        <v>46371</v>
      </c>
      <c r="F24" s="285">
        <v>1795</v>
      </c>
      <c r="G24" s="285">
        <f>SUM(E24:F24)</f>
        <v>48166</v>
      </c>
      <c r="H24" s="285">
        <f t="shared" si="3"/>
        <v>71477</v>
      </c>
      <c r="I24" s="285">
        <f t="shared" si="3"/>
        <v>15848</v>
      </c>
      <c r="J24" s="285">
        <f t="shared" si="2"/>
        <v>87325</v>
      </c>
      <c r="K24" s="335" t="s">
        <v>81</v>
      </c>
    </row>
    <row r="25" spans="1:11" ht="43.2">
      <c r="A25" s="336" t="s">
        <v>223</v>
      </c>
      <c r="B25" s="288">
        <v>526</v>
      </c>
      <c r="C25" s="288">
        <v>96</v>
      </c>
      <c r="D25" s="288">
        <f t="shared" si="0"/>
        <v>622</v>
      </c>
      <c r="E25" s="288">
        <v>32</v>
      </c>
      <c r="F25" s="288">
        <v>6</v>
      </c>
      <c r="G25" s="288">
        <f t="shared" si="1"/>
        <v>38</v>
      </c>
      <c r="H25" s="288">
        <f t="shared" si="3"/>
        <v>558</v>
      </c>
      <c r="I25" s="288">
        <f t="shared" si="3"/>
        <v>102</v>
      </c>
      <c r="J25" s="288">
        <f t="shared" si="2"/>
        <v>660</v>
      </c>
      <c r="K25" s="337" t="s">
        <v>224</v>
      </c>
    </row>
    <row r="26" spans="1:11" ht="21.6">
      <c r="A26" s="334" t="s">
        <v>140</v>
      </c>
      <c r="B26" s="285">
        <v>29</v>
      </c>
      <c r="C26" s="285">
        <v>6</v>
      </c>
      <c r="D26" s="285">
        <f t="shared" si="0"/>
        <v>35</v>
      </c>
      <c r="E26" s="285">
        <v>0</v>
      </c>
      <c r="F26" s="285">
        <v>0</v>
      </c>
      <c r="G26" s="285">
        <f t="shared" si="1"/>
        <v>0</v>
      </c>
      <c r="H26" s="285">
        <f t="shared" ref="H26" si="4">B26+E26</f>
        <v>29</v>
      </c>
      <c r="I26" s="285">
        <f t="shared" ref="I26" si="5">C26+F26</f>
        <v>6</v>
      </c>
      <c r="J26" s="285">
        <f t="shared" ref="J26" si="6">SUM(H26:I26)</f>
        <v>35</v>
      </c>
      <c r="K26" s="335" t="s">
        <v>141</v>
      </c>
    </row>
    <row r="27" spans="1:11" ht="21.6">
      <c r="A27" s="336" t="s">
        <v>582</v>
      </c>
      <c r="B27" s="288">
        <f t="shared" ref="B27:I27" si="7">SUM(B12:B26)</f>
        <v>2079331</v>
      </c>
      <c r="C27" s="288">
        <f t="shared" si="7"/>
        <v>1172867</v>
      </c>
      <c r="D27" s="288">
        <f t="shared" si="7"/>
        <v>3252198</v>
      </c>
      <c r="E27" s="288">
        <f t="shared" si="7"/>
        <v>6134451</v>
      </c>
      <c r="F27" s="288">
        <f t="shared" si="7"/>
        <v>268110</v>
      </c>
      <c r="G27" s="288">
        <f t="shared" si="7"/>
        <v>6402561</v>
      </c>
      <c r="H27" s="288">
        <f t="shared" si="7"/>
        <v>8213782</v>
      </c>
      <c r="I27" s="288">
        <f t="shared" si="7"/>
        <v>1440977</v>
      </c>
      <c r="J27" s="288">
        <f>SUM(J12:J26)</f>
        <v>9654759</v>
      </c>
      <c r="K27" s="337" t="s">
        <v>5</v>
      </c>
    </row>
    <row r="28" spans="1:11" ht="21.6">
      <c r="A28" s="334" t="s">
        <v>583</v>
      </c>
      <c r="B28" s="285">
        <v>0</v>
      </c>
      <c r="C28" s="285">
        <v>0</v>
      </c>
      <c r="D28" s="285">
        <v>0</v>
      </c>
      <c r="E28" s="285">
        <v>2619534</v>
      </c>
      <c r="F28" s="285">
        <v>1044405</v>
      </c>
      <c r="G28" s="285">
        <f>E28+F28</f>
        <v>3663939</v>
      </c>
      <c r="H28" s="285">
        <f>B28+E28</f>
        <v>2619534</v>
      </c>
      <c r="I28" s="285">
        <f>C28+F28</f>
        <v>1044405</v>
      </c>
      <c r="J28" s="285">
        <f>H28+I28</f>
        <v>3663939</v>
      </c>
      <c r="K28" s="335" t="s">
        <v>584</v>
      </c>
    </row>
    <row r="29" spans="1:11" ht="21.6">
      <c r="A29" s="271" t="s">
        <v>142</v>
      </c>
      <c r="B29" s="89">
        <f t="shared" ref="B29:J29" si="8">SUM(B27:B28)</f>
        <v>2079331</v>
      </c>
      <c r="C29" s="58">
        <f t="shared" si="8"/>
        <v>1172867</v>
      </c>
      <c r="D29" s="58">
        <f t="shared" si="8"/>
        <v>3252198</v>
      </c>
      <c r="E29" s="58">
        <f t="shared" si="8"/>
        <v>8753985</v>
      </c>
      <c r="F29" s="58">
        <f t="shared" si="8"/>
        <v>1312515</v>
      </c>
      <c r="G29" s="58">
        <f t="shared" si="8"/>
        <v>10066500</v>
      </c>
      <c r="H29" s="58">
        <f t="shared" si="8"/>
        <v>10833316</v>
      </c>
      <c r="I29" s="58">
        <f t="shared" si="8"/>
        <v>2485382</v>
      </c>
      <c r="J29" s="58">
        <f t="shared" si="8"/>
        <v>13318698</v>
      </c>
      <c r="K29" s="276" t="s">
        <v>5</v>
      </c>
    </row>
    <row r="30" spans="1:11" ht="14.85" customHeight="1">
      <c r="A30" s="289" t="s">
        <v>585</v>
      </c>
      <c r="B30" s="312"/>
      <c r="C30" s="312"/>
      <c r="D30" s="312"/>
      <c r="E30" s="312"/>
      <c r="F30" s="338"/>
      <c r="G30" s="338"/>
      <c r="H30" s="338"/>
      <c r="I30" s="338"/>
      <c r="J30" s="338"/>
      <c r="K30" s="314" t="s">
        <v>586</v>
      </c>
    </row>
    <row r="31" spans="1:11" ht="14.85" customHeight="1">
      <c r="A31" s="339" t="s">
        <v>587</v>
      </c>
      <c r="B31" s="340"/>
      <c r="C31" s="340"/>
      <c r="D31" s="340"/>
      <c r="E31" s="338"/>
      <c r="F31" s="338"/>
      <c r="G31" s="338"/>
      <c r="H31" s="338"/>
      <c r="I31" s="338"/>
      <c r="J31" s="338"/>
      <c r="K31" s="341" t="s">
        <v>127</v>
      </c>
    </row>
    <row r="32" spans="1:11" ht="16.8">
      <c r="A32" s="289" t="s">
        <v>558</v>
      </c>
      <c r="B32" s="312"/>
      <c r="C32" s="312"/>
      <c r="D32" s="312"/>
      <c r="E32" s="312"/>
      <c r="F32" s="312"/>
      <c r="G32" s="312"/>
      <c r="H32" s="312"/>
      <c r="I32" s="338"/>
      <c r="J32" s="338"/>
      <c r="K32" s="331"/>
    </row>
    <row r="33" spans="1:11" ht="18.75" customHeight="1">
      <c r="A33" s="289" t="s">
        <v>578</v>
      </c>
      <c r="B33" s="342"/>
      <c r="C33" s="296"/>
      <c r="D33" s="342"/>
      <c r="E33" s="342"/>
      <c r="F33" s="342"/>
      <c r="G33" s="342"/>
      <c r="H33" s="342"/>
      <c r="I33" s="342"/>
      <c r="J33" s="342"/>
      <c r="K33" s="292" t="s">
        <v>116</v>
      </c>
    </row>
    <row r="34" spans="1:11" ht="15" customHeight="1">
      <c r="A34" s="313"/>
      <c r="B34" s="296"/>
      <c r="C34" s="338"/>
      <c r="D34" s="296"/>
      <c r="E34" s="296"/>
      <c r="F34" s="296"/>
      <c r="G34" s="296"/>
      <c r="H34" s="338"/>
      <c r="I34" s="330"/>
      <c r="J34" s="330"/>
      <c r="K34" s="319" t="s">
        <v>118</v>
      </c>
    </row>
  </sheetData>
  <mergeCells count="12">
    <mergeCell ref="E9:G9"/>
    <mergeCell ref="H9:J9"/>
    <mergeCell ref="I2:K2"/>
    <mergeCell ref="I3:K3"/>
    <mergeCell ref="A5:K5"/>
    <mergeCell ref="A6:K6"/>
    <mergeCell ref="A8:A11"/>
    <mergeCell ref="B8:D8"/>
    <mergeCell ref="E8:G8"/>
    <mergeCell ref="H8:J8"/>
    <mergeCell ref="K8:K11"/>
    <mergeCell ref="B9:D9"/>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E4695-91E7-45C5-B419-6CA8BC049B68}">
  <sheetPr>
    <tabColor theme="9" tint="0.79998168889431442"/>
  </sheetPr>
  <dimension ref="A1:M20"/>
  <sheetViews>
    <sheetView showGridLines="0" rightToLeft="1" view="pageBreakPreview" zoomScale="88" zoomScaleNormal="55" workbookViewId="0">
      <selection activeCell="D6" sqref="D6:F6"/>
    </sheetView>
  </sheetViews>
  <sheetFormatPr defaultColWidth="9" defaultRowHeight="14.4"/>
  <cols>
    <col min="1" max="1" width="0.21875" style="132" customWidth="1"/>
    <col min="2" max="2" width="18.21875" style="132" customWidth="1"/>
    <col min="3" max="3" width="15.77734375" style="132" customWidth="1"/>
    <col min="4" max="4" width="10.44140625" style="132" customWidth="1"/>
    <col min="5" max="5" width="11.21875" style="132" customWidth="1"/>
    <col min="6" max="11" width="10.44140625" style="132" customWidth="1"/>
    <col min="12" max="12" width="8.5546875" style="132" customWidth="1"/>
    <col min="13" max="13" width="30.5546875" style="132" customWidth="1"/>
    <col min="14" max="14" width="28.21875" style="132" customWidth="1"/>
    <col min="15" max="16384" width="9" style="132"/>
  </cols>
  <sheetData>
    <row r="1" spans="1:13" ht="17.100000000000001" customHeight="1">
      <c r="B1" s="240"/>
      <c r="K1" s="488" t="s">
        <v>197</v>
      </c>
      <c r="L1" s="488"/>
      <c r="M1" s="488"/>
    </row>
    <row r="2" spans="1:13" ht="18" customHeight="1">
      <c r="K2" s="488" t="s">
        <v>198</v>
      </c>
      <c r="L2" s="488"/>
      <c r="M2" s="488"/>
    </row>
    <row r="3" spans="1:13" ht="23.85" customHeight="1">
      <c r="A3" s="486" t="s">
        <v>51</v>
      </c>
      <c r="B3" s="480"/>
      <c r="C3" s="480"/>
      <c r="D3" s="480"/>
      <c r="E3" s="480"/>
      <c r="F3" s="480"/>
      <c r="G3" s="480"/>
      <c r="H3" s="480"/>
      <c r="I3" s="480"/>
      <c r="J3" s="480"/>
      <c r="K3" s="480"/>
      <c r="L3" s="480"/>
      <c r="M3" s="480"/>
    </row>
    <row r="4" spans="1:13" ht="24.6" customHeight="1">
      <c r="A4" s="487" t="s">
        <v>52</v>
      </c>
      <c r="B4" s="480"/>
      <c r="C4" s="480"/>
      <c r="D4" s="480"/>
      <c r="E4" s="480"/>
      <c r="F4" s="480"/>
      <c r="G4" s="480"/>
      <c r="H4" s="480"/>
      <c r="I4" s="480"/>
      <c r="J4" s="480"/>
      <c r="K4" s="480"/>
      <c r="L4" s="480"/>
      <c r="M4" s="480"/>
    </row>
    <row r="5" spans="1:13" ht="17.100000000000001" customHeight="1">
      <c r="A5" s="497" t="s">
        <v>267</v>
      </c>
      <c r="B5" s="480"/>
      <c r="C5" s="480"/>
      <c r="D5" s="485" t="s">
        <v>225</v>
      </c>
      <c r="E5" s="480"/>
      <c r="F5" s="480"/>
      <c r="G5" s="485" t="s">
        <v>225</v>
      </c>
      <c r="H5" s="480"/>
      <c r="I5" s="480"/>
      <c r="J5" s="485" t="s">
        <v>225</v>
      </c>
      <c r="K5" s="480"/>
      <c r="L5" s="480"/>
      <c r="M5" s="184" t="s">
        <v>225</v>
      </c>
    </row>
    <row r="6" spans="1:13" ht="43.35" customHeight="1">
      <c r="A6" s="481" t="s">
        <v>8</v>
      </c>
      <c r="B6" s="492"/>
      <c r="C6" s="493"/>
      <c r="D6" s="481" t="s">
        <v>269</v>
      </c>
      <c r="E6" s="483"/>
      <c r="F6" s="484"/>
      <c r="G6" s="481" t="s">
        <v>231</v>
      </c>
      <c r="H6" s="483"/>
      <c r="I6" s="484"/>
      <c r="J6" s="481" t="s">
        <v>281</v>
      </c>
      <c r="K6" s="483"/>
      <c r="L6" s="483"/>
      <c r="M6" s="496" t="s">
        <v>282</v>
      </c>
    </row>
    <row r="7" spans="1:13" ht="43.35" customHeight="1">
      <c r="A7" s="482"/>
      <c r="B7" s="494"/>
      <c r="C7" s="495"/>
      <c r="D7" s="133" t="s">
        <v>226</v>
      </c>
      <c r="E7" s="176" t="s">
        <v>227</v>
      </c>
      <c r="F7" s="133" t="s">
        <v>9</v>
      </c>
      <c r="G7" s="133" t="s">
        <v>226</v>
      </c>
      <c r="H7" s="133" t="s">
        <v>227</v>
      </c>
      <c r="I7" s="133" t="s">
        <v>9</v>
      </c>
      <c r="J7" s="133" t="s">
        <v>226</v>
      </c>
      <c r="K7" s="133" t="s">
        <v>227</v>
      </c>
      <c r="L7" s="176" t="s">
        <v>9</v>
      </c>
      <c r="M7" s="482"/>
    </row>
    <row r="8" spans="1:13" ht="21.75" customHeight="1">
      <c r="A8" s="490" t="s">
        <v>10</v>
      </c>
      <c r="B8" s="483"/>
      <c r="C8" s="484"/>
      <c r="D8" s="134">
        <v>4.2848814613291903</v>
      </c>
      <c r="E8" s="171">
        <v>4.2799188640973602</v>
      </c>
      <c r="F8" s="134">
        <v>4.2824533545057601</v>
      </c>
      <c r="G8" s="134">
        <v>2.1962586988444102</v>
      </c>
      <c r="H8" s="134">
        <v>1.97544853635505</v>
      </c>
      <c r="I8" s="134">
        <v>2.16899608731946</v>
      </c>
      <c r="J8" s="134">
        <v>2.4024168025318899</v>
      </c>
      <c r="K8" s="134">
        <v>2.9591947180430802</v>
      </c>
      <c r="L8" s="171">
        <v>2.5033858715920498</v>
      </c>
      <c r="M8" s="180" t="s">
        <v>11</v>
      </c>
    </row>
    <row r="9" spans="1:13" ht="21.75" customHeight="1">
      <c r="A9" s="491" t="s">
        <v>301</v>
      </c>
      <c r="B9" s="483"/>
      <c r="C9" s="484"/>
      <c r="D9" s="135">
        <v>3.3616915833815102</v>
      </c>
      <c r="E9" s="175">
        <v>6.8864621976069804</v>
      </c>
      <c r="F9" s="135">
        <v>5.1703105939757901</v>
      </c>
      <c r="G9" s="135">
        <v>0.78986364316108604</v>
      </c>
      <c r="H9" s="135">
        <v>0.89385826111559397</v>
      </c>
      <c r="I9" s="135">
        <v>0.81128808714762501</v>
      </c>
      <c r="J9" s="135">
        <v>1.0210192375267899</v>
      </c>
      <c r="K9" s="135">
        <v>2.6094370526599202</v>
      </c>
      <c r="L9" s="175">
        <v>1.41591965980741</v>
      </c>
      <c r="M9" s="182" t="s">
        <v>302</v>
      </c>
    </row>
    <row r="10" spans="1:13" ht="21.75" customHeight="1">
      <c r="A10" s="490" t="s">
        <v>283</v>
      </c>
      <c r="B10" s="483"/>
      <c r="C10" s="484"/>
      <c r="D10" s="134">
        <v>1.4466214978941601</v>
      </c>
      <c r="E10" s="171">
        <v>14.164963261698199</v>
      </c>
      <c r="F10" s="134">
        <v>5.97243792635697</v>
      </c>
      <c r="G10" s="134">
        <v>0.93093238421638402</v>
      </c>
      <c r="H10" s="134">
        <v>1.7034620111021701</v>
      </c>
      <c r="I10" s="134">
        <v>1.00359508644947</v>
      </c>
      <c r="J10" s="134">
        <v>0.99590486993636196</v>
      </c>
      <c r="K10" s="134">
        <v>7.1127098321342901</v>
      </c>
      <c r="L10" s="171">
        <v>1.8411677961327499</v>
      </c>
      <c r="M10" s="180" t="s">
        <v>284</v>
      </c>
    </row>
    <row r="11" spans="1:13" ht="21.75" customHeight="1">
      <c r="A11" s="491" t="s">
        <v>285</v>
      </c>
      <c r="B11" s="483"/>
      <c r="C11" s="484"/>
      <c r="D11" s="135">
        <v>5.9516426580837596</v>
      </c>
      <c r="E11" s="175">
        <v>10.7835475017721</v>
      </c>
      <c r="F11" s="135">
        <v>7.40910287055108</v>
      </c>
      <c r="G11" s="135">
        <v>1.0405635209598101</v>
      </c>
      <c r="H11" s="135">
        <v>1.38455938316953</v>
      </c>
      <c r="I11" s="135">
        <v>1.08520513683805</v>
      </c>
      <c r="J11" s="135">
        <v>2.0273334327046899</v>
      </c>
      <c r="K11" s="135">
        <v>5.3451689369018904</v>
      </c>
      <c r="L11" s="175">
        <v>2.5939373646266</v>
      </c>
      <c r="M11" s="182" t="s">
        <v>286</v>
      </c>
    </row>
    <row r="12" spans="1:13" ht="26.7" customHeight="1">
      <c r="A12" s="490" t="s">
        <v>287</v>
      </c>
      <c r="B12" s="483"/>
      <c r="C12" s="484"/>
      <c r="D12" s="134">
        <v>9.6357963640812798</v>
      </c>
      <c r="E12" s="171">
        <v>14.7525471000057</v>
      </c>
      <c r="F12" s="134">
        <v>10.9854370754044</v>
      </c>
      <c r="G12" s="134">
        <v>1.4768778089522301</v>
      </c>
      <c r="H12" s="134">
        <v>4.4178387525246103</v>
      </c>
      <c r="I12" s="134">
        <v>1.85292357337332</v>
      </c>
      <c r="J12" s="134">
        <v>3.1688564322547101</v>
      </c>
      <c r="K12" s="134">
        <v>8.4483945081412308</v>
      </c>
      <c r="L12" s="171">
        <v>4.0136882959918596</v>
      </c>
      <c r="M12" s="180" t="s">
        <v>12</v>
      </c>
    </row>
    <row r="13" spans="1:13" ht="21.75" customHeight="1">
      <c r="A13" s="491" t="s">
        <v>288</v>
      </c>
      <c r="B13" s="483"/>
      <c r="C13" s="484"/>
      <c r="D13" s="135">
        <v>7.4854152195646897</v>
      </c>
      <c r="E13" s="175">
        <v>23.993758525598899</v>
      </c>
      <c r="F13" s="135">
        <v>10.8471160675352</v>
      </c>
      <c r="G13" s="135">
        <v>3.8821956200935701</v>
      </c>
      <c r="H13" s="135">
        <v>14.877918138650299</v>
      </c>
      <c r="I13" s="135">
        <v>4.9406726489353696</v>
      </c>
      <c r="J13" s="135">
        <v>5.9031705058227804</v>
      </c>
      <c r="K13" s="135">
        <v>21.751961802934598</v>
      </c>
      <c r="L13" s="175">
        <v>8.4358305085707794</v>
      </c>
      <c r="M13" s="182" t="s">
        <v>289</v>
      </c>
    </row>
    <row r="14" spans="1:13" ht="21.75" customHeight="1">
      <c r="A14" s="490" t="s">
        <v>290</v>
      </c>
      <c r="B14" s="483"/>
      <c r="C14" s="484"/>
      <c r="D14" s="134">
        <v>6.8747220072750297</v>
      </c>
      <c r="E14" s="171">
        <v>16.051772775042899</v>
      </c>
      <c r="F14" s="134">
        <v>9.0083602128224207</v>
      </c>
      <c r="G14" s="134">
        <v>0.44943771551350697</v>
      </c>
      <c r="H14" s="134">
        <v>23.075695176068699</v>
      </c>
      <c r="I14" s="134">
        <v>1.88697615266191</v>
      </c>
      <c r="J14" s="134">
        <v>4.2217710923107203</v>
      </c>
      <c r="K14" s="134">
        <v>17.007541530548401</v>
      </c>
      <c r="L14" s="171">
        <v>6.4045382134900501</v>
      </c>
      <c r="M14" s="180" t="s">
        <v>291</v>
      </c>
    </row>
    <row r="15" spans="1:13" ht="21.75" customHeight="1">
      <c r="A15" s="491" t="s">
        <v>292</v>
      </c>
      <c r="B15" s="483"/>
      <c r="C15" s="484"/>
      <c r="D15" s="135">
        <v>7.5879978526462102</v>
      </c>
      <c r="E15" s="175">
        <v>29.3037686868322</v>
      </c>
      <c r="F15" s="135">
        <v>17.387832845601999</v>
      </c>
      <c r="G15" s="135">
        <v>1.2279780711383499</v>
      </c>
      <c r="H15" s="135">
        <v>21.175395937061801</v>
      </c>
      <c r="I15" s="135">
        <v>3.0236279018054901</v>
      </c>
      <c r="J15" s="135">
        <v>4.4514658291217604</v>
      </c>
      <c r="K15" s="135">
        <v>28.452100276208501</v>
      </c>
      <c r="L15" s="175">
        <v>12.076290149413801</v>
      </c>
      <c r="M15" s="182" t="s">
        <v>293</v>
      </c>
    </row>
    <row r="16" spans="1:13" ht="21.75" customHeight="1">
      <c r="A16" s="490" t="s">
        <v>294</v>
      </c>
      <c r="B16" s="483"/>
      <c r="C16" s="484"/>
      <c r="D16" s="134">
        <v>1.2460478955480301</v>
      </c>
      <c r="E16" s="171">
        <v>19.805644929242199</v>
      </c>
      <c r="F16" s="134">
        <v>6.1188048774625097</v>
      </c>
      <c r="G16" s="134">
        <v>0.35722511701078202</v>
      </c>
      <c r="H16" s="134">
        <v>15.1619791903312</v>
      </c>
      <c r="I16" s="134">
        <v>1.6496374684669</v>
      </c>
      <c r="J16" s="134">
        <v>0.78630419047533395</v>
      </c>
      <c r="K16" s="134">
        <v>18.767708978642599</v>
      </c>
      <c r="L16" s="171">
        <v>4.0450331564620603</v>
      </c>
      <c r="M16" s="180" t="s">
        <v>295</v>
      </c>
    </row>
    <row r="17" spans="1:13" ht="21.75" customHeight="1">
      <c r="A17" s="491" t="s">
        <v>13</v>
      </c>
      <c r="B17" s="483"/>
      <c r="C17" s="484"/>
      <c r="D17" s="135">
        <v>2.04476567964561</v>
      </c>
      <c r="E17" s="175">
        <v>5.2484904784022302</v>
      </c>
      <c r="F17" s="135">
        <v>2.8777971394558399</v>
      </c>
      <c r="G17" s="135">
        <v>0.32755638134290099</v>
      </c>
      <c r="H17" s="135">
        <v>6.5597826086956497</v>
      </c>
      <c r="I17" s="135">
        <v>1.1279874916238599</v>
      </c>
      <c r="J17" s="135">
        <v>0.766598710015857</v>
      </c>
      <c r="K17" s="135">
        <v>5.9693465985480003</v>
      </c>
      <c r="L17" s="175">
        <v>1.63200397564915</v>
      </c>
      <c r="M17" s="182" t="s">
        <v>14</v>
      </c>
    </row>
    <row r="18" spans="1:13" ht="26.85" customHeight="1">
      <c r="A18" s="481" t="s">
        <v>4</v>
      </c>
      <c r="B18" s="483"/>
      <c r="C18" s="484"/>
      <c r="D18" s="136">
        <v>7.1489575989908696</v>
      </c>
      <c r="E18" s="173">
        <v>24.359028674550601</v>
      </c>
      <c r="F18" s="136">
        <v>12.6262206542853</v>
      </c>
      <c r="G18" s="136">
        <v>1.7256293508292799</v>
      </c>
      <c r="H18" s="136">
        <v>9.1223253119713696</v>
      </c>
      <c r="I18" s="136">
        <v>2.5509617756174499</v>
      </c>
      <c r="J18" s="136">
        <v>4.0066795055527802</v>
      </c>
      <c r="K18" s="136">
        <v>20.239026157585101</v>
      </c>
      <c r="L18" s="173">
        <v>7.4487864263073904</v>
      </c>
      <c r="M18" s="176" t="s">
        <v>5</v>
      </c>
    </row>
    <row r="19" spans="1:13" ht="17.100000000000001" customHeight="1">
      <c r="A19" s="479" t="s">
        <v>228</v>
      </c>
      <c r="B19" s="480"/>
      <c r="C19" s="480"/>
      <c r="D19" s="480"/>
      <c r="E19" s="480"/>
      <c r="L19" s="489" t="s">
        <v>229</v>
      </c>
      <c r="M19" s="489"/>
    </row>
    <row r="20" spans="1:13" ht="24" customHeight="1"/>
  </sheetData>
  <mergeCells count="26">
    <mergeCell ref="D6:F6"/>
    <mergeCell ref="G6:I6"/>
    <mergeCell ref="J6:L6"/>
    <mergeCell ref="M6:M7"/>
    <mergeCell ref="A3:M3"/>
    <mergeCell ref="A4:M4"/>
    <mergeCell ref="A5:C5"/>
    <mergeCell ref="D5:F5"/>
    <mergeCell ref="G5:I5"/>
    <mergeCell ref="J5:L5"/>
    <mergeCell ref="K1:M1"/>
    <mergeCell ref="K2:M2"/>
    <mergeCell ref="L19:M19"/>
    <mergeCell ref="A18:C18"/>
    <mergeCell ref="A19:E19"/>
    <mergeCell ref="A16:C16"/>
    <mergeCell ref="A17:C17"/>
    <mergeCell ref="A14:C14"/>
    <mergeCell ref="A15:C15"/>
    <mergeCell ref="A12:C12"/>
    <mergeCell ref="A13:C13"/>
    <mergeCell ref="A10:C10"/>
    <mergeCell ref="A11:C11"/>
    <mergeCell ref="A8:C8"/>
    <mergeCell ref="A9:C9"/>
    <mergeCell ref="A6:C7"/>
  </mergeCells>
  <pageMargins left="0.78740157480314998" right="0.78740157480314998" top="0.78740157480314998" bottom="0.78740157480314998" header="0.78740157480314998" footer="0.78740157480314998"/>
  <pageSetup paperSize="9" scale="52" orientation="portrait" horizontalDpi="300" verticalDpi="300"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43904-D314-4580-A924-BCE24D534204}">
  <sheetPr>
    <tabColor rgb="FF002060"/>
  </sheetPr>
  <dimension ref="A2:L19"/>
  <sheetViews>
    <sheetView showGridLines="0" rightToLeft="1" view="pageBreakPreview" zoomScale="70" zoomScaleNormal="40" zoomScaleSheetLayoutView="70" workbookViewId="0">
      <selection activeCell="A8" sqref="A8"/>
    </sheetView>
  </sheetViews>
  <sheetFormatPr defaultColWidth="8.77734375" defaultRowHeight="14.4"/>
  <cols>
    <col min="1" max="1" width="30" style="279" customWidth="1"/>
    <col min="2" max="2" width="12.44140625" style="279" customWidth="1"/>
    <col min="3" max="3" width="10.77734375" style="279" customWidth="1"/>
    <col min="4" max="4" width="13.44140625" style="279" customWidth="1"/>
    <col min="5" max="5" width="12" style="279" customWidth="1"/>
    <col min="6" max="6" width="12.21875" style="279" customWidth="1"/>
    <col min="7" max="8" width="12.77734375" style="279" customWidth="1"/>
    <col min="9" max="9" width="10.77734375" style="279" customWidth="1"/>
    <col min="10" max="10" width="15.44140625" style="279" customWidth="1"/>
    <col min="11" max="11" width="11" style="279" bestFit="1" customWidth="1"/>
    <col min="12" max="16384" width="8.77734375" style="279"/>
  </cols>
  <sheetData>
    <row r="2" spans="1:12">
      <c r="H2" s="567" t="s">
        <v>197</v>
      </c>
      <c r="I2" s="567"/>
      <c r="J2" s="567"/>
    </row>
    <row r="3" spans="1:12">
      <c r="A3" s="280"/>
      <c r="B3" s="280"/>
      <c r="C3" s="280"/>
      <c r="D3" s="280"/>
      <c r="E3" s="280"/>
      <c r="F3" s="280"/>
      <c r="G3" s="280"/>
      <c r="H3" s="568" t="s">
        <v>560</v>
      </c>
      <c r="I3" s="568"/>
      <c r="J3" s="568"/>
      <c r="K3" s="333"/>
      <c r="L3" s="333"/>
    </row>
    <row r="4" spans="1:12">
      <c r="A4" s="280"/>
      <c r="B4" s="280"/>
      <c r="C4" s="280"/>
      <c r="D4" s="280"/>
      <c r="E4" s="280"/>
      <c r="F4" s="280"/>
      <c r="G4" s="280"/>
      <c r="H4" s="280"/>
      <c r="I4" s="333"/>
      <c r="J4" s="280"/>
    </row>
    <row r="5" spans="1:12">
      <c r="A5" s="280"/>
      <c r="B5" s="280"/>
      <c r="C5" s="280"/>
      <c r="D5" s="280"/>
      <c r="E5" s="280"/>
      <c r="F5" s="280"/>
      <c r="G5" s="280"/>
      <c r="H5" s="280"/>
      <c r="I5" s="333"/>
      <c r="J5" s="280"/>
    </row>
    <row r="6" spans="1:12" ht="15">
      <c r="A6" s="569" t="s">
        <v>588</v>
      </c>
      <c r="B6" s="569"/>
      <c r="C6" s="569"/>
      <c r="D6" s="569"/>
      <c r="E6" s="569"/>
      <c r="F6" s="569"/>
      <c r="G6" s="569"/>
      <c r="H6" s="569"/>
      <c r="I6" s="569"/>
      <c r="J6" s="569"/>
    </row>
    <row r="7" spans="1:12" ht="15.6">
      <c r="A7" s="573" t="s">
        <v>589</v>
      </c>
      <c r="B7" s="573"/>
      <c r="C7" s="573"/>
      <c r="D7" s="573"/>
      <c r="E7" s="573"/>
      <c r="F7" s="573"/>
      <c r="G7" s="573"/>
      <c r="H7" s="573"/>
      <c r="I7" s="573"/>
      <c r="J7" s="573"/>
    </row>
    <row r="8" spans="1:12" ht="17.399999999999999">
      <c r="A8" s="301" t="s">
        <v>704</v>
      </c>
      <c r="B8" s="302"/>
      <c r="C8" s="302"/>
      <c r="D8" s="302"/>
      <c r="E8" s="302"/>
      <c r="F8" s="302"/>
      <c r="G8" s="302"/>
      <c r="H8" s="302"/>
      <c r="I8" s="302"/>
      <c r="J8" s="302"/>
    </row>
    <row r="9" spans="1:12" ht="21.6">
      <c r="A9" s="559" t="s">
        <v>590</v>
      </c>
      <c r="B9" s="559" t="s">
        <v>0</v>
      </c>
      <c r="C9" s="559"/>
      <c r="D9" s="559"/>
      <c r="E9" s="559" t="s">
        <v>2</v>
      </c>
      <c r="F9" s="559"/>
      <c r="G9" s="559"/>
      <c r="H9" s="559" t="s">
        <v>4</v>
      </c>
      <c r="I9" s="559"/>
      <c r="J9" s="560"/>
    </row>
    <row r="10" spans="1:12" ht="21.6">
      <c r="A10" s="559"/>
      <c r="B10" s="467" t="s">
        <v>1</v>
      </c>
      <c r="C10" s="467"/>
      <c r="D10" s="467"/>
      <c r="E10" s="467" t="s">
        <v>3</v>
      </c>
      <c r="F10" s="467"/>
      <c r="G10" s="467"/>
      <c r="H10" s="467" t="s">
        <v>5</v>
      </c>
      <c r="I10" s="467"/>
      <c r="J10" s="561"/>
    </row>
    <row r="11" spans="1:12" ht="21.6">
      <c r="A11" s="559" t="s">
        <v>591</v>
      </c>
      <c r="B11" s="271" t="s">
        <v>122</v>
      </c>
      <c r="C11" s="271" t="s">
        <v>123</v>
      </c>
      <c r="D11" s="271" t="s">
        <v>124</v>
      </c>
      <c r="E11" s="271" t="s">
        <v>122</v>
      </c>
      <c r="F11" s="271" t="s">
        <v>123</v>
      </c>
      <c r="G11" s="271" t="s">
        <v>124</v>
      </c>
      <c r="H11" s="271" t="s">
        <v>122</v>
      </c>
      <c r="I11" s="271" t="s">
        <v>123</v>
      </c>
      <c r="J11" s="165" t="s">
        <v>124</v>
      </c>
    </row>
    <row r="12" spans="1:12" ht="21.6">
      <c r="A12" s="467"/>
      <c r="B12" s="272" t="s">
        <v>82</v>
      </c>
      <c r="C12" s="272" t="s">
        <v>83</v>
      </c>
      <c r="D12" s="272" t="s">
        <v>5</v>
      </c>
      <c r="E12" s="272" t="s">
        <v>82</v>
      </c>
      <c r="F12" s="272" t="s">
        <v>83</v>
      </c>
      <c r="G12" s="272" t="s">
        <v>5</v>
      </c>
      <c r="H12" s="272" t="s">
        <v>82</v>
      </c>
      <c r="I12" s="272" t="s">
        <v>83</v>
      </c>
      <c r="J12" s="277" t="s">
        <v>5</v>
      </c>
    </row>
    <row r="13" spans="1:12" ht="43.2">
      <c r="A13" s="283" t="s">
        <v>592</v>
      </c>
      <c r="B13" s="284">
        <v>209646</v>
      </c>
      <c r="C13" s="284">
        <v>71135</v>
      </c>
      <c r="D13" s="284">
        <f>SUM(B13:C13)</f>
        <v>280781</v>
      </c>
      <c r="E13" s="284">
        <v>51176</v>
      </c>
      <c r="F13" s="284">
        <v>22366</v>
      </c>
      <c r="G13" s="284">
        <f>SUM(E13:F13)</f>
        <v>73542</v>
      </c>
      <c r="H13" s="284">
        <f>B13+E13</f>
        <v>260822</v>
      </c>
      <c r="I13" s="284">
        <f>C13+F13</f>
        <v>93501</v>
      </c>
      <c r="J13" s="285">
        <f>SUM(H13:I13)</f>
        <v>354323</v>
      </c>
    </row>
    <row r="14" spans="1:12" ht="43.2">
      <c r="A14" s="343" t="s">
        <v>550</v>
      </c>
      <c r="B14" s="344">
        <v>1147595</v>
      </c>
      <c r="C14" s="344">
        <v>599161</v>
      </c>
      <c r="D14" s="344">
        <f>SUM(B14:C14)</f>
        <v>1746756</v>
      </c>
      <c r="E14" s="344">
        <v>6057344</v>
      </c>
      <c r="F14" s="344">
        <v>222801</v>
      </c>
      <c r="G14" s="344">
        <f>SUM(E14:F14)</f>
        <v>6280145</v>
      </c>
      <c r="H14" s="344">
        <f>B14+E14</f>
        <v>7204939</v>
      </c>
      <c r="I14" s="344">
        <f>C14+F14</f>
        <v>821962</v>
      </c>
      <c r="J14" s="345">
        <f>SUM(H14:I14)</f>
        <v>8026901</v>
      </c>
    </row>
    <row r="15" spans="1:12" ht="24" customHeight="1">
      <c r="A15" s="273" t="s">
        <v>593</v>
      </c>
      <c r="B15" s="346">
        <f t="shared" ref="B15:J15" si="0">SUM(B13:B14)</f>
        <v>1357241</v>
      </c>
      <c r="C15" s="346">
        <f t="shared" si="0"/>
        <v>670296</v>
      </c>
      <c r="D15" s="346">
        <f t="shared" si="0"/>
        <v>2027537</v>
      </c>
      <c r="E15" s="346">
        <f t="shared" si="0"/>
        <v>6108520</v>
      </c>
      <c r="F15" s="346">
        <f t="shared" si="0"/>
        <v>245167</v>
      </c>
      <c r="G15" s="346">
        <f t="shared" si="0"/>
        <v>6353687</v>
      </c>
      <c r="H15" s="346">
        <f t="shared" si="0"/>
        <v>7465761</v>
      </c>
      <c r="I15" s="346">
        <f t="shared" si="0"/>
        <v>915463</v>
      </c>
      <c r="J15" s="347">
        <f t="shared" si="0"/>
        <v>8381224</v>
      </c>
      <c r="K15"/>
      <c r="L15" s="298"/>
    </row>
    <row r="16" spans="1:12" ht="16.8">
      <c r="A16" s="294" t="s">
        <v>561</v>
      </c>
      <c r="B16" s="306"/>
      <c r="C16" s="306"/>
      <c r="D16" s="307"/>
      <c r="E16" s="306"/>
      <c r="F16" s="306"/>
      <c r="G16" s="307"/>
      <c r="H16" s="306"/>
      <c r="I16" s="306"/>
      <c r="J16" s="308" t="s">
        <v>594</v>
      </c>
    </row>
    <row r="17" spans="1:10" ht="16.8">
      <c r="A17" s="309" t="s">
        <v>132</v>
      </c>
      <c r="B17" s="307"/>
      <c r="C17" s="307"/>
      <c r="D17" s="307"/>
      <c r="E17" s="307"/>
      <c r="F17" s="307"/>
      <c r="G17" s="307"/>
      <c r="H17" s="307"/>
      <c r="I17" s="307"/>
      <c r="J17" s="308" t="s">
        <v>133</v>
      </c>
    </row>
    <row r="18" spans="1:10">
      <c r="B18" s="298"/>
      <c r="C18" s="298"/>
      <c r="D18" s="298"/>
      <c r="E18" s="298"/>
      <c r="F18" s="298"/>
      <c r="G18" s="298"/>
      <c r="H18" s="298"/>
      <c r="I18" s="298"/>
      <c r="J18" s="298"/>
    </row>
    <row r="19" spans="1:10">
      <c r="B19" s="298"/>
      <c r="C19" s="298"/>
      <c r="D19" s="298"/>
      <c r="E19" s="298"/>
      <c r="F19" s="298"/>
      <c r="G19" s="298"/>
      <c r="H19" s="298"/>
      <c r="I19" s="298"/>
      <c r="J19" s="298"/>
    </row>
  </sheetData>
  <mergeCells count="12">
    <mergeCell ref="H10:J10"/>
    <mergeCell ref="A11:A12"/>
    <mergeCell ref="H2:J2"/>
    <mergeCell ref="H3:J3"/>
    <mergeCell ref="A6:J6"/>
    <mergeCell ref="A7:J7"/>
    <mergeCell ref="A9:A10"/>
    <mergeCell ref="B9:D9"/>
    <mergeCell ref="E9:G9"/>
    <mergeCell ref="H9:J9"/>
    <mergeCell ref="B10:D10"/>
    <mergeCell ref="E10:G10"/>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38EDD-45AE-402E-BFA8-CC2189FADBE9}">
  <sheetPr>
    <tabColor rgb="FF002060"/>
  </sheetPr>
  <dimension ref="A2:J28"/>
  <sheetViews>
    <sheetView showGridLines="0" rightToLeft="1" view="pageBreakPreview" zoomScale="94" zoomScaleNormal="85" zoomScaleSheetLayoutView="80" workbookViewId="0">
      <selection activeCell="A12" sqref="A12:A22"/>
    </sheetView>
  </sheetViews>
  <sheetFormatPr defaultColWidth="8.77734375" defaultRowHeight="14.4"/>
  <cols>
    <col min="1" max="1" width="20.21875" style="279" customWidth="1"/>
    <col min="2" max="2" width="11.44140625" style="279" bestFit="1" customWidth="1"/>
    <col min="3" max="3" width="9.77734375" style="279" bestFit="1" customWidth="1"/>
    <col min="4" max="4" width="11.44140625" style="279" bestFit="1" customWidth="1"/>
    <col min="5" max="5" width="11.77734375" style="279" bestFit="1" customWidth="1"/>
    <col min="6" max="6" width="9.5546875" style="279" bestFit="1" customWidth="1"/>
    <col min="7" max="7" width="11.5546875" style="279" bestFit="1" customWidth="1"/>
    <col min="8" max="8" width="13.77734375" style="279" customWidth="1"/>
    <col min="9" max="9" width="13.44140625" style="279" bestFit="1" customWidth="1"/>
    <col min="10" max="10" width="14" style="279" customWidth="1"/>
    <col min="11" max="16384" width="8.77734375" style="279"/>
  </cols>
  <sheetData>
    <row r="2" spans="1:10">
      <c r="H2" s="567" t="s">
        <v>197</v>
      </c>
      <c r="I2" s="567"/>
      <c r="J2" s="567"/>
    </row>
    <row r="3" spans="1:10" ht="15.6">
      <c r="A3" s="348"/>
      <c r="H3" s="568" t="s">
        <v>560</v>
      </c>
      <c r="I3" s="568"/>
      <c r="J3" s="568"/>
    </row>
    <row r="4" spans="1:10" ht="18.600000000000001">
      <c r="A4" s="349"/>
    </row>
    <row r="5" spans="1:10" ht="15">
      <c r="A5" s="574" t="s">
        <v>595</v>
      </c>
      <c r="B5" s="574"/>
      <c r="C5" s="574"/>
      <c r="D5" s="574"/>
      <c r="E5" s="574"/>
      <c r="F5" s="574"/>
      <c r="G5" s="574"/>
      <c r="H5" s="574"/>
      <c r="I5" s="574"/>
      <c r="J5" s="574"/>
    </row>
    <row r="6" spans="1:10" ht="15">
      <c r="A6" s="574" t="s">
        <v>596</v>
      </c>
      <c r="B6" s="574"/>
      <c r="C6" s="574"/>
      <c r="D6" s="574"/>
      <c r="E6" s="574"/>
      <c r="F6" s="574"/>
      <c r="G6" s="574"/>
      <c r="H6" s="574"/>
      <c r="I6" s="574"/>
      <c r="J6" s="574"/>
    </row>
    <row r="7" spans="1:10" ht="17.399999999999999">
      <c r="A7" s="575" t="s">
        <v>703</v>
      </c>
      <c r="B7" s="575"/>
    </row>
    <row r="8" spans="1:10" ht="21.6">
      <c r="A8" s="556" t="s">
        <v>134</v>
      </c>
      <c r="B8" s="559" t="s">
        <v>0</v>
      </c>
      <c r="C8" s="559"/>
      <c r="D8" s="559"/>
      <c r="E8" s="559" t="s">
        <v>2</v>
      </c>
      <c r="F8" s="559"/>
      <c r="G8" s="559"/>
      <c r="H8" s="559" t="s">
        <v>4</v>
      </c>
      <c r="I8" s="559"/>
      <c r="J8" s="560"/>
    </row>
    <row r="9" spans="1:10" ht="21.6">
      <c r="A9" s="556"/>
      <c r="B9" s="467" t="s">
        <v>1</v>
      </c>
      <c r="C9" s="467"/>
      <c r="D9" s="467"/>
      <c r="E9" s="467" t="s">
        <v>3</v>
      </c>
      <c r="F9" s="467"/>
      <c r="G9" s="467"/>
      <c r="H9" s="467" t="s">
        <v>5</v>
      </c>
      <c r="I9" s="467"/>
      <c r="J9" s="561"/>
    </row>
    <row r="10" spans="1:10" ht="21.6">
      <c r="A10" s="556" t="s">
        <v>135</v>
      </c>
      <c r="B10" s="271" t="s">
        <v>30</v>
      </c>
      <c r="C10" s="271" t="s">
        <v>31</v>
      </c>
      <c r="D10" s="271" t="s">
        <v>136</v>
      </c>
      <c r="E10" s="271" t="s">
        <v>30</v>
      </c>
      <c r="F10" s="271" t="s">
        <v>31</v>
      </c>
      <c r="G10" s="271" t="s">
        <v>136</v>
      </c>
      <c r="H10" s="271" t="s">
        <v>30</v>
      </c>
      <c r="I10" s="271" t="s">
        <v>31</v>
      </c>
      <c r="J10" s="165" t="s">
        <v>136</v>
      </c>
    </row>
    <row r="11" spans="1:10" ht="21.6">
      <c r="A11" s="557"/>
      <c r="B11" s="272" t="s">
        <v>82</v>
      </c>
      <c r="C11" s="272" t="s">
        <v>83</v>
      </c>
      <c r="D11" s="272" t="s">
        <v>5</v>
      </c>
      <c r="E11" s="272" t="s">
        <v>82</v>
      </c>
      <c r="F11" s="272" t="s">
        <v>83</v>
      </c>
      <c r="G11" s="272" t="s">
        <v>5</v>
      </c>
      <c r="H11" s="272" t="s">
        <v>82</v>
      </c>
      <c r="I11" s="272" t="s">
        <v>83</v>
      </c>
      <c r="J11" s="277" t="s">
        <v>5</v>
      </c>
    </row>
    <row r="12" spans="1:10" ht="24" customHeight="1">
      <c r="A12" s="284" t="s">
        <v>15</v>
      </c>
      <c r="B12" s="284">
        <v>37945</v>
      </c>
      <c r="C12" s="284">
        <v>12356</v>
      </c>
      <c r="D12" s="284">
        <f t="shared" ref="D12:D22" si="0">SUM(B12:C12)</f>
        <v>50301</v>
      </c>
      <c r="E12" s="284">
        <v>955</v>
      </c>
      <c r="F12" s="284">
        <v>142</v>
      </c>
      <c r="G12" s="284">
        <f t="shared" ref="G12:G22" si="1">SUM(E12:F12)</f>
        <v>1097</v>
      </c>
      <c r="H12" s="284">
        <f>B12+E12</f>
        <v>38900</v>
      </c>
      <c r="I12" s="284">
        <f>C12+F12</f>
        <v>12498</v>
      </c>
      <c r="J12" s="285">
        <f t="shared" ref="J12:J22" si="2">SUM(H12:I12)</f>
        <v>51398</v>
      </c>
    </row>
    <row r="13" spans="1:10" ht="24" customHeight="1">
      <c r="A13" s="287" t="s">
        <v>16</v>
      </c>
      <c r="B13" s="287">
        <v>210930</v>
      </c>
      <c r="C13" s="287">
        <v>78580</v>
      </c>
      <c r="D13" s="287">
        <f t="shared" si="0"/>
        <v>289510</v>
      </c>
      <c r="E13" s="287">
        <v>171149</v>
      </c>
      <c r="F13" s="287">
        <v>5953</v>
      </c>
      <c r="G13" s="287">
        <f t="shared" si="1"/>
        <v>177102</v>
      </c>
      <c r="H13" s="287">
        <f t="shared" ref="H13:I22" si="3">B13+E13</f>
        <v>382079</v>
      </c>
      <c r="I13" s="287">
        <f t="shared" si="3"/>
        <v>84533</v>
      </c>
      <c r="J13" s="288">
        <f t="shared" si="2"/>
        <v>466612</v>
      </c>
    </row>
    <row r="14" spans="1:10" ht="24" customHeight="1">
      <c r="A14" s="284" t="s">
        <v>17</v>
      </c>
      <c r="B14" s="284">
        <v>307844</v>
      </c>
      <c r="C14" s="284">
        <v>164946</v>
      </c>
      <c r="D14" s="284">
        <f t="shared" si="0"/>
        <v>472790</v>
      </c>
      <c r="E14" s="284">
        <v>808772</v>
      </c>
      <c r="F14" s="284">
        <v>35854</v>
      </c>
      <c r="G14" s="284">
        <f t="shared" si="1"/>
        <v>844626</v>
      </c>
      <c r="H14" s="284">
        <f t="shared" si="3"/>
        <v>1116616</v>
      </c>
      <c r="I14" s="284">
        <f t="shared" si="3"/>
        <v>200800</v>
      </c>
      <c r="J14" s="285">
        <f t="shared" si="2"/>
        <v>1317416</v>
      </c>
    </row>
    <row r="15" spans="1:10" ht="24" customHeight="1">
      <c r="A15" s="287" t="s">
        <v>18</v>
      </c>
      <c r="B15" s="287">
        <v>267595</v>
      </c>
      <c r="C15" s="287">
        <v>144580</v>
      </c>
      <c r="D15" s="287">
        <f t="shared" si="0"/>
        <v>412175</v>
      </c>
      <c r="E15" s="287">
        <v>1191570</v>
      </c>
      <c r="F15" s="287">
        <v>57062</v>
      </c>
      <c r="G15" s="287">
        <f t="shared" si="1"/>
        <v>1248632</v>
      </c>
      <c r="H15" s="287">
        <f t="shared" si="3"/>
        <v>1459165</v>
      </c>
      <c r="I15" s="287">
        <f t="shared" si="3"/>
        <v>201642</v>
      </c>
      <c r="J15" s="288">
        <f t="shared" si="2"/>
        <v>1660807</v>
      </c>
    </row>
    <row r="16" spans="1:10" ht="24" customHeight="1">
      <c r="A16" s="284" t="s">
        <v>19</v>
      </c>
      <c r="B16" s="284">
        <v>196532</v>
      </c>
      <c r="C16" s="284">
        <v>105598</v>
      </c>
      <c r="D16" s="284">
        <f t="shared" si="0"/>
        <v>302130</v>
      </c>
      <c r="E16" s="284">
        <v>1168614</v>
      </c>
      <c r="F16" s="284">
        <v>53490</v>
      </c>
      <c r="G16" s="284">
        <f t="shared" si="1"/>
        <v>1222104</v>
      </c>
      <c r="H16" s="284">
        <f t="shared" si="3"/>
        <v>1365146</v>
      </c>
      <c r="I16" s="284">
        <f t="shared" si="3"/>
        <v>159088</v>
      </c>
      <c r="J16" s="285">
        <f t="shared" si="2"/>
        <v>1524234</v>
      </c>
    </row>
    <row r="17" spans="1:10" ht="24" customHeight="1">
      <c r="A17" s="287" t="s">
        <v>20</v>
      </c>
      <c r="B17" s="287">
        <v>132089</v>
      </c>
      <c r="C17" s="287">
        <v>64290</v>
      </c>
      <c r="D17" s="287">
        <f t="shared" si="0"/>
        <v>196379</v>
      </c>
      <c r="E17" s="287">
        <v>965745</v>
      </c>
      <c r="F17" s="287">
        <v>39592</v>
      </c>
      <c r="G17" s="287">
        <f t="shared" si="1"/>
        <v>1005337</v>
      </c>
      <c r="H17" s="287">
        <f t="shared" si="3"/>
        <v>1097834</v>
      </c>
      <c r="I17" s="287">
        <f t="shared" si="3"/>
        <v>103882</v>
      </c>
      <c r="J17" s="288">
        <f t="shared" si="2"/>
        <v>1201716</v>
      </c>
    </row>
    <row r="18" spans="1:10" ht="24" customHeight="1">
      <c r="A18" s="284" t="s">
        <v>21</v>
      </c>
      <c r="B18" s="284">
        <v>78401</v>
      </c>
      <c r="C18" s="284">
        <v>39891</v>
      </c>
      <c r="D18" s="284">
        <f t="shared" si="0"/>
        <v>118292</v>
      </c>
      <c r="E18" s="284">
        <v>660148</v>
      </c>
      <c r="F18" s="284">
        <v>24355</v>
      </c>
      <c r="G18" s="284">
        <f t="shared" si="1"/>
        <v>684503</v>
      </c>
      <c r="H18" s="284">
        <f t="shared" si="3"/>
        <v>738549</v>
      </c>
      <c r="I18" s="284">
        <f t="shared" si="3"/>
        <v>64246</v>
      </c>
      <c r="J18" s="285">
        <f t="shared" si="2"/>
        <v>802795</v>
      </c>
    </row>
    <row r="19" spans="1:10" ht="24" customHeight="1">
      <c r="A19" s="287" t="s">
        <v>22</v>
      </c>
      <c r="B19" s="287">
        <v>59366</v>
      </c>
      <c r="C19" s="287">
        <v>29866</v>
      </c>
      <c r="D19" s="287">
        <f t="shared" si="0"/>
        <v>89232</v>
      </c>
      <c r="E19" s="287">
        <v>499714</v>
      </c>
      <c r="F19" s="287">
        <v>13986</v>
      </c>
      <c r="G19" s="287">
        <f t="shared" si="1"/>
        <v>513700</v>
      </c>
      <c r="H19" s="287">
        <f t="shared" si="3"/>
        <v>559080</v>
      </c>
      <c r="I19" s="287">
        <f t="shared" si="3"/>
        <v>43852</v>
      </c>
      <c r="J19" s="288">
        <f t="shared" si="2"/>
        <v>602932</v>
      </c>
    </row>
    <row r="20" spans="1:10" ht="24" customHeight="1">
      <c r="A20" s="284" t="s">
        <v>23</v>
      </c>
      <c r="B20" s="284">
        <v>44465</v>
      </c>
      <c r="C20" s="284">
        <v>19930</v>
      </c>
      <c r="D20" s="284">
        <f t="shared" si="0"/>
        <v>64395</v>
      </c>
      <c r="E20" s="284">
        <v>332325</v>
      </c>
      <c r="F20" s="284">
        <v>7832</v>
      </c>
      <c r="G20" s="284">
        <f t="shared" si="1"/>
        <v>340157</v>
      </c>
      <c r="H20" s="284">
        <f t="shared" si="3"/>
        <v>376790</v>
      </c>
      <c r="I20" s="284">
        <f t="shared" si="3"/>
        <v>27762</v>
      </c>
      <c r="J20" s="285">
        <f t="shared" si="2"/>
        <v>404552</v>
      </c>
    </row>
    <row r="21" spans="1:10" ht="24" customHeight="1">
      <c r="A21" s="287" t="s">
        <v>137</v>
      </c>
      <c r="B21" s="287">
        <v>13656</v>
      </c>
      <c r="C21" s="287">
        <v>7221</v>
      </c>
      <c r="D21" s="287">
        <f t="shared" si="0"/>
        <v>20877</v>
      </c>
      <c r="E21" s="287">
        <v>184510</v>
      </c>
      <c r="F21" s="287">
        <v>4297</v>
      </c>
      <c r="G21" s="287">
        <f t="shared" si="1"/>
        <v>188807</v>
      </c>
      <c r="H21" s="287">
        <f t="shared" si="3"/>
        <v>198166</v>
      </c>
      <c r="I21" s="287">
        <f t="shared" si="3"/>
        <v>11518</v>
      </c>
      <c r="J21" s="288">
        <f t="shared" si="2"/>
        <v>209684</v>
      </c>
    </row>
    <row r="22" spans="1:10" ht="24" customHeight="1">
      <c r="A22" s="284" t="s">
        <v>138</v>
      </c>
      <c r="B22" s="284">
        <v>8418</v>
      </c>
      <c r="C22" s="284">
        <v>3038</v>
      </c>
      <c r="D22" s="284">
        <f t="shared" si="0"/>
        <v>11456</v>
      </c>
      <c r="E22" s="284">
        <v>125018</v>
      </c>
      <c r="F22" s="284">
        <v>2604</v>
      </c>
      <c r="G22" s="284">
        <f t="shared" si="1"/>
        <v>127622</v>
      </c>
      <c r="H22" s="284">
        <f t="shared" si="3"/>
        <v>133436</v>
      </c>
      <c r="I22" s="284">
        <f t="shared" si="3"/>
        <v>5642</v>
      </c>
      <c r="J22" s="285">
        <f t="shared" si="2"/>
        <v>139078</v>
      </c>
    </row>
    <row r="23" spans="1:10" ht="24" customHeight="1">
      <c r="A23" s="275" t="s">
        <v>125</v>
      </c>
      <c r="B23" s="58">
        <f t="shared" ref="B23:J23" si="4">SUM(B12:B22)</f>
        <v>1357241</v>
      </c>
      <c r="C23" s="58">
        <f t="shared" si="4"/>
        <v>670296</v>
      </c>
      <c r="D23" s="58">
        <f t="shared" si="4"/>
        <v>2027537</v>
      </c>
      <c r="E23" s="58">
        <f t="shared" si="4"/>
        <v>6108520</v>
      </c>
      <c r="F23" s="58">
        <f t="shared" si="4"/>
        <v>245167</v>
      </c>
      <c r="G23" s="58">
        <f t="shared" si="4"/>
        <v>6353687</v>
      </c>
      <c r="H23" s="58">
        <f t="shared" si="4"/>
        <v>7465761</v>
      </c>
      <c r="I23" s="58">
        <f t="shared" si="4"/>
        <v>915463</v>
      </c>
      <c r="J23" s="105">
        <f t="shared" si="4"/>
        <v>8381224</v>
      </c>
    </row>
    <row r="24" spans="1:10" ht="18.75" customHeight="1">
      <c r="A24" s="309" t="s">
        <v>597</v>
      </c>
      <c r="B24" s="306"/>
      <c r="C24" s="306"/>
      <c r="D24" s="306"/>
      <c r="E24" s="306"/>
      <c r="F24" s="306"/>
      <c r="G24" s="306"/>
      <c r="H24" s="306"/>
      <c r="I24" s="306"/>
      <c r="J24" s="308" t="s">
        <v>594</v>
      </c>
    </row>
    <row r="25" spans="1:10" ht="16.8">
      <c r="A25" s="309" t="s">
        <v>132</v>
      </c>
      <c r="B25" s="306"/>
      <c r="C25" s="307"/>
      <c r="D25" s="307"/>
      <c r="E25" s="306"/>
      <c r="F25" s="306"/>
      <c r="G25" s="306"/>
      <c r="H25" s="306"/>
      <c r="I25" s="350"/>
      <c r="J25" s="308" t="s">
        <v>133</v>
      </c>
    </row>
    <row r="26" spans="1:10" ht="16.8">
      <c r="A26" s="306"/>
      <c r="B26" s="306"/>
      <c r="C26" s="306"/>
      <c r="D26" s="306"/>
      <c r="E26" s="306"/>
      <c r="F26" s="306"/>
      <c r="G26" s="306"/>
      <c r="H26" s="306"/>
      <c r="I26" s="306"/>
      <c r="J26" s="306"/>
    </row>
    <row r="28" spans="1:10">
      <c r="B28" s="298"/>
      <c r="C28" s="298"/>
      <c r="D28" s="298"/>
      <c r="E28" s="298"/>
      <c r="F28" s="298"/>
      <c r="G28" s="298"/>
      <c r="H28" s="298"/>
      <c r="I28" s="298"/>
      <c r="J28" s="298"/>
    </row>
  </sheetData>
  <mergeCells count="13">
    <mergeCell ref="E9:G9"/>
    <mergeCell ref="H9:J9"/>
    <mergeCell ref="A10:A11"/>
    <mergeCell ref="H2:J2"/>
    <mergeCell ref="H3:J3"/>
    <mergeCell ref="A5:J5"/>
    <mergeCell ref="A6:J6"/>
    <mergeCell ref="A7:B7"/>
    <mergeCell ref="A8:A9"/>
    <mergeCell ref="B8:D8"/>
    <mergeCell ref="E8:G8"/>
    <mergeCell ref="H8:J8"/>
    <mergeCell ref="B9:D9"/>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7BA75-A75E-42BF-97ED-6580000AC4B5}">
  <sheetPr>
    <tabColor rgb="FF002060"/>
  </sheetPr>
  <dimension ref="A2:K29"/>
  <sheetViews>
    <sheetView showGridLines="0" rightToLeft="1" view="pageBreakPreview" zoomScale="70" zoomScaleNormal="80" zoomScaleSheetLayoutView="70" workbookViewId="0">
      <selection activeCell="A7" sqref="A7:B7"/>
    </sheetView>
  </sheetViews>
  <sheetFormatPr defaultColWidth="8.77734375" defaultRowHeight="14.4"/>
  <cols>
    <col min="1" max="1" width="19.21875" style="279" customWidth="1"/>
    <col min="2" max="2" width="11.21875" style="279" bestFit="1" customWidth="1"/>
    <col min="3" max="3" width="9.44140625" style="279" bestFit="1" customWidth="1"/>
    <col min="4" max="4" width="11.21875" style="279" bestFit="1" customWidth="1"/>
    <col min="5" max="5" width="11.44140625" style="279" bestFit="1" customWidth="1"/>
    <col min="6" max="6" width="9.44140625" style="279" bestFit="1" customWidth="1"/>
    <col min="7" max="8" width="11.44140625" style="279" bestFit="1" customWidth="1"/>
    <col min="9" max="9" width="9.44140625" style="279" bestFit="1" customWidth="1"/>
    <col min="10" max="10" width="12.77734375" style="279" customWidth="1"/>
    <col min="11" max="11" width="21.44140625" style="279" customWidth="1"/>
    <col min="12" max="16384" width="8.77734375" style="279"/>
  </cols>
  <sheetData>
    <row r="2" spans="1:11" ht="15.6">
      <c r="A2" s="348"/>
      <c r="I2" s="567" t="s">
        <v>197</v>
      </c>
      <c r="J2" s="567"/>
      <c r="K2" s="567"/>
    </row>
    <row r="3" spans="1:11">
      <c r="I3" s="568" t="s">
        <v>560</v>
      </c>
      <c r="J3" s="568"/>
      <c r="K3" s="568"/>
    </row>
    <row r="4" spans="1:11" ht="17.399999999999999">
      <c r="A4" s="351"/>
    </row>
    <row r="5" spans="1:11" ht="15">
      <c r="A5" s="569" t="s">
        <v>598</v>
      </c>
      <c r="B5" s="569"/>
      <c r="C5" s="569"/>
      <c r="D5" s="569"/>
      <c r="E5" s="569"/>
      <c r="F5" s="569"/>
      <c r="G5" s="569"/>
      <c r="H5" s="569"/>
      <c r="I5" s="569"/>
      <c r="J5" s="569"/>
      <c r="K5" s="569"/>
    </row>
    <row r="6" spans="1:11" ht="15">
      <c r="A6" s="569" t="s">
        <v>599</v>
      </c>
      <c r="B6" s="569"/>
      <c r="C6" s="569"/>
      <c r="D6" s="569"/>
      <c r="E6" s="569"/>
      <c r="F6" s="569"/>
      <c r="G6" s="569"/>
      <c r="H6" s="569"/>
      <c r="I6" s="569"/>
      <c r="J6" s="569"/>
      <c r="K6" s="569"/>
    </row>
    <row r="7" spans="1:11" ht="17.399999999999999">
      <c r="A7" s="576" t="s">
        <v>702</v>
      </c>
      <c r="B7" s="576"/>
      <c r="C7" s="352"/>
      <c r="D7" s="352"/>
      <c r="E7" s="352"/>
      <c r="F7" s="352"/>
      <c r="G7" s="352"/>
      <c r="H7" s="352"/>
      <c r="I7" s="352"/>
      <c r="J7" s="352"/>
    </row>
    <row r="8" spans="1:11" ht="21.6">
      <c r="A8" s="559" t="s">
        <v>55</v>
      </c>
      <c r="B8" s="556" t="s">
        <v>0</v>
      </c>
      <c r="C8" s="559"/>
      <c r="D8" s="559"/>
      <c r="E8" s="559" t="s">
        <v>2</v>
      </c>
      <c r="F8" s="559"/>
      <c r="G8" s="559"/>
      <c r="H8" s="559" t="s">
        <v>4</v>
      </c>
      <c r="I8" s="559"/>
      <c r="J8" s="560"/>
      <c r="K8" s="560" t="s">
        <v>56</v>
      </c>
    </row>
    <row r="9" spans="1:11" ht="21.6">
      <c r="A9" s="559"/>
      <c r="B9" s="557" t="s">
        <v>1</v>
      </c>
      <c r="C9" s="467"/>
      <c r="D9" s="467"/>
      <c r="E9" s="467" t="s">
        <v>3</v>
      </c>
      <c r="F9" s="467"/>
      <c r="G9" s="467"/>
      <c r="H9" s="467" t="s">
        <v>5</v>
      </c>
      <c r="I9" s="467"/>
      <c r="J9" s="561"/>
      <c r="K9" s="560"/>
    </row>
    <row r="10" spans="1:11" ht="21.6">
      <c r="A10" s="559"/>
      <c r="B10" s="278" t="s">
        <v>30</v>
      </c>
      <c r="C10" s="271" t="s">
        <v>31</v>
      </c>
      <c r="D10" s="271" t="s">
        <v>136</v>
      </c>
      <c r="E10" s="271" t="s">
        <v>30</v>
      </c>
      <c r="F10" s="271" t="s">
        <v>31</v>
      </c>
      <c r="G10" s="271" t="s">
        <v>136</v>
      </c>
      <c r="H10" s="271" t="s">
        <v>30</v>
      </c>
      <c r="I10" s="271" t="s">
        <v>31</v>
      </c>
      <c r="J10" s="165" t="s">
        <v>136</v>
      </c>
      <c r="K10" s="560"/>
    </row>
    <row r="11" spans="1:11" ht="21.6">
      <c r="A11" s="467"/>
      <c r="B11" s="274" t="s">
        <v>82</v>
      </c>
      <c r="C11" s="272" t="s">
        <v>83</v>
      </c>
      <c r="D11" s="272" t="s">
        <v>5</v>
      </c>
      <c r="E11" s="272" t="s">
        <v>82</v>
      </c>
      <c r="F11" s="272" t="s">
        <v>83</v>
      </c>
      <c r="G11" s="272" t="s">
        <v>5</v>
      </c>
      <c r="H11" s="272" t="s">
        <v>82</v>
      </c>
      <c r="I11" s="272" t="s">
        <v>83</v>
      </c>
      <c r="J11" s="277" t="s">
        <v>5</v>
      </c>
      <c r="K11" s="561"/>
    </row>
    <row r="12" spans="1:11" ht="24" customHeight="1">
      <c r="A12" s="353" t="s">
        <v>57</v>
      </c>
      <c r="B12" s="285">
        <v>560541</v>
      </c>
      <c r="C12" s="285">
        <v>315632</v>
      </c>
      <c r="D12" s="285">
        <f t="shared" ref="D12:D24" si="0">SUM(B12:C12)</f>
        <v>876173</v>
      </c>
      <c r="E12" s="285">
        <v>2420774</v>
      </c>
      <c r="F12" s="285">
        <v>128831</v>
      </c>
      <c r="G12" s="285">
        <f t="shared" ref="G12:G24" si="1">SUM(E12:F12)</f>
        <v>2549605</v>
      </c>
      <c r="H12" s="285">
        <f>B12+E12</f>
        <v>2981315</v>
      </c>
      <c r="I12" s="285">
        <f>C12+F12</f>
        <v>444463</v>
      </c>
      <c r="J12" s="285">
        <f t="shared" ref="J12:J24" si="2">SUM(H12:I12)</f>
        <v>3425778</v>
      </c>
      <c r="K12" s="335" t="s">
        <v>58</v>
      </c>
    </row>
    <row r="13" spans="1:11" ht="24" customHeight="1">
      <c r="A13" s="354" t="s">
        <v>59</v>
      </c>
      <c r="B13" s="288">
        <v>275103</v>
      </c>
      <c r="C13" s="288">
        <v>157502</v>
      </c>
      <c r="D13" s="288">
        <f t="shared" si="0"/>
        <v>432605</v>
      </c>
      <c r="E13" s="288">
        <v>1390631</v>
      </c>
      <c r="F13" s="288">
        <v>46325</v>
      </c>
      <c r="G13" s="288">
        <f t="shared" si="1"/>
        <v>1436956</v>
      </c>
      <c r="H13" s="288">
        <f t="shared" ref="H13:I24" si="3">B13+E13</f>
        <v>1665734</v>
      </c>
      <c r="I13" s="288">
        <f t="shared" si="3"/>
        <v>203827</v>
      </c>
      <c r="J13" s="288">
        <f t="shared" si="2"/>
        <v>1869561</v>
      </c>
      <c r="K13" s="337" t="s">
        <v>60</v>
      </c>
    </row>
    <row r="14" spans="1:11" ht="24" customHeight="1">
      <c r="A14" s="353" t="s">
        <v>61</v>
      </c>
      <c r="B14" s="285">
        <v>29456</v>
      </c>
      <c r="C14" s="285">
        <v>16824</v>
      </c>
      <c r="D14" s="285">
        <f t="shared" si="0"/>
        <v>46280</v>
      </c>
      <c r="E14" s="285">
        <v>159412</v>
      </c>
      <c r="F14" s="285">
        <v>5581</v>
      </c>
      <c r="G14" s="285">
        <f t="shared" si="1"/>
        <v>164993</v>
      </c>
      <c r="H14" s="285">
        <f t="shared" si="3"/>
        <v>188868</v>
      </c>
      <c r="I14" s="285">
        <f t="shared" si="3"/>
        <v>22405</v>
      </c>
      <c r="J14" s="285">
        <f t="shared" si="2"/>
        <v>211273</v>
      </c>
      <c r="K14" s="335" t="s">
        <v>62</v>
      </c>
    </row>
    <row r="15" spans="1:11" ht="24" customHeight="1">
      <c r="A15" s="354" t="s">
        <v>63</v>
      </c>
      <c r="B15" s="288">
        <v>33366</v>
      </c>
      <c r="C15" s="288">
        <v>17743</v>
      </c>
      <c r="D15" s="288">
        <f t="shared" si="0"/>
        <v>51109</v>
      </c>
      <c r="E15" s="288">
        <v>245105</v>
      </c>
      <c r="F15" s="288">
        <v>7246</v>
      </c>
      <c r="G15" s="288">
        <f t="shared" si="1"/>
        <v>252351</v>
      </c>
      <c r="H15" s="288">
        <f t="shared" si="3"/>
        <v>278471</v>
      </c>
      <c r="I15" s="288">
        <f t="shared" si="3"/>
        <v>24989</v>
      </c>
      <c r="J15" s="288">
        <f t="shared" si="2"/>
        <v>303460</v>
      </c>
      <c r="K15" s="337" t="s">
        <v>64</v>
      </c>
    </row>
    <row r="16" spans="1:11" ht="24" customHeight="1">
      <c r="A16" s="353" t="s">
        <v>65</v>
      </c>
      <c r="B16" s="285">
        <v>340363</v>
      </c>
      <c r="C16" s="285">
        <v>104464</v>
      </c>
      <c r="D16" s="285">
        <f t="shared" si="0"/>
        <v>444827</v>
      </c>
      <c r="E16" s="285">
        <v>1171829</v>
      </c>
      <c r="F16" s="285">
        <v>34003</v>
      </c>
      <c r="G16" s="285">
        <f t="shared" si="1"/>
        <v>1205832</v>
      </c>
      <c r="H16" s="285">
        <f t="shared" si="3"/>
        <v>1512192</v>
      </c>
      <c r="I16" s="285">
        <f t="shared" si="3"/>
        <v>138467</v>
      </c>
      <c r="J16" s="285">
        <f t="shared" si="2"/>
        <v>1650659</v>
      </c>
      <c r="K16" s="335" t="s">
        <v>66</v>
      </c>
    </row>
    <row r="17" spans="1:11" ht="24" customHeight="1">
      <c r="A17" s="354" t="s">
        <v>67</v>
      </c>
      <c r="B17" s="288">
        <v>40388</v>
      </c>
      <c r="C17" s="288">
        <v>16008</v>
      </c>
      <c r="D17" s="288">
        <f t="shared" si="0"/>
        <v>56396</v>
      </c>
      <c r="E17" s="288">
        <v>211670</v>
      </c>
      <c r="F17" s="288">
        <v>8843</v>
      </c>
      <c r="G17" s="288">
        <f t="shared" si="1"/>
        <v>220513</v>
      </c>
      <c r="H17" s="288">
        <f t="shared" si="3"/>
        <v>252058</v>
      </c>
      <c r="I17" s="288">
        <f t="shared" si="3"/>
        <v>24851</v>
      </c>
      <c r="J17" s="288">
        <f t="shared" si="2"/>
        <v>276909</v>
      </c>
      <c r="K17" s="337" t="s">
        <v>68</v>
      </c>
    </row>
    <row r="18" spans="1:11" ht="24" customHeight="1">
      <c r="A18" s="353" t="s">
        <v>69</v>
      </c>
      <c r="B18" s="285">
        <v>13265</v>
      </c>
      <c r="C18" s="285">
        <v>7863</v>
      </c>
      <c r="D18" s="285">
        <f t="shared" si="0"/>
        <v>21128</v>
      </c>
      <c r="E18" s="285">
        <v>71639</v>
      </c>
      <c r="F18" s="285">
        <v>2124</v>
      </c>
      <c r="G18" s="285">
        <f t="shared" si="1"/>
        <v>73763</v>
      </c>
      <c r="H18" s="285">
        <f t="shared" si="3"/>
        <v>84904</v>
      </c>
      <c r="I18" s="285">
        <f t="shared" si="3"/>
        <v>9987</v>
      </c>
      <c r="J18" s="285">
        <f t="shared" si="2"/>
        <v>94891</v>
      </c>
      <c r="K18" s="335" t="s">
        <v>70</v>
      </c>
    </row>
    <row r="19" spans="1:11" ht="24" customHeight="1">
      <c r="A19" s="354" t="s">
        <v>71</v>
      </c>
      <c r="B19" s="288">
        <v>10610</v>
      </c>
      <c r="C19" s="288">
        <v>6967</v>
      </c>
      <c r="D19" s="288">
        <f t="shared" si="0"/>
        <v>17577</v>
      </c>
      <c r="E19" s="288">
        <v>81605</v>
      </c>
      <c r="F19" s="288">
        <v>2596</v>
      </c>
      <c r="G19" s="288">
        <f t="shared" si="1"/>
        <v>84201</v>
      </c>
      <c r="H19" s="288">
        <f t="shared" si="3"/>
        <v>92215</v>
      </c>
      <c r="I19" s="288">
        <f t="shared" si="3"/>
        <v>9563</v>
      </c>
      <c r="J19" s="288">
        <f t="shared" si="2"/>
        <v>101778</v>
      </c>
      <c r="K19" s="337" t="s">
        <v>72</v>
      </c>
    </row>
    <row r="20" spans="1:11" ht="24" customHeight="1">
      <c r="A20" s="353" t="s">
        <v>139</v>
      </c>
      <c r="B20" s="285">
        <v>13683</v>
      </c>
      <c r="C20" s="285">
        <v>7239</v>
      </c>
      <c r="D20" s="285">
        <f t="shared" si="0"/>
        <v>20922</v>
      </c>
      <c r="E20" s="285">
        <v>87878</v>
      </c>
      <c r="F20" s="285">
        <v>2947</v>
      </c>
      <c r="G20" s="285">
        <f t="shared" si="1"/>
        <v>90825</v>
      </c>
      <c r="H20" s="285">
        <f t="shared" si="3"/>
        <v>101561</v>
      </c>
      <c r="I20" s="285">
        <f t="shared" si="3"/>
        <v>10186</v>
      </c>
      <c r="J20" s="285">
        <f t="shared" si="2"/>
        <v>111747</v>
      </c>
      <c r="K20" s="335" t="s">
        <v>73</v>
      </c>
    </row>
    <row r="21" spans="1:11" ht="24" customHeight="1">
      <c r="A21" s="354" t="s">
        <v>74</v>
      </c>
      <c r="B21" s="288">
        <v>14696</v>
      </c>
      <c r="C21" s="288">
        <v>9374</v>
      </c>
      <c r="D21" s="288">
        <f t="shared" si="0"/>
        <v>24070</v>
      </c>
      <c r="E21" s="288">
        <v>103511</v>
      </c>
      <c r="F21" s="288">
        <v>2731</v>
      </c>
      <c r="G21" s="288">
        <f t="shared" si="1"/>
        <v>106242</v>
      </c>
      <c r="H21" s="288">
        <f t="shared" si="3"/>
        <v>118207</v>
      </c>
      <c r="I21" s="288">
        <f t="shared" si="3"/>
        <v>12105</v>
      </c>
      <c r="J21" s="288">
        <f t="shared" si="2"/>
        <v>130312</v>
      </c>
      <c r="K21" s="337" t="s">
        <v>75</v>
      </c>
    </row>
    <row r="22" spans="1:11" ht="24" customHeight="1">
      <c r="A22" s="353" t="s">
        <v>76</v>
      </c>
      <c r="B22" s="285">
        <v>11959</v>
      </c>
      <c r="C22" s="285">
        <v>5627</v>
      </c>
      <c r="D22" s="285">
        <f t="shared" si="0"/>
        <v>17586</v>
      </c>
      <c r="E22" s="285">
        <v>88532</v>
      </c>
      <c r="F22" s="285">
        <v>2166</v>
      </c>
      <c r="G22" s="285">
        <f t="shared" si="1"/>
        <v>90698</v>
      </c>
      <c r="H22" s="285">
        <f t="shared" si="3"/>
        <v>100491</v>
      </c>
      <c r="I22" s="285">
        <f t="shared" si="3"/>
        <v>7793</v>
      </c>
      <c r="J22" s="285">
        <f t="shared" si="2"/>
        <v>108284</v>
      </c>
      <c r="K22" s="335" t="s">
        <v>77</v>
      </c>
    </row>
    <row r="23" spans="1:11" ht="24" customHeight="1">
      <c r="A23" s="354" t="s">
        <v>78</v>
      </c>
      <c r="B23" s="288">
        <v>6394</v>
      </c>
      <c r="C23" s="288">
        <v>2010</v>
      </c>
      <c r="D23" s="288">
        <f t="shared" si="0"/>
        <v>8404</v>
      </c>
      <c r="E23" s="288">
        <v>30475</v>
      </c>
      <c r="F23" s="288">
        <v>591</v>
      </c>
      <c r="G23" s="288">
        <f t="shared" si="1"/>
        <v>31066</v>
      </c>
      <c r="H23" s="288">
        <f t="shared" si="3"/>
        <v>36869</v>
      </c>
      <c r="I23" s="288">
        <f t="shared" si="3"/>
        <v>2601</v>
      </c>
      <c r="J23" s="288">
        <f t="shared" si="2"/>
        <v>39470</v>
      </c>
      <c r="K23" s="337" t="s">
        <v>79</v>
      </c>
    </row>
    <row r="24" spans="1:11" ht="24" customHeight="1">
      <c r="A24" s="353" t="s">
        <v>80</v>
      </c>
      <c r="B24" s="285">
        <v>7417</v>
      </c>
      <c r="C24" s="285">
        <v>3043</v>
      </c>
      <c r="D24" s="285">
        <f t="shared" si="0"/>
        <v>10460</v>
      </c>
      <c r="E24" s="285">
        <v>45459</v>
      </c>
      <c r="F24" s="285">
        <v>1183</v>
      </c>
      <c r="G24" s="285">
        <f t="shared" si="1"/>
        <v>46642</v>
      </c>
      <c r="H24" s="285">
        <f t="shared" si="3"/>
        <v>52876</v>
      </c>
      <c r="I24" s="285">
        <f t="shared" si="3"/>
        <v>4226</v>
      </c>
      <c r="J24" s="285">
        <f t="shared" si="2"/>
        <v>57102</v>
      </c>
      <c r="K24" s="335" t="s">
        <v>81</v>
      </c>
    </row>
    <row r="25" spans="1:11" ht="24" customHeight="1">
      <c r="A25" s="271" t="s">
        <v>84</v>
      </c>
      <c r="B25" s="346">
        <f t="shared" ref="B25:J25" si="4">SUM(B12:B24)</f>
        <v>1357241</v>
      </c>
      <c r="C25" s="346">
        <f t="shared" si="4"/>
        <v>670296</v>
      </c>
      <c r="D25" s="346">
        <f t="shared" si="4"/>
        <v>2027537</v>
      </c>
      <c r="E25" s="346">
        <f t="shared" si="4"/>
        <v>6108520</v>
      </c>
      <c r="F25" s="346">
        <f t="shared" si="4"/>
        <v>245167</v>
      </c>
      <c r="G25" s="346">
        <f t="shared" si="4"/>
        <v>6353687</v>
      </c>
      <c r="H25" s="346">
        <f t="shared" si="4"/>
        <v>7465761</v>
      </c>
      <c r="I25" s="346">
        <f t="shared" si="4"/>
        <v>915463</v>
      </c>
      <c r="J25" s="346">
        <f t="shared" si="4"/>
        <v>8381224</v>
      </c>
      <c r="K25" s="271" t="s">
        <v>5</v>
      </c>
    </row>
    <row r="26" spans="1:11" ht="16.8">
      <c r="A26" s="294" t="s">
        <v>600</v>
      </c>
      <c r="B26" s="306"/>
      <c r="C26" s="306"/>
      <c r="D26" s="306"/>
      <c r="E26" s="306"/>
      <c r="F26" s="306"/>
      <c r="G26" s="306"/>
      <c r="H26" s="306"/>
      <c r="I26" s="306"/>
      <c r="J26" s="306"/>
      <c r="K26" s="308" t="s">
        <v>601</v>
      </c>
    </row>
    <row r="27" spans="1:11" ht="16.8">
      <c r="A27" s="309" t="s">
        <v>132</v>
      </c>
      <c r="B27" s="306"/>
      <c r="C27" s="307"/>
      <c r="D27" s="307"/>
      <c r="E27" s="306"/>
      <c r="F27" s="306"/>
      <c r="G27" s="306"/>
      <c r="H27" s="306"/>
      <c r="I27" s="350"/>
      <c r="J27" s="306"/>
      <c r="K27" s="308" t="s">
        <v>133</v>
      </c>
    </row>
    <row r="29" spans="1:11">
      <c r="B29" s="298"/>
      <c r="C29" s="298"/>
      <c r="D29" s="298"/>
      <c r="E29" s="298"/>
      <c r="F29" s="298"/>
      <c r="G29" s="298"/>
      <c r="H29" s="298"/>
      <c r="I29" s="298"/>
      <c r="J29" s="298"/>
    </row>
  </sheetData>
  <mergeCells count="13">
    <mergeCell ref="B9:D9"/>
    <mergeCell ref="E9:G9"/>
    <mergeCell ref="H9:J9"/>
    <mergeCell ref="I2:K2"/>
    <mergeCell ref="I3:K3"/>
    <mergeCell ref="A5:K5"/>
    <mergeCell ref="A6:K6"/>
    <mergeCell ref="A7:B7"/>
    <mergeCell ref="A8:A11"/>
    <mergeCell ref="B8:D8"/>
    <mergeCell ref="E8:G8"/>
    <mergeCell ref="H8:J8"/>
    <mergeCell ref="K8:K11"/>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5FADE-2274-4810-9711-A6EF750D3040}">
  <sheetPr>
    <tabColor rgb="FF002060"/>
  </sheetPr>
  <dimension ref="A2:V40"/>
  <sheetViews>
    <sheetView showGridLines="0" rightToLeft="1" view="pageBreakPreview" topLeftCell="A10" zoomScale="70" zoomScaleNormal="60" zoomScaleSheetLayoutView="70" zoomScalePageLayoutView="80" workbookViewId="0">
      <selection activeCell="B32" sqref="A32:B32"/>
    </sheetView>
  </sheetViews>
  <sheetFormatPr defaultColWidth="9" defaultRowHeight="14.4"/>
  <cols>
    <col min="1" max="1" width="44.77734375" style="279" customWidth="1"/>
    <col min="2" max="2" width="11.21875" style="279" bestFit="1" customWidth="1"/>
    <col min="3" max="3" width="9.44140625" style="279" customWidth="1"/>
    <col min="4" max="5" width="11.44140625" style="279" bestFit="1" customWidth="1"/>
    <col min="6" max="6" width="9.44140625" style="279" bestFit="1" customWidth="1"/>
    <col min="7" max="8" width="11.44140625" style="279" bestFit="1" customWidth="1"/>
    <col min="9" max="9" width="9.44140625" style="279" bestFit="1" customWidth="1"/>
    <col min="10" max="10" width="11.44140625" style="279" bestFit="1" customWidth="1"/>
    <col min="11" max="11" width="54.21875" style="279" customWidth="1"/>
    <col min="12" max="12" width="71.21875" bestFit="1" customWidth="1"/>
    <col min="23" max="16384" width="9" style="279"/>
  </cols>
  <sheetData>
    <row r="2" spans="1:11" ht="18.75" customHeight="1">
      <c r="J2" s="567" t="s">
        <v>197</v>
      </c>
      <c r="K2" s="567"/>
    </row>
    <row r="3" spans="1:11" ht="15.6">
      <c r="A3" s="348"/>
      <c r="H3" s="280"/>
      <c r="J3" s="568" t="s">
        <v>560</v>
      </c>
      <c r="K3" s="568"/>
    </row>
    <row r="4" spans="1:11" ht="15.6">
      <c r="A4" s="348"/>
      <c r="H4" s="280"/>
      <c r="J4" s="355"/>
      <c r="K4" s="355"/>
    </row>
    <row r="5" spans="1:11" ht="15">
      <c r="A5" s="574" t="s">
        <v>602</v>
      </c>
      <c r="B5" s="574"/>
      <c r="C5" s="574"/>
      <c r="D5" s="574"/>
      <c r="E5" s="574"/>
      <c r="F5" s="574"/>
      <c r="G5" s="574"/>
      <c r="H5" s="574"/>
      <c r="I5" s="574"/>
      <c r="J5" s="574"/>
      <c r="K5" s="574"/>
    </row>
    <row r="6" spans="1:11" ht="15">
      <c r="A6" s="574" t="s">
        <v>603</v>
      </c>
      <c r="B6" s="574"/>
      <c r="C6" s="574"/>
      <c r="D6" s="574"/>
      <c r="E6" s="574"/>
      <c r="F6" s="574"/>
      <c r="G6" s="574"/>
      <c r="H6" s="574"/>
      <c r="I6" s="574"/>
      <c r="J6" s="574"/>
      <c r="K6" s="574"/>
    </row>
    <row r="7" spans="1:11" ht="17.55" customHeight="1">
      <c r="A7" s="356" t="s">
        <v>367</v>
      </c>
      <c r="B7" s="352"/>
      <c r="C7" s="352"/>
      <c r="D7" s="352"/>
      <c r="E7" s="352"/>
      <c r="F7" s="352"/>
      <c r="G7" s="352"/>
      <c r="H7" s="352"/>
      <c r="I7" s="352"/>
      <c r="J7" s="352"/>
    </row>
    <row r="8" spans="1:11" ht="21.6" customHeight="1">
      <c r="A8" s="559" t="s">
        <v>604</v>
      </c>
      <c r="B8" s="556" t="s">
        <v>0</v>
      </c>
      <c r="C8" s="559"/>
      <c r="D8" s="559"/>
      <c r="E8" s="559" t="s">
        <v>2</v>
      </c>
      <c r="F8" s="559"/>
      <c r="G8" s="559"/>
      <c r="H8" s="559" t="s">
        <v>4</v>
      </c>
      <c r="I8" s="559"/>
      <c r="J8" s="560"/>
      <c r="K8" s="560" t="s">
        <v>605</v>
      </c>
    </row>
    <row r="9" spans="1:11" ht="21.6" customHeight="1">
      <c r="A9" s="559"/>
      <c r="B9" s="557" t="s">
        <v>1</v>
      </c>
      <c r="C9" s="467"/>
      <c r="D9" s="467"/>
      <c r="E9" s="467" t="s">
        <v>3</v>
      </c>
      <c r="F9" s="467"/>
      <c r="G9" s="467"/>
      <c r="H9" s="467" t="s">
        <v>5</v>
      </c>
      <c r="I9" s="467"/>
      <c r="J9" s="561"/>
      <c r="K9" s="560"/>
    </row>
    <row r="10" spans="1:11" ht="21.6" customHeight="1">
      <c r="A10" s="559"/>
      <c r="B10" s="278" t="s">
        <v>30</v>
      </c>
      <c r="C10" s="271" t="s">
        <v>31</v>
      </c>
      <c r="D10" s="271" t="s">
        <v>136</v>
      </c>
      <c r="E10" s="271" t="s">
        <v>30</v>
      </c>
      <c r="F10" s="271" t="s">
        <v>31</v>
      </c>
      <c r="G10" s="271" t="s">
        <v>136</v>
      </c>
      <c r="H10" s="271" t="s">
        <v>30</v>
      </c>
      <c r="I10" s="271" t="s">
        <v>31</v>
      </c>
      <c r="J10" s="165" t="s">
        <v>136</v>
      </c>
      <c r="K10" s="560"/>
    </row>
    <row r="11" spans="1:11" ht="21.6" customHeight="1">
      <c r="A11" s="467"/>
      <c r="B11" s="274" t="s">
        <v>82</v>
      </c>
      <c r="C11" s="272" t="s">
        <v>83</v>
      </c>
      <c r="D11" s="272" t="s">
        <v>5</v>
      </c>
      <c r="E11" s="272" t="s">
        <v>82</v>
      </c>
      <c r="F11" s="272" t="s">
        <v>83</v>
      </c>
      <c r="G11" s="272" t="s">
        <v>5</v>
      </c>
      <c r="H11" s="272" t="s">
        <v>82</v>
      </c>
      <c r="I11" s="272" t="s">
        <v>83</v>
      </c>
      <c r="J11" s="277" t="s">
        <v>5</v>
      </c>
      <c r="K11" s="561"/>
    </row>
    <row r="12" spans="1:11" ht="21.6">
      <c r="A12" s="353" t="s">
        <v>606</v>
      </c>
      <c r="B12" s="285">
        <v>11946</v>
      </c>
      <c r="C12" s="285">
        <v>4471</v>
      </c>
      <c r="D12" s="285">
        <f t="shared" ref="D12:D33" si="0">SUM(B12:C12)</f>
        <v>16417</v>
      </c>
      <c r="E12" s="285">
        <v>88349</v>
      </c>
      <c r="F12" s="285">
        <v>625</v>
      </c>
      <c r="G12" s="285">
        <f t="shared" ref="G12:G33" si="1">SUM(E12:F12)</f>
        <v>88974</v>
      </c>
      <c r="H12" s="285">
        <f>B12+E12</f>
        <v>100295</v>
      </c>
      <c r="I12" s="285">
        <f>C12+F12</f>
        <v>5096</v>
      </c>
      <c r="J12" s="285">
        <f t="shared" ref="J12:J33" si="2">SUM(H12:I12)</f>
        <v>105391</v>
      </c>
      <c r="K12" s="357" t="s">
        <v>607</v>
      </c>
    </row>
    <row r="13" spans="1:11" ht="21.6">
      <c r="A13" s="354" t="s">
        <v>608</v>
      </c>
      <c r="B13" s="288">
        <v>107084</v>
      </c>
      <c r="C13" s="288">
        <v>5877</v>
      </c>
      <c r="D13" s="288">
        <f t="shared" si="0"/>
        <v>112961</v>
      </c>
      <c r="E13" s="288">
        <v>64257</v>
      </c>
      <c r="F13" s="288">
        <v>844</v>
      </c>
      <c r="G13" s="288">
        <f t="shared" si="1"/>
        <v>65101</v>
      </c>
      <c r="H13" s="288">
        <f t="shared" ref="H13:I33" si="3">B13+E13</f>
        <v>171341</v>
      </c>
      <c r="I13" s="288">
        <f t="shared" si="3"/>
        <v>6721</v>
      </c>
      <c r="J13" s="288">
        <f t="shared" si="2"/>
        <v>178062</v>
      </c>
      <c r="K13" s="358" t="s">
        <v>609</v>
      </c>
    </row>
    <row r="14" spans="1:11" ht="21.6">
      <c r="A14" s="353" t="s">
        <v>610</v>
      </c>
      <c r="B14" s="285">
        <v>146563</v>
      </c>
      <c r="C14" s="285">
        <v>60904</v>
      </c>
      <c r="D14" s="285">
        <f t="shared" si="0"/>
        <v>207467</v>
      </c>
      <c r="E14" s="285">
        <v>604308</v>
      </c>
      <c r="F14" s="285">
        <v>14200</v>
      </c>
      <c r="G14" s="285">
        <f t="shared" si="1"/>
        <v>618508</v>
      </c>
      <c r="H14" s="285">
        <f t="shared" si="3"/>
        <v>750871</v>
      </c>
      <c r="I14" s="285">
        <f t="shared" si="3"/>
        <v>75104</v>
      </c>
      <c r="J14" s="285">
        <f t="shared" si="2"/>
        <v>825975</v>
      </c>
      <c r="K14" s="357" t="s">
        <v>611</v>
      </c>
    </row>
    <row r="15" spans="1:11" ht="43.2">
      <c r="A15" s="354" t="s">
        <v>612</v>
      </c>
      <c r="B15" s="288">
        <v>39239</v>
      </c>
      <c r="C15" s="288">
        <v>2085</v>
      </c>
      <c r="D15" s="288">
        <f t="shared" si="0"/>
        <v>41324</v>
      </c>
      <c r="E15" s="288">
        <v>39279</v>
      </c>
      <c r="F15" s="288">
        <v>76</v>
      </c>
      <c r="G15" s="288">
        <f t="shared" si="1"/>
        <v>39355</v>
      </c>
      <c r="H15" s="288">
        <f t="shared" si="3"/>
        <v>78518</v>
      </c>
      <c r="I15" s="288">
        <f t="shared" si="3"/>
        <v>2161</v>
      </c>
      <c r="J15" s="288">
        <f t="shared" si="2"/>
        <v>80679</v>
      </c>
      <c r="K15" s="358" t="s">
        <v>613</v>
      </c>
    </row>
    <row r="16" spans="1:11" ht="43.2">
      <c r="A16" s="353" t="s">
        <v>614</v>
      </c>
      <c r="B16" s="285">
        <v>3452</v>
      </c>
      <c r="C16" s="285">
        <v>1071</v>
      </c>
      <c r="D16" s="285">
        <f t="shared" si="0"/>
        <v>4523</v>
      </c>
      <c r="E16" s="285">
        <v>14688</v>
      </c>
      <c r="F16" s="285">
        <v>34</v>
      </c>
      <c r="G16" s="285">
        <f t="shared" si="1"/>
        <v>14722</v>
      </c>
      <c r="H16" s="285">
        <f t="shared" si="3"/>
        <v>18140</v>
      </c>
      <c r="I16" s="285">
        <f t="shared" si="3"/>
        <v>1105</v>
      </c>
      <c r="J16" s="285">
        <f t="shared" si="2"/>
        <v>19245</v>
      </c>
      <c r="K16" s="357" t="s">
        <v>615</v>
      </c>
    </row>
    <row r="17" spans="1:11" ht="21.6">
      <c r="A17" s="354" t="s">
        <v>616</v>
      </c>
      <c r="B17" s="288">
        <v>191283</v>
      </c>
      <c r="C17" s="288">
        <v>96558</v>
      </c>
      <c r="D17" s="288">
        <f t="shared" si="0"/>
        <v>287841</v>
      </c>
      <c r="E17" s="288">
        <v>1822800</v>
      </c>
      <c r="F17" s="288">
        <v>15575</v>
      </c>
      <c r="G17" s="288">
        <f t="shared" si="1"/>
        <v>1838375</v>
      </c>
      <c r="H17" s="288">
        <f t="shared" si="3"/>
        <v>2014083</v>
      </c>
      <c r="I17" s="288">
        <f t="shared" si="3"/>
        <v>112133</v>
      </c>
      <c r="J17" s="288">
        <f t="shared" si="2"/>
        <v>2126216</v>
      </c>
      <c r="K17" s="358" t="s">
        <v>617</v>
      </c>
    </row>
    <row r="18" spans="1:11" ht="43.2">
      <c r="A18" s="353" t="s">
        <v>618</v>
      </c>
      <c r="B18" s="285">
        <v>265420</v>
      </c>
      <c r="C18" s="285">
        <v>173789</v>
      </c>
      <c r="D18" s="285">
        <f t="shared" si="0"/>
        <v>439209</v>
      </c>
      <c r="E18" s="285">
        <v>1431035</v>
      </c>
      <c r="F18" s="285">
        <v>23298</v>
      </c>
      <c r="G18" s="285">
        <f t="shared" si="1"/>
        <v>1454333</v>
      </c>
      <c r="H18" s="285">
        <f t="shared" si="3"/>
        <v>1696455</v>
      </c>
      <c r="I18" s="285">
        <f t="shared" si="3"/>
        <v>197087</v>
      </c>
      <c r="J18" s="285">
        <f t="shared" si="2"/>
        <v>1893542</v>
      </c>
      <c r="K18" s="357" t="s">
        <v>619</v>
      </c>
    </row>
    <row r="19" spans="1:11" ht="21.6">
      <c r="A19" s="354" t="s">
        <v>620</v>
      </c>
      <c r="B19" s="288">
        <v>52160</v>
      </c>
      <c r="C19" s="288">
        <v>12614</v>
      </c>
      <c r="D19" s="288">
        <f t="shared" si="0"/>
        <v>64774</v>
      </c>
      <c r="E19" s="288">
        <v>188971</v>
      </c>
      <c r="F19" s="288">
        <v>1437</v>
      </c>
      <c r="G19" s="288">
        <f t="shared" si="1"/>
        <v>190408</v>
      </c>
      <c r="H19" s="288">
        <f t="shared" si="3"/>
        <v>241131</v>
      </c>
      <c r="I19" s="288">
        <f t="shared" si="3"/>
        <v>14051</v>
      </c>
      <c r="J19" s="288">
        <f t="shared" si="2"/>
        <v>255182</v>
      </c>
      <c r="K19" s="358" t="s">
        <v>621</v>
      </c>
    </row>
    <row r="20" spans="1:11" ht="21.6">
      <c r="A20" s="353" t="s">
        <v>622</v>
      </c>
      <c r="B20" s="285">
        <v>50897</v>
      </c>
      <c r="C20" s="285">
        <v>39412</v>
      </c>
      <c r="D20" s="285">
        <f t="shared" si="0"/>
        <v>90309</v>
      </c>
      <c r="E20" s="285">
        <v>339165</v>
      </c>
      <c r="F20" s="285">
        <v>2945</v>
      </c>
      <c r="G20" s="285">
        <f t="shared" si="1"/>
        <v>342110</v>
      </c>
      <c r="H20" s="285">
        <f t="shared" si="3"/>
        <v>390062</v>
      </c>
      <c r="I20" s="285">
        <f t="shared" si="3"/>
        <v>42357</v>
      </c>
      <c r="J20" s="285">
        <f t="shared" si="2"/>
        <v>432419</v>
      </c>
      <c r="K20" s="357" t="s">
        <v>623</v>
      </c>
    </row>
    <row r="21" spans="1:11" ht="21.6">
      <c r="A21" s="354" t="s">
        <v>624</v>
      </c>
      <c r="B21" s="288">
        <v>29537</v>
      </c>
      <c r="C21" s="288">
        <v>9443</v>
      </c>
      <c r="D21" s="288">
        <f t="shared" si="0"/>
        <v>38980</v>
      </c>
      <c r="E21" s="288">
        <v>35503</v>
      </c>
      <c r="F21" s="288">
        <v>695</v>
      </c>
      <c r="G21" s="288">
        <f t="shared" si="1"/>
        <v>36198</v>
      </c>
      <c r="H21" s="288">
        <f t="shared" si="3"/>
        <v>65040</v>
      </c>
      <c r="I21" s="288">
        <f t="shared" si="3"/>
        <v>10138</v>
      </c>
      <c r="J21" s="288">
        <f t="shared" si="2"/>
        <v>75178</v>
      </c>
      <c r="K21" s="358" t="s">
        <v>625</v>
      </c>
    </row>
    <row r="22" spans="1:11" ht="21.6">
      <c r="A22" s="353" t="s">
        <v>626</v>
      </c>
      <c r="B22" s="285">
        <v>49617</v>
      </c>
      <c r="C22" s="285">
        <v>13092</v>
      </c>
      <c r="D22" s="285">
        <f t="shared" si="0"/>
        <v>62709</v>
      </c>
      <c r="E22" s="285">
        <v>11777</v>
      </c>
      <c r="F22" s="285">
        <v>385</v>
      </c>
      <c r="G22" s="285">
        <f t="shared" si="1"/>
        <v>12162</v>
      </c>
      <c r="H22" s="285">
        <f t="shared" si="3"/>
        <v>61394</v>
      </c>
      <c r="I22" s="285">
        <f t="shared" si="3"/>
        <v>13477</v>
      </c>
      <c r="J22" s="285">
        <f t="shared" si="2"/>
        <v>74871</v>
      </c>
      <c r="K22" s="357" t="s">
        <v>627</v>
      </c>
    </row>
    <row r="23" spans="1:11" ht="21.6">
      <c r="A23" s="354" t="s">
        <v>628</v>
      </c>
      <c r="B23" s="288">
        <v>8611</v>
      </c>
      <c r="C23" s="288">
        <v>3635</v>
      </c>
      <c r="D23" s="288">
        <f t="shared" si="0"/>
        <v>12246</v>
      </c>
      <c r="E23" s="288">
        <v>24963</v>
      </c>
      <c r="F23" s="288">
        <v>255</v>
      </c>
      <c r="G23" s="288">
        <f t="shared" si="1"/>
        <v>25218</v>
      </c>
      <c r="H23" s="288">
        <f t="shared" si="3"/>
        <v>33574</v>
      </c>
      <c r="I23" s="288">
        <f t="shared" si="3"/>
        <v>3890</v>
      </c>
      <c r="J23" s="288">
        <f t="shared" si="2"/>
        <v>37464</v>
      </c>
      <c r="K23" s="358" t="s">
        <v>629</v>
      </c>
    </row>
    <row r="24" spans="1:11" ht="21.6">
      <c r="A24" s="353" t="s">
        <v>630</v>
      </c>
      <c r="B24" s="285">
        <v>28458</v>
      </c>
      <c r="C24" s="285">
        <v>13352</v>
      </c>
      <c r="D24" s="285">
        <f t="shared" si="0"/>
        <v>41810</v>
      </c>
      <c r="E24" s="285">
        <v>89065</v>
      </c>
      <c r="F24" s="285">
        <v>2184</v>
      </c>
      <c r="G24" s="285">
        <f t="shared" si="1"/>
        <v>91249</v>
      </c>
      <c r="H24" s="285">
        <f t="shared" si="3"/>
        <v>117523</v>
      </c>
      <c r="I24" s="285">
        <f t="shared" si="3"/>
        <v>15536</v>
      </c>
      <c r="J24" s="285">
        <f t="shared" si="2"/>
        <v>133059</v>
      </c>
      <c r="K24" s="357" t="s">
        <v>631</v>
      </c>
    </row>
    <row r="25" spans="1:11" ht="21.6">
      <c r="A25" s="354" t="s">
        <v>632</v>
      </c>
      <c r="B25" s="288">
        <v>85220</v>
      </c>
      <c r="C25" s="288">
        <v>46238</v>
      </c>
      <c r="D25" s="288">
        <f t="shared" si="0"/>
        <v>131458</v>
      </c>
      <c r="E25" s="288">
        <v>828111</v>
      </c>
      <c r="F25" s="288">
        <v>70268</v>
      </c>
      <c r="G25" s="288">
        <f t="shared" si="1"/>
        <v>898379</v>
      </c>
      <c r="H25" s="288">
        <f t="shared" si="3"/>
        <v>913331</v>
      </c>
      <c r="I25" s="288">
        <f t="shared" si="3"/>
        <v>116506</v>
      </c>
      <c r="J25" s="288">
        <f t="shared" si="2"/>
        <v>1029837</v>
      </c>
      <c r="K25" s="358" t="s">
        <v>633</v>
      </c>
    </row>
    <row r="26" spans="1:11" ht="43.2">
      <c r="A26" s="353" t="s">
        <v>634</v>
      </c>
      <c r="B26" s="285">
        <v>131974</v>
      </c>
      <c r="C26" s="285">
        <v>39397</v>
      </c>
      <c r="D26" s="285">
        <f t="shared" si="0"/>
        <v>171371</v>
      </c>
      <c r="E26" s="285">
        <v>58243</v>
      </c>
      <c r="F26" s="285">
        <v>9945</v>
      </c>
      <c r="G26" s="285">
        <f t="shared" si="1"/>
        <v>68188</v>
      </c>
      <c r="H26" s="285">
        <f t="shared" si="3"/>
        <v>190217</v>
      </c>
      <c r="I26" s="285">
        <f t="shared" si="3"/>
        <v>49342</v>
      </c>
      <c r="J26" s="285">
        <f t="shared" si="2"/>
        <v>239559</v>
      </c>
      <c r="K26" s="357" t="s">
        <v>635</v>
      </c>
    </row>
    <row r="27" spans="1:11" ht="21.6">
      <c r="A27" s="354" t="s">
        <v>636</v>
      </c>
      <c r="B27" s="288">
        <v>27573</v>
      </c>
      <c r="C27" s="288">
        <v>43519</v>
      </c>
      <c r="D27" s="288">
        <f t="shared" si="0"/>
        <v>71092</v>
      </c>
      <c r="E27" s="288">
        <v>53766</v>
      </c>
      <c r="F27" s="288">
        <v>9554</v>
      </c>
      <c r="G27" s="288">
        <f t="shared" si="1"/>
        <v>63320</v>
      </c>
      <c r="H27" s="288">
        <f t="shared" si="3"/>
        <v>81339</v>
      </c>
      <c r="I27" s="288">
        <f t="shared" si="3"/>
        <v>53073</v>
      </c>
      <c r="J27" s="288">
        <f t="shared" si="2"/>
        <v>134412</v>
      </c>
      <c r="K27" s="358" t="s">
        <v>637</v>
      </c>
    </row>
    <row r="28" spans="1:11" ht="21.6">
      <c r="A28" s="353" t="s">
        <v>638</v>
      </c>
      <c r="B28" s="285">
        <v>98252</v>
      </c>
      <c r="C28" s="285">
        <v>82058</v>
      </c>
      <c r="D28" s="285">
        <f t="shared" si="0"/>
        <v>180310</v>
      </c>
      <c r="E28" s="285">
        <v>113147</v>
      </c>
      <c r="F28" s="285">
        <v>75286</v>
      </c>
      <c r="G28" s="285">
        <f t="shared" si="1"/>
        <v>188433</v>
      </c>
      <c r="H28" s="285">
        <f t="shared" si="3"/>
        <v>211399</v>
      </c>
      <c r="I28" s="285">
        <f t="shared" si="3"/>
        <v>157344</v>
      </c>
      <c r="J28" s="285">
        <f t="shared" si="2"/>
        <v>368743</v>
      </c>
      <c r="K28" s="357" t="s">
        <v>639</v>
      </c>
    </row>
    <row r="29" spans="1:11" ht="21.6">
      <c r="A29" s="354" t="s">
        <v>640</v>
      </c>
      <c r="B29" s="288">
        <v>4177</v>
      </c>
      <c r="C29" s="288">
        <v>4204</v>
      </c>
      <c r="D29" s="288">
        <f t="shared" si="0"/>
        <v>8381</v>
      </c>
      <c r="E29" s="288">
        <v>17449</v>
      </c>
      <c r="F29" s="288">
        <v>1021</v>
      </c>
      <c r="G29" s="288">
        <f t="shared" si="1"/>
        <v>18470</v>
      </c>
      <c r="H29" s="288">
        <f t="shared" si="3"/>
        <v>21626</v>
      </c>
      <c r="I29" s="288">
        <f t="shared" si="3"/>
        <v>5225</v>
      </c>
      <c r="J29" s="288">
        <f t="shared" si="2"/>
        <v>26851</v>
      </c>
      <c r="K29" s="358" t="s">
        <v>641</v>
      </c>
    </row>
    <row r="30" spans="1:11" ht="21.6">
      <c r="A30" s="353" t="s">
        <v>642</v>
      </c>
      <c r="B30" s="285">
        <v>23550</v>
      </c>
      <c r="C30" s="285">
        <v>17854</v>
      </c>
      <c r="D30" s="285">
        <f t="shared" si="0"/>
        <v>41404</v>
      </c>
      <c r="E30" s="285">
        <v>161916</v>
      </c>
      <c r="F30" s="285">
        <v>15023</v>
      </c>
      <c r="G30" s="285">
        <f t="shared" si="1"/>
        <v>176939</v>
      </c>
      <c r="H30" s="285">
        <f t="shared" si="3"/>
        <v>185466</v>
      </c>
      <c r="I30" s="285">
        <f t="shared" si="3"/>
        <v>32877</v>
      </c>
      <c r="J30" s="285">
        <f t="shared" si="2"/>
        <v>218343</v>
      </c>
      <c r="K30" s="357" t="s">
        <v>643</v>
      </c>
    </row>
    <row r="31" spans="1:11" ht="68.55" customHeight="1">
      <c r="A31" s="354" t="s">
        <v>644</v>
      </c>
      <c r="B31" s="288">
        <v>4</v>
      </c>
      <c r="C31" s="288">
        <v>11</v>
      </c>
      <c r="D31" s="288">
        <f t="shared" si="0"/>
        <v>15</v>
      </c>
      <c r="E31" s="288">
        <v>54</v>
      </c>
      <c r="F31" s="288">
        <v>8</v>
      </c>
      <c r="G31" s="288">
        <f t="shared" si="1"/>
        <v>62</v>
      </c>
      <c r="H31" s="288">
        <f t="shared" si="3"/>
        <v>58</v>
      </c>
      <c r="I31" s="288">
        <f t="shared" si="3"/>
        <v>19</v>
      </c>
      <c r="J31" s="288">
        <f t="shared" si="2"/>
        <v>77</v>
      </c>
      <c r="K31" s="358" t="s">
        <v>645</v>
      </c>
    </row>
    <row r="32" spans="1:11" ht="43.2">
      <c r="A32" s="353" t="s">
        <v>646</v>
      </c>
      <c r="B32" s="285">
        <v>787</v>
      </c>
      <c r="C32" s="285">
        <v>241</v>
      </c>
      <c r="D32" s="285">
        <f t="shared" si="0"/>
        <v>1028</v>
      </c>
      <c r="E32" s="285">
        <v>367</v>
      </c>
      <c r="F32" s="285">
        <v>27</v>
      </c>
      <c r="G32" s="285">
        <f t="shared" si="1"/>
        <v>394</v>
      </c>
      <c r="H32" s="285">
        <f t="shared" si="3"/>
        <v>1154</v>
      </c>
      <c r="I32" s="285">
        <f t="shared" si="3"/>
        <v>268</v>
      </c>
      <c r="J32" s="285">
        <f t="shared" si="2"/>
        <v>1422</v>
      </c>
      <c r="K32" s="357" t="s">
        <v>647</v>
      </c>
    </row>
    <row r="33" spans="1:11" ht="21.6">
      <c r="A33" s="354" t="s">
        <v>648</v>
      </c>
      <c r="B33" s="288">
        <v>1437</v>
      </c>
      <c r="C33" s="288">
        <v>471</v>
      </c>
      <c r="D33" s="288">
        <f t="shared" si="0"/>
        <v>1908</v>
      </c>
      <c r="E33" s="288">
        <v>121307</v>
      </c>
      <c r="F33" s="288">
        <v>1482</v>
      </c>
      <c r="G33" s="288">
        <f t="shared" si="1"/>
        <v>122789</v>
      </c>
      <c r="H33" s="288">
        <f t="shared" si="3"/>
        <v>122744</v>
      </c>
      <c r="I33" s="288">
        <f t="shared" si="3"/>
        <v>1953</v>
      </c>
      <c r="J33" s="288">
        <f t="shared" si="2"/>
        <v>124697</v>
      </c>
      <c r="K33" s="358" t="s">
        <v>156</v>
      </c>
    </row>
    <row r="34" spans="1:11" ht="21.6">
      <c r="A34" s="275" t="s">
        <v>124</v>
      </c>
      <c r="B34" s="58">
        <f t="shared" ref="B34:J34" si="4">SUM(B12:B33)</f>
        <v>1357241</v>
      </c>
      <c r="C34" s="58">
        <f t="shared" si="4"/>
        <v>670296</v>
      </c>
      <c r="D34" s="58">
        <f t="shared" si="4"/>
        <v>2027537</v>
      </c>
      <c r="E34" s="58">
        <f t="shared" si="4"/>
        <v>6108520</v>
      </c>
      <c r="F34" s="58">
        <f t="shared" si="4"/>
        <v>245167</v>
      </c>
      <c r="G34" s="58">
        <f t="shared" si="4"/>
        <v>6353687</v>
      </c>
      <c r="H34" s="58">
        <f t="shared" si="4"/>
        <v>7465761</v>
      </c>
      <c r="I34" s="58">
        <f t="shared" si="4"/>
        <v>915463</v>
      </c>
      <c r="J34" s="58">
        <f t="shared" si="4"/>
        <v>8381224</v>
      </c>
      <c r="K34" s="165" t="s">
        <v>5</v>
      </c>
    </row>
    <row r="35" spans="1:11" ht="16.8">
      <c r="A35" s="305" t="s">
        <v>649</v>
      </c>
      <c r="B35" s="306"/>
      <c r="C35" s="306"/>
      <c r="D35" s="306"/>
      <c r="E35" s="306"/>
      <c r="F35" s="306"/>
      <c r="G35" s="306"/>
      <c r="H35" s="306"/>
      <c r="I35" s="306"/>
      <c r="J35" s="359"/>
      <c r="K35" s="308" t="s">
        <v>562</v>
      </c>
    </row>
    <row r="36" spans="1:11" ht="16.8">
      <c r="A36" s="309" t="s">
        <v>132</v>
      </c>
      <c r="B36" s="307"/>
      <c r="C36" s="307"/>
      <c r="D36" s="307"/>
      <c r="E36" s="307"/>
      <c r="F36" s="307"/>
      <c r="G36" s="307"/>
      <c r="H36" s="307"/>
      <c r="I36" s="307"/>
      <c r="J36" s="307"/>
      <c r="K36" s="308" t="s">
        <v>133</v>
      </c>
    </row>
    <row r="39" spans="1:11">
      <c r="B39" s="298"/>
      <c r="C39" s="298"/>
      <c r="D39" s="298"/>
      <c r="E39" s="298"/>
      <c r="F39" s="298"/>
      <c r="G39" s="298"/>
      <c r="H39" s="298"/>
      <c r="I39" s="298"/>
      <c r="J39" s="298"/>
    </row>
    <row r="40" spans="1:11">
      <c r="B40" s="298"/>
      <c r="C40" s="298"/>
      <c r="D40" s="298"/>
      <c r="E40" s="298"/>
      <c r="F40" s="298"/>
      <c r="G40" s="298"/>
      <c r="H40" s="298"/>
      <c r="I40" s="298"/>
      <c r="J40" s="298"/>
    </row>
  </sheetData>
  <mergeCells count="12">
    <mergeCell ref="E9:G9"/>
    <mergeCell ref="H9:J9"/>
    <mergeCell ref="J2:K2"/>
    <mergeCell ref="J3:K3"/>
    <mergeCell ref="A5:K5"/>
    <mergeCell ref="A6:K6"/>
    <mergeCell ref="A8:A11"/>
    <mergeCell ref="B8:D8"/>
    <mergeCell ref="E8:G8"/>
    <mergeCell ref="H8:J8"/>
    <mergeCell ref="K8:K11"/>
    <mergeCell ref="B9:D9"/>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4CE9-E233-44BF-8556-823122CB6265}">
  <sheetPr>
    <tabColor rgb="FF002060"/>
  </sheetPr>
  <dimension ref="A2:N36"/>
  <sheetViews>
    <sheetView showGridLines="0" rightToLeft="1" view="pageBreakPreview" zoomScale="60" zoomScaleNormal="55" workbookViewId="0">
      <selection activeCell="A7" sqref="A7:B7"/>
    </sheetView>
  </sheetViews>
  <sheetFormatPr defaultColWidth="8.88671875" defaultRowHeight="14.4"/>
  <cols>
    <col min="1" max="1" width="53.88671875" style="405" customWidth="1"/>
    <col min="2" max="13" width="13.109375" style="405" customWidth="1"/>
    <col min="14" max="14" width="62.109375" style="405" customWidth="1"/>
    <col min="15" max="26" width="8.88671875" style="405"/>
    <col min="27" max="27" width="55.109375" style="405" customWidth="1"/>
    <col min="28" max="16384" width="8.88671875" style="405"/>
  </cols>
  <sheetData>
    <row r="2" spans="1:14">
      <c r="J2" s="406"/>
      <c r="K2" s="406"/>
      <c r="L2" s="406"/>
      <c r="N2" s="407" t="s">
        <v>197</v>
      </c>
    </row>
    <row r="3" spans="1:14" ht="15.6">
      <c r="A3" s="408"/>
      <c r="H3" s="406"/>
      <c r="J3" s="406"/>
      <c r="K3" s="406"/>
      <c r="L3" s="406"/>
      <c r="N3" s="409" t="s">
        <v>198</v>
      </c>
    </row>
    <row r="4" spans="1:14" ht="15.6">
      <c r="A4" s="408"/>
      <c r="H4" s="406"/>
      <c r="J4" s="406"/>
      <c r="K4" s="406"/>
      <c r="L4" s="406"/>
      <c r="M4" s="410"/>
      <c r="N4" s="410"/>
    </row>
    <row r="5" spans="1:14" ht="15">
      <c r="A5" s="577" t="s">
        <v>755</v>
      </c>
      <c r="B5" s="577"/>
      <c r="C5" s="577"/>
      <c r="D5" s="577"/>
      <c r="E5" s="577"/>
      <c r="F5" s="577"/>
      <c r="G5" s="577"/>
      <c r="H5" s="577"/>
      <c r="I5" s="577"/>
      <c r="J5" s="577"/>
      <c r="K5" s="577"/>
      <c r="L5" s="577"/>
      <c r="M5" s="577"/>
      <c r="N5" s="577"/>
    </row>
    <row r="6" spans="1:14" ht="15">
      <c r="A6" s="578" t="s">
        <v>756</v>
      </c>
      <c r="B6" s="578"/>
      <c r="C6" s="578"/>
      <c r="D6" s="578"/>
      <c r="E6" s="578"/>
      <c r="F6" s="578"/>
      <c r="G6" s="578"/>
      <c r="H6" s="578"/>
      <c r="I6" s="578"/>
      <c r="J6" s="578"/>
      <c r="K6" s="578"/>
      <c r="L6" s="578"/>
      <c r="M6" s="578"/>
      <c r="N6" s="578"/>
    </row>
    <row r="7" spans="1:14" ht="18.600000000000001">
      <c r="A7" s="579" t="s">
        <v>788</v>
      </c>
      <c r="B7" s="579"/>
      <c r="C7" s="411"/>
      <c r="D7" s="411"/>
      <c r="E7" s="411"/>
      <c r="F7" s="411"/>
      <c r="G7" s="411"/>
      <c r="H7" s="411"/>
      <c r="I7" s="411"/>
      <c r="J7" s="411"/>
      <c r="K7" s="411"/>
      <c r="L7" s="411"/>
      <c r="M7" s="411"/>
      <c r="N7" s="411"/>
    </row>
    <row r="8" spans="1:14" ht="54" customHeight="1">
      <c r="A8" s="401" t="s">
        <v>757</v>
      </c>
      <c r="B8" s="398" t="s">
        <v>15</v>
      </c>
      <c r="C8" s="398" t="s">
        <v>16</v>
      </c>
      <c r="D8" s="398" t="s">
        <v>17</v>
      </c>
      <c r="E8" s="398" t="s">
        <v>18</v>
      </c>
      <c r="F8" s="398" t="s">
        <v>19</v>
      </c>
      <c r="G8" s="398" t="s">
        <v>20</v>
      </c>
      <c r="H8" s="398" t="s">
        <v>21</v>
      </c>
      <c r="I8" s="398" t="s">
        <v>22</v>
      </c>
      <c r="J8" s="403" t="s">
        <v>23</v>
      </c>
      <c r="K8" s="398" t="s">
        <v>137</v>
      </c>
      <c r="L8" s="398" t="s">
        <v>138</v>
      </c>
      <c r="M8" s="412" t="s">
        <v>9</v>
      </c>
      <c r="N8" s="398" t="s">
        <v>758</v>
      </c>
    </row>
    <row r="9" spans="1:14" ht="39" customHeight="1">
      <c r="A9" s="413" t="s">
        <v>606</v>
      </c>
      <c r="B9" s="414">
        <v>407</v>
      </c>
      <c r="C9" s="414">
        <v>4822</v>
      </c>
      <c r="D9" s="414">
        <v>13962</v>
      </c>
      <c r="E9" s="414">
        <v>18758</v>
      </c>
      <c r="F9" s="414">
        <v>18838</v>
      </c>
      <c r="G9" s="414">
        <v>16246</v>
      </c>
      <c r="H9" s="413">
        <v>11578</v>
      </c>
      <c r="I9" s="414">
        <v>9424</v>
      </c>
      <c r="J9" s="414">
        <v>6139</v>
      </c>
      <c r="K9" s="414">
        <v>3179</v>
      </c>
      <c r="L9" s="414">
        <v>2038</v>
      </c>
      <c r="M9" s="414">
        <f t="shared" ref="M9:M30" si="0">SUM(B9:L9)</f>
        <v>105391</v>
      </c>
      <c r="N9" s="415" t="s">
        <v>607</v>
      </c>
    </row>
    <row r="10" spans="1:14" ht="39" customHeight="1">
      <c r="A10" s="416" t="s">
        <v>608</v>
      </c>
      <c r="B10" s="417">
        <v>1074</v>
      </c>
      <c r="C10" s="417">
        <v>14787</v>
      </c>
      <c r="D10" s="417">
        <v>35447</v>
      </c>
      <c r="E10" s="417">
        <v>35933</v>
      </c>
      <c r="F10" s="417">
        <v>27886</v>
      </c>
      <c r="G10" s="417">
        <v>22737</v>
      </c>
      <c r="H10" s="416">
        <v>15843</v>
      </c>
      <c r="I10" s="417">
        <v>12689</v>
      </c>
      <c r="J10" s="417">
        <v>7661</v>
      </c>
      <c r="K10" s="417">
        <v>3054</v>
      </c>
      <c r="L10" s="417">
        <v>951</v>
      </c>
      <c r="M10" s="417">
        <f t="shared" si="0"/>
        <v>178062</v>
      </c>
      <c r="N10" s="418" t="s">
        <v>609</v>
      </c>
    </row>
    <row r="11" spans="1:14" ht="39" customHeight="1">
      <c r="A11" s="413" t="s">
        <v>610</v>
      </c>
      <c r="B11" s="414">
        <v>5826</v>
      </c>
      <c r="C11" s="414">
        <v>46061</v>
      </c>
      <c r="D11" s="414">
        <v>118011</v>
      </c>
      <c r="E11" s="414">
        <v>152617</v>
      </c>
      <c r="F11" s="414">
        <v>146919</v>
      </c>
      <c r="G11" s="414">
        <v>120006</v>
      </c>
      <c r="H11" s="413">
        <v>85855</v>
      </c>
      <c r="I11" s="414">
        <v>67227</v>
      </c>
      <c r="J11" s="414">
        <v>46007</v>
      </c>
      <c r="K11" s="414">
        <v>23423</v>
      </c>
      <c r="L11" s="414">
        <v>14023</v>
      </c>
      <c r="M11" s="414">
        <f t="shared" si="0"/>
        <v>825975</v>
      </c>
      <c r="N11" s="415" t="s">
        <v>611</v>
      </c>
    </row>
    <row r="12" spans="1:14" ht="39" customHeight="1">
      <c r="A12" s="416" t="s">
        <v>612</v>
      </c>
      <c r="B12" s="417">
        <v>130</v>
      </c>
      <c r="C12" s="417">
        <v>2780</v>
      </c>
      <c r="D12" s="417">
        <v>14557</v>
      </c>
      <c r="E12" s="417">
        <v>19290</v>
      </c>
      <c r="F12" s="417">
        <v>15795</v>
      </c>
      <c r="G12" s="417">
        <v>11116</v>
      </c>
      <c r="H12" s="416">
        <v>7646</v>
      </c>
      <c r="I12" s="417">
        <v>5002</v>
      </c>
      <c r="J12" s="417">
        <v>2949</v>
      </c>
      <c r="K12" s="417">
        <v>901</v>
      </c>
      <c r="L12" s="417">
        <v>513</v>
      </c>
      <c r="M12" s="417">
        <f t="shared" si="0"/>
        <v>80679</v>
      </c>
      <c r="N12" s="418" t="s">
        <v>613</v>
      </c>
    </row>
    <row r="13" spans="1:14" ht="39" customHeight="1">
      <c r="A13" s="413" t="s">
        <v>614</v>
      </c>
      <c r="B13" s="414">
        <v>118</v>
      </c>
      <c r="C13" s="414">
        <v>1025</v>
      </c>
      <c r="D13" s="414">
        <v>2810</v>
      </c>
      <c r="E13" s="414">
        <v>3863</v>
      </c>
      <c r="F13" s="414">
        <v>3653</v>
      </c>
      <c r="G13" s="414">
        <v>3062</v>
      </c>
      <c r="H13" s="413">
        <v>2001</v>
      </c>
      <c r="I13" s="414">
        <v>1314</v>
      </c>
      <c r="J13" s="414">
        <v>777</v>
      </c>
      <c r="K13" s="414">
        <v>394</v>
      </c>
      <c r="L13" s="414">
        <v>228</v>
      </c>
      <c r="M13" s="414">
        <f t="shared" si="0"/>
        <v>19245</v>
      </c>
      <c r="N13" s="415" t="s">
        <v>615</v>
      </c>
    </row>
    <row r="14" spans="1:14" ht="39" customHeight="1">
      <c r="A14" s="416" t="s">
        <v>616</v>
      </c>
      <c r="B14" s="417">
        <v>11380</v>
      </c>
      <c r="C14" s="417">
        <v>112429</v>
      </c>
      <c r="D14" s="417">
        <v>307442</v>
      </c>
      <c r="E14" s="417">
        <v>407929</v>
      </c>
      <c r="F14" s="417">
        <v>394950</v>
      </c>
      <c r="G14" s="417">
        <v>320359</v>
      </c>
      <c r="H14" s="416">
        <v>214904</v>
      </c>
      <c r="I14" s="417">
        <v>161545</v>
      </c>
      <c r="J14" s="417">
        <v>105418</v>
      </c>
      <c r="K14" s="417">
        <v>53434</v>
      </c>
      <c r="L14" s="417">
        <v>36426</v>
      </c>
      <c r="M14" s="417">
        <f t="shared" si="0"/>
        <v>2126216</v>
      </c>
      <c r="N14" s="418" t="s">
        <v>617</v>
      </c>
    </row>
    <row r="15" spans="1:14" ht="39" customHeight="1">
      <c r="A15" s="413" t="s">
        <v>618</v>
      </c>
      <c r="B15" s="414">
        <v>16985</v>
      </c>
      <c r="C15" s="414">
        <v>117940</v>
      </c>
      <c r="D15" s="414">
        <v>273587</v>
      </c>
      <c r="E15" s="414">
        <v>353021</v>
      </c>
      <c r="F15" s="414">
        <v>331407</v>
      </c>
      <c r="G15" s="414">
        <v>268752</v>
      </c>
      <c r="H15" s="413">
        <v>183476</v>
      </c>
      <c r="I15" s="414">
        <v>144321</v>
      </c>
      <c r="J15" s="414">
        <v>102897</v>
      </c>
      <c r="K15" s="414">
        <v>58990</v>
      </c>
      <c r="L15" s="414">
        <v>42166</v>
      </c>
      <c r="M15" s="414">
        <f t="shared" si="0"/>
        <v>1893542</v>
      </c>
      <c r="N15" s="415" t="s">
        <v>619</v>
      </c>
    </row>
    <row r="16" spans="1:14" ht="39" customHeight="1">
      <c r="A16" s="416" t="s">
        <v>620</v>
      </c>
      <c r="B16" s="417">
        <v>1345</v>
      </c>
      <c r="C16" s="417">
        <v>11272</v>
      </c>
      <c r="D16" s="417">
        <v>34505</v>
      </c>
      <c r="E16" s="417">
        <v>49858</v>
      </c>
      <c r="F16" s="417">
        <v>48035</v>
      </c>
      <c r="G16" s="417">
        <v>38807</v>
      </c>
      <c r="H16" s="416">
        <v>25880</v>
      </c>
      <c r="I16" s="417">
        <v>20407</v>
      </c>
      <c r="J16" s="417">
        <v>14065</v>
      </c>
      <c r="K16" s="417">
        <v>6927</v>
      </c>
      <c r="L16" s="417">
        <v>4081</v>
      </c>
      <c r="M16" s="417">
        <f t="shared" si="0"/>
        <v>255182</v>
      </c>
      <c r="N16" s="418" t="s">
        <v>621</v>
      </c>
    </row>
    <row r="17" spans="1:14" ht="39" customHeight="1">
      <c r="A17" s="413" t="s">
        <v>622</v>
      </c>
      <c r="B17" s="414">
        <v>4624</v>
      </c>
      <c r="C17" s="414">
        <v>37502</v>
      </c>
      <c r="D17" s="414">
        <v>85086</v>
      </c>
      <c r="E17" s="414">
        <v>86867</v>
      </c>
      <c r="F17" s="414">
        <v>70740</v>
      </c>
      <c r="G17" s="414">
        <v>54285</v>
      </c>
      <c r="H17" s="413">
        <v>35511</v>
      </c>
      <c r="I17" s="414">
        <v>26429</v>
      </c>
      <c r="J17" s="414">
        <v>17844</v>
      </c>
      <c r="K17" s="414">
        <v>8545</v>
      </c>
      <c r="L17" s="414">
        <v>4986</v>
      </c>
      <c r="M17" s="414">
        <f t="shared" si="0"/>
        <v>432419</v>
      </c>
      <c r="N17" s="415" t="s">
        <v>623</v>
      </c>
    </row>
    <row r="18" spans="1:14" ht="39" customHeight="1">
      <c r="A18" s="416" t="s">
        <v>624</v>
      </c>
      <c r="B18" s="417">
        <v>404</v>
      </c>
      <c r="C18" s="417">
        <v>4410</v>
      </c>
      <c r="D18" s="417">
        <v>13814</v>
      </c>
      <c r="E18" s="417">
        <v>14869</v>
      </c>
      <c r="F18" s="417">
        <v>14057</v>
      </c>
      <c r="G18" s="417">
        <v>11113</v>
      </c>
      <c r="H18" s="416">
        <v>7831</v>
      </c>
      <c r="I18" s="417">
        <v>4496</v>
      </c>
      <c r="J18" s="417">
        <v>2386</v>
      </c>
      <c r="K18" s="417">
        <v>1052</v>
      </c>
      <c r="L18" s="417">
        <v>746</v>
      </c>
      <c r="M18" s="417">
        <f t="shared" si="0"/>
        <v>75178</v>
      </c>
      <c r="N18" s="418" t="s">
        <v>625</v>
      </c>
    </row>
    <row r="19" spans="1:14" ht="39" customHeight="1">
      <c r="A19" s="413" t="s">
        <v>626</v>
      </c>
      <c r="B19" s="414">
        <v>71</v>
      </c>
      <c r="C19" s="414">
        <v>1923</v>
      </c>
      <c r="D19" s="414">
        <v>14466</v>
      </c>
      <c r="E19" s="414">
        <v>20566</v>
      </c>
      <c r="F19" s="414">
        <v>15989</v>
      </c>
      <c r="G19" s="414">
        <v>10252</v>
      </c>
      <c r="H19" s="413">
        <v>5558</v>
      </c>
      <c r="I19" s="414">
        <v>3274</v>
      </c>
      <c r="J19" s="414">
        <v>1638</v>
      </c>
      <c r="K19" s="414">
        <v>729</v>
      </c>
      <c r="L19" s="414">
        <v>405</v>
      </c>
      <c r="M19" s="414">
        <f t="shared" si="0"/>
        <v>74871</v>
      </c>
      <c r="N19" s="415" t="s">
        <v>627</v>
      </c>
    </row>
    <row r="20" spans="1:14" ht="39" customHeight="1">
      <c r="A20" s="416" t="s">
        <v>628</v>
      </c>
      <c r="B20" s="417">
        <v>294</v>
      </c>
      <c r="C20" s="417">
        <v>1877</v>
      </c>
      <c r="D20" s="417">
        <v>5340</v>
      </c>
      <c r="E20" s="417">
        <v>7232</v>
      </c>
      <c r="F20" s="417">
        <v>6995</v>
      </c>
      <c r="G20" s="417">
        <v>5351</v>
      </c>
      <c r="H20" s="416">
        <v>3689</v>
      </c>
      <c r="I20" s="417">
        <v>2855</v>
      </c>
      <c r="J20" s="417">
        <v>1883</v>
      </c>
      <c r="K20" s="417">
        <v>1153</v>
      </c>
      <c r="L20" s="417">
        <v>795</v>
      </c>
      <c r="M20" s="417">
        <f t="shared" si="0"/>
        <v>37464</v>
      </c>
      <c r="N20" s="418" t="s">
        <v>629</v>
      </c>
    </row>
    <row r="21" spans="1:14" ht="39" customHeight="1">
      <c r="A21" s="413" t="s">
        <v>630</v>
      </c>
      <c r="B21" s="414">
        <v>751</v>
      </c>
      <c r="C21" s="414">
        <v>8014</v>
      </c>
      <c r="D21" s="414">
        <v>21478</v>
      </c>
      <c r="E21" s="414">
        <v>26604</v>
      </c>
      <c r="F21" s="414">
        <v>24941</v>
      </c>
      <c r="G21" s="414">
        <v>18264</v>
      </c>
      <c r="H21" s="413">
        <v>11756</v>
      </c>
      <c r="I21" s="414">
        <v>8518</v>
      </c>
      <c r="J21" s="414">
        <v>5973</v>
      </c>
      <c r="K21" s="414">
        <v>3788</v>
      </c>
      <c r="L21" s="414">
        <v>2972</v>
      </c>
      <c r="M21" s="414">
        <f t="shared" si="0"/>
        <v>133059</v>
      </c>
      <c r="N21" s="415" t="s">
        <v>631</v>
      </c>
    </row>
    <row r="22" spans="1:14" ht="39" customHeight="1">
      <c r="A22" s="416" t="s">
        <v>632</v>
      </c>
      <c r="B22" s="417">
        <v>4431</v>
      </c>
      <c r="C22" s="417">
        <v>55326</v>
      </c>
      <c r="D22" s="417">
        <v>184106</v>
      </c>
      <c r="E22" s="417">
        <v>218481</v>
      </c>
      <c r="F22" s="417">
        <v>197698</v>
      </c>
      <c r="G22" s="417">
        <v>150634</v>
      </c>
      <c r="H22" s="416">
        <v>91569</v>
      </c>
      <c r="I22" s="417">
        <v>60175</v>
      </c>
      <c r="J22" s="417">
        <v>37365</v>
      </c>
      <c r="K22" s="417">
        <v>18491</v>
      </c>
      <c r="L22" s="417">
        <v>11561</v>
      </c>
      <c r="M22" s="417">
        <f t="shared" si="0"/>
        <v>1029837</v>
      </c>
      <c r="N22" s="418" t="s">
        <v>633</v>
      </c>
    </row>
    <row r="23" spans="1:14" ht="39" customHeight="1">
      <c r="A23" s="413" t="s">
        <v>634</v>
      </c>
      <c r="B23" s="414">
        <v>355</v>
      </c>
      <c r="C23" s="414">
        <v>6731</v>
      </c>
      <c r="D23" s="414">
        <v>43127</v>
      </c>
      <c r="E23" s="414">
        <v>57717</v>
      </c>
      <c r="F23" s="414">
        <v>46587</v>
      </c>
      <c r="G23" s="414">
        <v>32739</v>
      </c>
      <c r="H23" s="413">
        <v>20436</v>
      </c>
      <c r="I23" s="414">
        <v>15641</v>
      </c>
      <c r="J23" s="414">
        <v>10819</v>
      </c>
      <c r="K23" s="414">
        <v>3628</v>
      </c>
      <c r="L23" s="414">
        <v>1779</v>
      </c>
      <c r="M23" s="414">
        <f t="shared" si="0"/>
        <v>239559</v>
      </c>
      <c r="N23" s="415" t="s">
        <v>635</v>
      </c>
    </row>
    <row r="24" spans="1:14" ht="39" customHeight="1">
      <c r="A24" s="416" t="s">
        <v>636</v>
      </c>
      <c r="B24" s="417">
        <v>272</v>
      </c>
      <c r="C24" s="417">
        <v>3931</v>
      </c>
      <c r="D24" s="417">
        <v>20310</v>
      </c>
      <c r="E24" s="417">
        <v>26752</v>
      </c>
      <c r="F24" s="417">
        <v>24498</v>
      </c>
      <c r="G24" s="417">
        <v>18259</v>
      </c>
      <c r="H24" s="416">
        <v>14308</v>
      </c>
      <c r="I24" s="417">
        <v>11065</v>
      </c>
      <c r="J24" s="417">
        <v>8132</v>
      </c>
      <c r="K24" s="417">
        <v>4170</v>
      </c>
      <c r="L24" s="417">
        <v>2715</v>
      </c>
      <c r="M24" s="417">
        <f t="shared" si="0"/>
        <v>134412</v>
      </c>
      <c r="N24" s="418" t="s">
        <v>637</v>
      </c>
    </row>
    <row r="25" spans="1:14" ht="39" customHeight="1">
      <c r="A25" s="413" t="s">
        <v>638</v>
      </c>
      <c r="B25" s="414">
        <v>735</v>
      </c>
      <c r="C25" s="414">
        <v>13627</v>
      </c>
      <c r="D25" s="414">
        <v>71620</v>
      </c>
      <c r="E25" s="414">
        <v>92494</v>
      </c>
      <c r="F25" s="414">
        <v>70050</v>
      </c>
      <c r="G25" s="414">
        <v>44958</v>
      </c>
      <c r="H25" s="413">
        <v>29254</v>
      </c>
      <c r="I25" s="414">
        <v>20188</v>
      </c>
      <c r="J25" s="414">
        <v>12907</v>
      </c>
      <c r="K25" s="414">
        <v>7404</v>
      </c>
      <c r="L25" s="414">
        <v>5506</v>
      </c>
      <c r="M25" s="414">
        <f t="shared" si="0"/>
        <v>368743</v>
      </c>
      <c r="N25" s="415" t="s">
        <v>639</v>
      </c>
    </row>
    <row r="26" spans="1:14" ht="39" customHeight="1">
      <c r="A26" s="416" t="s">
        <v>640</v>
      </c>
      <c r="B26" s="417">
        <v>297</v>
      </c>
      <c r="C26" s="417">
        <v>2271</v>
      </c>
      <c r="D26" s="417">
        <v>4990</v>
      </c>
      <c r="E26" s="417">
        <v>5274</v>
      </c>
      <c r="F26" s="417">
        <v>4524</v>
      </c>
      <c r="G26" s="417">
        <v>3254</v>
      </c>
      <c r="H26" s="416">
        <v>2168</v>
      </c>
      <c r="I26" s="417">
        <v>1794</v>
      </c>
      <c r="J26" s="417">
        <v>1183</v>
      </c>
      <c r="K26" s="417">
        <v>668</v>
      </c>
      <c r="L26" s="417">
        <v>428</v>
      </c>
      <c r="M26" s="417">
        <f t="shared" si="0"/>
        <v>26851</v>
      </c>
      <c r="N26" s="418" t="s">
        <v>641</v>
      </c>
    </row>
    <row r="27" spans="1:14" ht="39" customHeight="1">
      <c r="A27" s="413" t="s">
        <v>642</v>
      </c>
      <c r="B27" s="414">
        <v>1654</v>
      </c>
      <c r="C27" s="414">
        <v>13343</v>
      </c>
      <c r="D27" s="414">
        <v>35542</v>
      </c>
      <c r="E27" s="414">
        <v>40849</v>
      </c>
      <c r="F27" s="414">
        <v>38752</v>
      </c>
      <c r="G27" s="414">
        <v>32263</v>
      </c>
      <c r="H27" s="413">
        <v>20516</v>
      </c>
      <c r="I27" s="414">
        <v>16123</v>
      </c>
      <c r="J27" s="414">
        <v>10831</v>
      </c>
      <c r="K27" s="414">
        <v>5245</v>
      </c>
      <c r="L27" s="414">
        <v>3225</v>
      </c>
      <c r="M27" s="414">
        <f t="shared" si="0"/>
        <v>218343</v>
      </c>
      <c r="N27" s="415" t="s">
        <v>643</v>
      </c>
    </row>
    <row r="28" spans="1:14" ht="74.55" customHeight="1">
      <c r="A28" s="416" t="s">
        <v>644</v>
      </c>
      <c r="B28" s="417">
        <v>1</v>
      </c>
      <c r="C28" s="417">
        <v>9</v>
      </c>
      <c r="D28" s="417">
        <v>14</v>
      </c>
      <c r="E28" s="417">
        <v>13</v>
      </c>
      <c r="F28" s="417">
        <v>17</v>
      </c>
      <c r="G28" s="417">
        <v>7</v>
      </c>
      <c r="H28" s="417">
        <v>6</v>
      </c>
      <c r="I28" s="417">
        <v>5</v>
      </c>
      <c r="J28" s="417">
        <v>2</v>
      </c>
      <c r="K28" s="417">
        <v>0</v>
      </c>
      <c r="L28" s="417">
        <v>3</v>
      </c>
      <c r="M28" s="417">
        <f t="shared" si="0"/>
        <v>77</v>
      </c>
      <c r="N28" s="418" t="s">
        <v>645</v>
      </c>
    </row>
    <row r="29" spans="1:14" ht="39" customHeight="1">
      <c r="A29" s="413" t="s">
        <v>646</v>
      </c>
      <c r="B29" s="414">
        <v>0</v>
      </c>
      <c r="C29" s="414">
        <v>27</v>
      </c>
      <c r="D29" s="414">
        <v>281</v>
      </c>
      <c r="E29" s="414">
        <v>378</v>
      </c>
      <c r="F29" s="414">
        <v>304</v>
      </c>
      <c r="G29" s="414">
        <v>201</v>
      </c>
      <c r="H29" s="413">
        <v>79</v>
      </c>
      <c r="I29" s="414">
        <v>44</v>
      </c>
      <c r="J29" s="414">
        <v>47</v>
      </c>
      <c r="K29" s="414">
        <v>34</v>
      </c>
      <c r="L29" s="414">
        <v>27</v>
      </c>
      <c r="M29" s="414">
        <f t="shared" si="0"/>
        <v>1422</v>
      </c>
      <c r="N29" s="415" t="s">
        <v>647</v>
      </c>
    </row>
    <row r="30" spans="1:14" ht="39" customHeight="1">
      <c r="A30" s="416" t="s">
        <v>648</v>
      </c>
      <c r="B30" s="417">
        <v>244</v>
      </c>
      <c r="C30" s="417">
        <v>6505</v>
      </c>
      <c r="D30" s="417">
        <v>16921</v>
      </c>
      <c r="E30" s="417">
        <v>21442</v>
      </c>
      <c r="F30" s="417">
        <v>21599</v>
      </c>
      <c r="G30" s="417">
        <v>19051</v>
      </c>
      <c r="H30" s="416">
        <v>12931</v>
      </c>
      <c r="I30" s="417">
        <v>10396</v>
      </c>
      <c r="J30" s="417">
        <v>7629</v>
      </c>
      <c r="K30" s="417">
        <v>4475</v>
      </c>
      <c r="L30" s="417">
        <v>3504</v>
      </c>
      <c r="M30" s="417">
        <f t="shared" si="0"/>
        <v>124697</v>
      </c>
      <c r="N30" s="418" t="s">
        <v>156</v>
      </c>
    </row>
    <row r="31" spans="1:14" ht="39" customHeight="1">
      <c r="A31" s="401" t="s">
        <v>32</v>
      </c>
      <c r="B31" s="58">
        <f t="shared" ref="B31:M31" si="1">SUM(B9:B30)</f>
        <v>51398</v>
      </c>
      <c r="C31" s="58">
        <f t="shared" si="1"/>
        <v>466612</v>
      </c>
      <c r="D31" s="58">
        <f t="shared" si="1"/>
        <v>1317416</v>
      </c>
      <c r="E31" s="58">
        <f t="shared" si="1"/>
        <v>1660807</v>
      </c>
      <c r="F31" s="58">
        <f t="shared" si="1"/>
        <v>1524234</v>
      </c>
      <c r="G31" s="58">
        <f t="shared" si="1"/>
        <v>1201716</v>
      </c>
      <c r="H31" s="346">
        <f t="shared" si="1"/>
        <v>802795</v>
      </c>
      <c r="I31" s="58">
        <f t="shared" si="1"/>
        <v>602932</v>
      </c>
      <c r="J31" s="58">
        <f t="shared" si="1"/>
        <v>404552</v>
      </c>
      <c r="K31" s="58">
        <f t="shared" si="1"/>
        <v>209684</v>
      </c>
      <c r="L31" s="58">
        <f t="shared" si="1"/>
        <v>139078</v>
      </c>
      <c r="M31" s="58">
        <f t="shared" si="1"/>
        <v>8381224</v>
      </c>
      <c r="N31" s="402" t="s">
        <v>5</v>
      </c>
    </row>
    <row r="32" spans="1:14" ht="16.8">
      <c r="A32" s="419" t="s">
        <v>649</v>
      </c>
      <c r="B32" s="420"/>
      <c r="C32" s="420"/>
      <c r="D32" s="420"/>
      <c r="E32" s="420"/>
      <c r="F32" s="420"/>
      <c r="G32" s="420"/>
      <c r="H32" s="420"/>
      <c r="I32" s="420"/>
      <c r="J32" s="420"/>
      <c r="K32" s="420"/>
      <c r="L32" s="420"/>
      <c r="M32" s="420"/>
      <c r="N32" s="421" t="s">
        <v>562</v>
      </c>
    </row>
    <row r="33" spans="1:14" ht="16.8">
      <c r="A33" s="422" t="s">
        <v>132</v>
      </c>
      <c r="B33" s="423"/>
      <c r="C33" s="423"/>
      <c r="D33" s="423"/>
      <c r="E33" s="423"/>
      <c r="F33" s="423"/>
      <c r="G33" s="423"/>
      <c r="H33" s="423"/>
      <c r="I33" s="423"/>
      <c r="J33" s="423"/>
      <c r="K33" s="423"/>
      <c r="L33" s="423"/>
      <c r="M33" s="423"/>
      <c r="N33" s="421" t="s">
        <v>133</v>
      </c>
    </row>
    <row r="34" spans="1:14">
      <c r="B34" s="424"/>
      <c r="C34" s="424"/>
      <c r="D34" s="424"/>
      <c r="E34" s="424"/>
      <c r="F34" s="424"/>
      <c r="G34" s="424"/>
      <c r="H34" s="424"/>
      <c r="I34" s="424"/>
      <c r="J34" s="424"/>
      <c r="K34" s="424"/>
      <c r="L34" s="424"/>
      <c r="M34" s="424"/>
    </row>
    <row r="36" spans="1:14">
      <c r="B36" s="424"/>
      <c r="C36" s="424"/>
      <c r="D36" s="424"/>
      <c r="E36" s="424"/>
      <c r="F36" s="424"/>
      <c r="G36" s="424"/>
      <c r="H36" s="424"/>
      <c r="I36" s="424"/>
      <c r="J36" s="424"/>
      <c r="K36" s="424"/>
      <c r="L36" s="424"/>
      <c r="M36" s="424"/>
    </row>
  </sheetData>
  <mergeCells count="3">
    <mergeCell ref="A5:N5"/>
    <mergeCell ref="A6:N6"/>
    <mergeCell ref="A7:B7"/>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A9460-46CB-43A1-831C-860D5AB3A765}">
  <sheetPr>
    <tabColor rgb="FF002060"/>
  </sheetPr>
  <dimension ref="A2:P25"/>
  <sheetViews>
    <sheetView showGridLines="0" rightToLeft="1" view="pageBreakPreview" zoomScale="50" zoomScaleNormal="60" zoomScaleSheetLayoutView="50" workbookViewId="0">
      <selection activeCell="A7" sqref="A7:B7"/>
    </sheetView>
  </sheetViews>
  <sheetFormatPr defaultColWidth="8.88671875" defaultRowHeight="14.4"/>
  <cols>
    <col min="1" max="1" width="22.109375" style="405" customWidth="1"/>
    <col min="2" max="3" width="21.44140625" style="405" customWidth="1"/>
    <col min="4" max="4" width="21.44140625" style="425" customWidth="1"/>
    <col min="5" max="9" width="21.44140625" style="405" customWidth="1"/>
    <col min="10" max="10" width="21.44140625" style="425" customWidth="1"/>
    <col min="11" max="11" width="19.44140625" style="405" customWidth="1"/>
    <col min="12" max="12" width="16.21875" style="405" customWidth="1"/>
    <col min="13" max="21" width="8.88671875" style="405"/>
    <col min="22" max="22" width="9" style="405" customWidth="1"/>
    <col min="23" max="16384" width="8.88671875" style="405"/>
  </cols>
  <sheetData>
    <row r="2" spans="1:16">
      <c r="J2" s="580" t="s">
        <v>197</v>
      </c>
      <c r="K2" s="580"/>
      <c r="L2" s="580"/>
    </row>
    <row r="3" spans="1:16" ht="15.6">
      <c r="A3" s="408"/>
      <c r="H3" s="406"/>
      <c r="I3" s="406"/>
      <c r="J3" s="581" t="s">
        <v>198</v>
      </c>
      <c r="K3" s="581"/>
      <c r="L3" s="581"/>
    </row>
    <row r="4" spans="1:16" ht="15.6">
      <c r="A4" s="408"/>
      <c r="H4" s="406"/>
      <c r="I4" s="406"/>
      <c r="J4" s="410"/>
      <c r="K4" s="410"/>
      <c r="L4" s="410"/>
    </row>
    <row r="5" spans="1:16" ht="15">
      <c r="A5" s="582" t="s">
        <v>759</v>
      </c>
      <c r="B5" s="582"/>
      <c r="C5" s="582"/>
      <c r="D5" s="582"/>
      <c r="E5" s="582"/>
      <c r="F5" s="582"/>
      <c r="G5" s="582"/>
      <c r="H5" s="582"/>
      <c r="I5" s="582"/>
      <c r="J5" s="582"/>
      <c r="K5" s="582"/>
      <c r="L5" s="582"/>
    </row>
    <row r="6" spans="1:16" ht="15">
      <c r="A6" s="582" t="s">
        <v>760</v>
      </c>
      <c r="B6" s="582"/>
      <c r="C6" s="582"/>
      <c r="D6" s="582"/>
      <c r="E6" s="582"/>
      <c r="F6" s="582"/>
      <c r="G6" s="582"/>
      <c r="H6" s="582"/>
      <c r="I6" s="582"/>
      <c r="J6" s="582"/>
      <c r="K6" s="582"/>
      <c r="L6" s="582"/>
    </row>
    <row r="7" spans="1:16" ht="17.399999999999999">
      <c r="A7" s="583" t="s">
        <v>789</v>
      </c>
      <c r="B7" s="583"/>
      <c r="C7" s="426"/>
      <c r="D7" s="427"/>
      <c r="E7" s="426"/>
      <c r="F7" s="426"/>
      <c r="G7" s="426"/>
      <c r="H7" s="426"/>
      <c r="I7" s="426"/>
      <c r="J7" s="427"/>
      <c r="K7" s="426"/>
      <c r="L7" s="426"/>
    </row>
    <row r="8" spans="1:16" ht="81" customHeight="1">
      <c r="A8" s="397" t="s">
        <v>134</v>
      </c>
      <c r="B8" s="397" t="s">
        <v>761</v>
      </c>
      <c r="C8" s="397" t="s">
        <v>762</v>
      </c>
      <c r="D8" s="397" t="s">
        <v>763</v>
      </c>
      <c r="E8" s="397" t="s">
        <v>764</v>
      </c>
      <c r="F8" s="397" t="s">
        <v>765</v>
      </c>
      <c r="G8" s="397" t="s">
        <v>766</v>
      </c>
      <c r="H8" s="397" t="s">
        <v>767</v>
      </c>
      <c r="I8" s="397" t="s">
        <v>768</v>
      </c>
      <c r="J8" s="397" t="s">
        <v>769</v>
      </c>
      <c r="K8" s="397" t="s">
        <v>770</v>
      </c>
      <c r="L8" s="397" t="s">
        <v>4</v>
      </c>
    </row>
    <row r="9" spans="1:16" ht="93" customHeight="1">
      <c r="A9" s="398" t="s">
        <v>135</v>
      </c>
      <c r="B9" s="398" t="s">
        <v>771</v>
      </c>
      <c r="C9" s="428" t="s">
        <v>772</v>
      </c>
      <c r="D9" s="428" t="s">
        <v>773</v>
      </c>
      <c r="E9" s="398" t="s">
        <v>774</v>
      </c>
      <c r="F9" s="398" t="s">
        <v>775</v>
      </c>
      <c r="G9" s="398" t="s">
        <v>776</v>
      </c>
      <c r="H9" s="398" t="s">
        <v>777</v>
      </c>
      <c r="I9" s="428" t="s">
        <v>778</v>
      </c>
      <c r="J9" s="398" t="s">
        <v>779</v>
      </c>
      <c r="K9" s="398" t="s">
        <v>780</v>
      </c>
      <c r="L9" s="398" t="s">
        <v>5</v>
      </c>
    </row>
    <row r="10" spans="1:16" ht="31.5" customHeight="1">
      <c r="A10" s="429" t="s">
        <v>15</v>
      </c>
      <c r="B10" s="429">
        <v>1309</v>
      </c>
      <c r="C10" s="429">
        <v>1501</v>
      </c>
      <c r="D10" s="429">
        <v>2586</v>
      </c>
      <c r="E10" s="429">
        <v>10162</v>
      </c>
      <c r="F10" s="429">
        <v>5752</v>
      </c>
      <c r="G10" s="429">
        <v>9332</v>
      </c>
      <c r="H10" s="429">
        <v>13477</v>
      </c>
      <c r="I10" s="429">
        <v>6884</v>
      </c>
      <c r="J10" s="414">
        <v>36</v>
      </c>
      <c r="K10" s="429">
        <v>359</v>
      </c>
      <c r="L10" s="429">
        <f t="shared" ref="L10:L20" si="0">SUM(B10:K10)</f>
        <v>51398</v>
      </c>
      <c r="N10" s="424"/>
      <c r="P10" s="424"/>
    </row>
    <row r="11" spans="1:16" ht="31.5" customHeight="1">
      <c r="A11" s="430" t="s">
        <v>16</v>
      </c>
      <c r="B11" s="430">
        <v>14163</v>
      </c>
      <c r="C11" s="430">
        <v>23309</v>
      </c>
      <c r="D11" s="430">
        <v>12499</v>
      </c>
      <c r="E11" s="430">
        <v>63791</v>
      </c>
      <c r="F11" s="430">
        <v>54851</v>
      </c>
      <c r="G11" s="430">
        <v>65548</v>
      </c>
      <c r="H11" s="430">
        <v>69183</v>
      </c>
      <c r="I11" s="430">
        <v>155614</v>
      </c>
      <c r="J11" s="417">
        <v>1383</v>
      </c>
      <c r="K11" s="430">
        <v>6271</v>
      </c>
      <c r="L11" s="430">
        <f t="shared" si="0"/>
        <v>466612</v>
      </c>
      <c r="N11" s="424"/>
      <c r="P11" s="424"/>
    </row>
    <row r="12" spans="1:16" ht="31.5" customHeight="1">
      <c r="A12" s="429" t="s">
        <v>17</v>
      </c>
      <c r="B12" s="429">
        <v>92836</v>
      </c>
      <c r="C12" s="429">
        <v>88188</v>
      </c>
      <c r="D12" s="429">
        <v>21454</v>
      </c>
      <c r="E12" s="429">
        <v>110327</v>
      </c>
      <c r="F12" s="429">
        <v>193829</v>
      </c>
      <c r="G12" s="429">
        <v>140401</v>
      </c>
      <c r="H12" s="429">
        <v>81519</v>
      </c>
      <c r="I12" s="429">
        <v>564036</v>
      </c>
      <c r="J12" s="414">
        <v>5777</v>
      </c>
      <c r="K12" s="429">
        <v>19049</v>
      </c>
      <c r="L12" s="429">
        <f t="shared" si="0"/>
        <v>1317416</v>
      </c>
      <c r="N12" s="424"/>
      <c r="P12" s="424"/>
    </row>
    <row r="13" spans="1:16" ht="31.5" customHeight="1">
      <c r="A13" s="430" t="s">
        <v>18</v>
      </c>
      <c r="B13" s="430">
        <v>111441</v>
      </c>
      <c r="C13" s="430">
        <v>136828</v>
      </c>
      <c r="D13" s="430">
        <v>32875</v>
      </c>
      <c r="E13" s="430">
        <v>112111</v>
      </c>
      <c r="F13" s="430">
        <v>321105</v>
      </c>
      <c r="G13" s="430">
        <v>150960</v>
      </c>
      <c r="H13" s="430">
        <v>84198</v>
      </c>
      <c r="I13" s="430">
        <v>675751</v>
      </c>
      <c r="J13" s="417">
        <v>9153</v>
      </c>
      <c r="K13" s="430">
        <v>26385</v>
      </c>
      <c r="L13" s="430">
        <f t="shared" si="0"/>
        <v>1660807</v>
      </c>
      <c r="N13" s="424"/>
      <c r="P13" s="424"/>
    </row>
    <row r="14" spans="1:16" ht="31.5" customHeight="1">
      <c r="A14" s="429" t="s">
        <v>19</v>
      </c>
      <c r="B14" s="429">
        <v>94301</v>
      </c>
      <c r="C14" s="429">
        <v>118922</v>
      </c>
      <c r="D14" s="429">
        <v>38635</v>
      </c>
      <c r="E14" s="429">
        <v>88098</v>
      </c>
      <c r="F14" s="429">
        <v>339067</v>
      </c>
      <c r="G14" s="429">
        <v>132278</v>
      </c>
      <c r="H14" s="429">
        <v>79655</v>
      </c>
      <c r="I14" s="429">
        <v>592945</v>
      </c>
      <c r="J14" s="414">
        <v>11699</v>
      </c>
      <c r="K14" s="429">
        <v>28634</v>
      </c>
      <c r="L14" s="429">
        <f t="shared" si="0"/>
        <v>1524234</v>
      </c>
      <c r="N14" s="424"/>
      <c r="P14" s="424"/>
    </row>
    <row r="15" spans="1:16" ht="31.5" customHeight="1">
      <c r="A15" s="430" t="s">
        <v>20</v>
      </c>
      <c r="B15" s="430">
        <v>63918</v>
      </c>
      <c r="C15" s="430">
        <v>82508</v>
      </c>
      <c r="D15" s="430">
        <v>33937</v>
      </c>
      <c r="E15" s="430">
        <v>56585</v>
      </c>
      <c r="F15" s="430">
        <v>284418</v>
      </c>
      <c r="G15" s="430">
        <v>104866</v>
      </c>
      <c r="H15" s="430">
        <v>61506</v>
      </c>
      <c r="I15" s="430">
        <v>477101</v>
      </c>
      <c r="J15" s="417">
        <v>12137</v>
      </c>
      <c r="K15" s="430">
        <v>24740</v>
      </c>
      <c r="L15" s="430">
        <f t="shared" si="0"/>
        <v>1201716</v>
      </c>
      <c r="N15" s="424"/>
      <c r="P15" s="424"/>
    </row>
    <row r="16" spans="1:16" ht="31.5" customHeight="1">
      <c r="A16" s="429" t="s">
        <v>21</v>
      </c>
      <c r="B16" s="429">
        <v>38661</v>
      </c>
      <c r="C16" s="429">
        <v>56787</v>
      </c>
      <c r="D16" s="429">
        <v>24445</v>
      </c>
      <c r="E16" s="429">
        <v>32873</v>
      </c>
      <c r="F16" s="429">
        <v>190857</v>
      </c>
      <c r="G16" s="429">
        <v>68682</v>
      </c>
      <c r="H16" s="429">
        <v>40777</v>
      </c>
      <c r="I16" s="429">
        <v>323007</v>
      </c>
      <c r="J16" s="414">
        <v>8719</v>
      </c>
      <c r="K16" s="429">
        <v>17987</v>
      </c>
      <c r="L16" s="429">
        <f t="shared" si="0"/>
        <v>802795</v>
      </c>
      <c r="N16" s="424"/>
      <c r="P16" s="424"/>
    </row>
    <row r="17" spans="1:16" ht="31.5" customHeight="1">
      <c r="A17" s="430" t="s">
        <v>22</v>
      </c>
      <c r="B17" s="430">
        <v>26981</v>
      </c>
      <c r="C17" s="430">
        <v>41106</v>
      </c>
      <c r="D17" s="430">
        <v>19231</v>
      </c>
      <c r="E17" s="430">
        <v>23844</v>
      </c>
      <c r="F17" s="430">
        <v>145131</v>
      </c>
      <c r="G17" s="430">
        <v>54129</v>
      </c>
      <c r="H17" s="430">
        <v>33130</v>
      </c>
      <c r="I17" s="430">
        <v>237695</v>
      </c>
      <c r="J17" s="417">
        <v>6990</v>
      </c>
      <c r="K17" s="430">
        <v>14695</v>
      </c>
      <c r="L17" s="430">
        <f t="shared" si="0"/>
        <v>602932</v>
      </c>
      <c r="N17" s="424"/>
      <c r="P17" s="424"/>
    </row>
    <row r="18" spans="1:16" ht="31.5" customHeight="1">
      <c r="A18" s="429" t="s">
        <v>23</v>
      </c>
      <c r="B18" s="429">
        <v>19797</v>
      </c>
      <c r="C18" s="429">
        <v>25275</v>
      </c>
      <c r="D18" s="429">
        <v>15080</v>
      </c>
      <c r="E18" s="429">
        <v>16854</v>
      </c>
      <c r="F18" s="429">
        <v>93719</v>
      </c>
      <c r="G18" s="429">
        <v>39048</v>
      </c>
      <c r="H18" s="429">
        <v>24232</v>
      </c>
      <c r="I18" s="429">
        <v>156385</v>
      </c>
      <c r="J18" s="414">
        <v>4243</v>
      </c>
      <c r="K18" s="429">
        <v>9919</v>
      </c>
      <c r="L18" s="429">
        <f t="shared" si="0"/>
        <v>404552</v>
      </c>
      <c r="N18" s="424"/>
      <c r="P18" s="424"/>
    </row>
    <row r="19" spans="1:16" ht="31.5" customHeight="1">
      <c r="A19" s="430" t="s">
        <v>137</v>
      </c>
      <c r="B19" s="430">
        <v>12106</v>
      </c>
      <c r="C19" s="430">
        <v>13003</v>
      </c>
      <c r="D19" s="430">
        <v>8234</v>
      </c>
      <c r="E19" s="430">
        <v>7087</v>
      </c>
      <c r="F19" s="430">
        <v>46373</v>
      </c>
      <c r="G19" s="430">
        <v>22954</v>
      </c>
      <c r="H19" s="430">
        <v>13744</v>
      </c>
      <c r="I19" s="430">
        <v>78903</v>
      </c>
      <c r="J19" s="417">
        <v>2088</v>
      </c>
      <c r="K19" s="430">
        <v>5192</v>
      </c>
      <c r="L19" s="430">
        <f t="shared" si="0"/>
        <v>209684</v>
      </c>
      <c r="N19" s="424"/>
      <c r="P19" s="424"/>
    </row>
    <row r="20" spans="1:16" ht="31.5" customHeight="1">
      <c r="A20" s="429" t="s">
        <v>138</v>
      </c>
      <c r="B20" s="429">
        <v>9882</v>
      </c>
      <c r="C20" s="429">
        <v>7976</v>
      </c>
      <c r="D20" s="429">
        <v>6782</v>
      </c>
      <c r="E20" s="429">
        <v>4205</v>
      </c>
      <c r="F20" s="429">
        <v>25379</v>
      </c>
      <c r="G20" s="429">
        <v>21665</v>
      </c>
      <c r="H20" s="429">
        <v>9169</v>
      </c>
      <c r="I20" s="429">
        <v>50298</v>
      </c>
      <c r="J20" s="414">
        <v>1170</v>
      </c>
      <c r="K20" s="429">
        <v>2552</v>
      </c>
      <c r="L20" s="429">
        <f t="shared" si="0"/>
        <v>139078</v>
      </c>
      <c r="N20" s="424"/>
      <c r="P20" s="424"/>
    </row>
    <row r="21" spans="1:16" ht="33" customHeight="1">
      <c r="A21" s="431" t="s">
        <v>781</v>
      </c>
      <c r="B21" s="58">
        <f t="shared" ref="B21:L21" si="1">SUM(B10:B20)</f>
        <v>485395</v>
      </c>
      <c r="C21" s="58">
        <f t="shared" si="1"/>
        <v>595403</v>
      </c>
      <c r="D21" s="58">
        <f t="shared" si="1"/>
        <v>215758</v>
      </c>
      <c r="E21" s="58">
        <f t="shared" si="1"/>
        <v>525937</v>
      </c>
      <c r="F21" s="58">
        <f t="shared" si="1"/>
        <v>1700481</v>
      </c>
      <c r="G21" s="58">
        <f t="shared" si="1"/>
        <v>809863</v>
      </c>
      <c r="H21" s="58">
        <f t="shared" si="1"/>
        <v>510590</v>
      </c>
      <c r="I21" s="58">
        <f t="shared" si="1"/>
        <v>3318619</v>
      </c>
      <c r="J21" s="105">
        <f t="shared" si="1"/>
        <v>63395</v>
      </c>
      <c r="K21" s="346">
        <f t="shared" si="1"/>
        <v>155783</v>
      </c>
      <c r="L21" s="58">
        <f t="shared" si="1"/>
        <v>8381224</v>
      </c>
      <c r="N21" s="424"/>
      <c r="P21" s="424"/>
    </row>
    <row r="22" spans="1:16" ht="16.8">
      <c r="A22" s="432" t="s">
        <v>649</v>
      </c>
      <c r="B22" s="420"/>
      <c r="C22" s="420"/>
      <c r="D22" s="433"/>
      <c r="E22" s="420"/>
      <c r="F22" s="420"/>
      <c r="G22" s="420"/>
      <c r="H22" s="420"/>
      <c r="I22" s="420"/>
      <c r="J22" s="433"/>
      <c r="K22" s="420"/>
      <c r="L22" s="421" t="s">
        <v>782</v>
      </c>
      <c r="P22" s="424"/>
    </row>
    <row r="23" spans="1:16" ht="16.8">
      <c r="A23" s="422" t="s">
        <v>132</v>
      </c>
      <c r="B23" s="420"/>
      <c r="C23" s="423"/>
      <c r="D23" s="423"/>
      <c r="E23" s="420"/>
      <c r="F23" s="420"/>
      <c r="G23" s="420"/>
      <c r="H23" s="420"/>
      <c r="I23" s="434"/>
      <c r="J23" s="433"/>
      <c r="K23" s="420"/>
      <c r="L23" s="421" t="s">
        <v>133</v>
      </c>
    </row>
    <row r="24" spans="1:16" ht="16.8">
      <c r="A24" s="420"/>
      <c r="B24" s="420"/>
      <c r="C24" s="420"/>
      <c r="D24" s="433"/>
      <c r="E24" s="420"/>
      <c r="F24" s="420"/>
      <c r="G24" s="420"/>
      <c r="H24" s="420"/>
      <c r="I24" s="420"/>
      <c r="J24" s="433"/>
      <c r="K24" s="420"/>
      <c r="L24" s="420"/>
    </row>
    <row r="25" spans="1:16">
      <c r="B25" s="424"/>
      <c r="C25" s="424"/>
      <c r="D25" s="424"/>
      <c r="E25" s="424"/>
      <c r="F25" s="424"/>
      <c r="G25" s="424"/>
      <c r="H25" s="424"/>
      <c r="I25" s="424"/>
      <c r="J25" s="424"/>
      <c r="K25" s="424"/>
      <c r="L25" s="424"/>
    </row>
  </sheetData>
  <mergeCells count="5">
    <mergeCell ref="J2:L2"/>
    <mergeCell ref="J3:L3"/>
    <mergeCell ref="A5:L5"/>
    <mergeCell ref="A6:L6"/>
    <mergeCell ref="A7:B7"/>
  </mergeCells>
  <printOptions horizontalCentered="1"/>
  <pageMargins left="0.70866141732283472" right="0.70866141732283472" top="0.74803149606299213" bottom="0.74803149606299213" header="0.31496062992125984" footer="0.31496062992125984"/>
  <pageSetup paperSize="9" scale="41" orientation="landscape" horizontalDpi="300" r:id="rId1"/>
  <headerFooter>
    <oddFooter>&amp;Lstats.gov.sa</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2060"/>
  </sheetPr>
  <dimension ref="A2:K20"/>
  <sheetViews>
    <sheetView showGridLines="0" rightToLeft="1" view="pageBreakPreview" zoomScale="85" zoomScaleNormal="70" zoomScaleSheetLayoutView="85" workbookViewId="0">
      <selection activeCell="A7" sqref="A7"/>
    </sheetView>
  </sheetViews>
  <sheetFormatPr defaultColWidth="9" defaultRowHeight="14.4"/>
  <cols>
    <col min="1" max="1" width="22.44140625" style="21" customWidth="1"/>
    <col min="2" max="2" width="17" style="21" customWidth="1"/>
    <col min="3" max="3" width="11.5546875" style="21" bestFit="1" customWidth="1"/>
    <col min="4" max="4" width="12.21875" style="21" bestFit="1" customWidth="1"/>
    <col min="5" max="5" width="14.44140625" style="21" bestFit="1" customWidth="1"/>
    <col min="6" max="6" width="10.44140625" style="21" customWidth="1"/>
    <col min="7" max="7" width="11" style="21" bestFit="1" customWidth="1"/>
    <col min="8" max="8" width="10.44140625" style="21" bestFit="1" customWidth="1"/>
    <col min="9" max="10" width="11.5546875" style="21" bestFit="1" customWidth="1"/>
    <col min="11" max="11" width="17" style="21" customWidth="1"/>
    <col min="12" max="12" width="17.5546875" style="21" customWidth="1"/>
    <col min="13" max="16384" width="9" style="21"/>
  </cols>
  <sheetData>
    <row r="2" spans="1:11" ht="24.75" customHeight="1">
      <c r="H2" s="61"/>
      <c r="I2" s="584" t="s">
        <v>197</v>
      </c>
      <c r="J2" s="584"/>
      <c r="K2" s="584"/>
    </row>
    <row r="3" spans="1:11" s="47" customFormat="1" ht="13.8">
      <c r="H3" s="72"/>
      <c r="I3" s="585" t="s">
        <v>198</v>
      </c>
      <c r="J3" s="585"/>
      <c r="K3" s="585"/>
    </row>
    <row r="4" spans="1:11" s="47" customFormat="1" ht="13.8">
      <c r="H4" s="72"/>
      <c r="I4" s="73"/>
      <c r="J4" s="73"/>
      <c r="K4" s="73"/>
    </row>
    <row r="5" spans="1:11" ht="17.25" customHeight="1">
      <c r="A5" s="586" t="s">
        <v>201</v>
      </c>
      <c r="B5" s="586"/>
      <c r="C5" s="586"/>
      <c r="D5" s="586"/>
      <c r="E5" s="586"/>
      <c r="F5" s="586"/>
      <c r="G5" s="586"/>
      <c r="H5" s="586"/>
      <c r="I5" s="586"/>
      <c r="J5" s="586"/>
      <c r="K5" s="586"/>
    </row>
    <row r="6" spans="1:11" ht="17.25" customHeight="1">
      <c r="A6" s="586" t="s">
        <v>202</v>
      </c>
      <c r="B6" s="586"/>
      <c r="C6" s="586"/>
      <c r="D6" s="586"/>
      <c r="E6" s="586"/>
      <c r="F6" s="586"/>
      <c r="G6" s="586"/>
      <c r="H6" s="586"/>
      <c r="I6" s="586"/>
      <c r="J6" s="586"/>
      <c r="K6" s="586"/>
    </row>
    <row r="7" spans="1:11" ht="17.25" customHeight="1">
      <c r="A7" s="74" t="s">
        <v>753</v>
      </c>
      <c r="B7" s="75"/>
      <c r="C7" s="230"/>
      <c r="D7" s="75"/>
      <c r="E7" s="75"/>
      <c r="F7" s="75"/>
      <c r="G7" s="230"/>
      <c r="H7" s="75"/>
      <c r="I7" s="75"/>
      <c r="J7" s="75"/>
      <c r="K7" s="75"/>
    </row>
    <row r="8" spans="1:11" ht="21.6">
      <c r="A8" s="556" t="s">
        <v>128</v>
      </c>
      <c r="B8" s="559" t="s">
        <v>0</v>
      </c>
      <c r="C8" s="559"/>
      <c r="D8" s="559"/>
      <c r="E8" s="559" t="s">
        <v>2</v>
      </c>
      <c r="F8" s="559"/>
      <c r="G8" s="559"/>
      <c r="H8" s="466" t="s">
        <v>4</v>
      </c>
      <c r="I8" s="466"/>
      <c r="J8" s="466"/>
      <c r="K8" s="587" t="s">
        <v>129</v>
      </c>
    </row>
    <row r="9" spans="1:11" ht="21.6">
      <c r="A9" s="556"/>
      <c r="B9" s="467" t="s">
        <v>1</v>
      </c>
      <c r="C9" s="467"/>
      <c r="D9" s="467"/>
      <c r="E9" s="467" t="s">
        <v>3</v>
      </c>
      <c r="F9" s="467"/>
      <c r="G9" s="467"/>
      <c r="H9" s="467" t="s">
        <v>5</v>
      </c>
      <c r="I9" s="467"/>
      <c r="J9" s="561"/>
      <c r="K9" s="588"/>
    </row>
    <row r="10" spans="1:11" ht="21.6">
      <c r="A10" s="556"/>
      <c r="B10" s="32" t="s">
        <v>122</v>
      </c>
      <c r="C10" s="32" t="s">
        <v>123</v>
      </c>
      <c r="D10" s="32" t="s">
        <v>124</v>
      </c>
      <c r="E10" s="32" t="s">
        <v>122</v>
      </c>
      <c r="F10" s="32" t="s">
        <v>123</v>
      </c>
      <c r="G10" s="32" t="s">
        <v>124</v>
      </c>
      <c r="H10" s="32" t="s">
        <v>122</v>
      </c>
      <c r="I10" s="32" t="s">
        <v>123</v>
      </c>
      <c r="J10" s="28" t="s">
        <v>124</v>
      </c>
      <c r="K10" s="588"/>
    </row>
    <row r="11" spans="1:11" ht="21.6">
      <c r="A11" s="557"/>
      <c r="B11" s="52" t="s">
        <v>82</v>
      </c>
      <c r="C11" s="52" t="s">
        <v>83</v>
      </c>
      <c r="D11" s="52" t="s">
        <v>5</v>
      </c>
      <c r="E11" s="52" t="s">
        <v>82</v>
      </c>
      <c r="F11" s="52" t="s">
        <v>83</v>
      </c>
      <c r="G11" s="52" t="s">
        <v>5</v>
      </c>
      <c r="H11" s="52" t="s">
        <v>82</v>
      </c>
      <c r="I11" s="52" t="s">
        <v>83</v>
      </c>
      <c r="J11" s="30" t="s">
        <v>5</v>
      </c>
      <c r="K11" s="589"/>
    </row>
    <row r="12" spans="1:11" ht="21.6">
      <c r="A12" s="33" t="s">
        <v>200</v>
      </c>
      <c r="B12" s="54">
        <v>722090</v>
      </c>
      <c r="C12" s="54">
        <v>502571</v>
      </c>
      <c r="D12" s="54">
        <f>SUM(B12:C12)</f>
        <v>1224661</v>
      </c>
      <c r="E12" s="54">
        <v>25931</v>
      </c>
      <c r="F12" s="54">
        <v>22943</v>
      </c>
      <c r="G12" s="54">
        <f>SUM(E12:F12)</f>
        <v>48874</v>
      </c>
      <c r="H12" s="54">
        <f>B12+E12</f>
        <v>748021</v>
      </c>
      <c r="I12" s="54">
        <f>C12+F12</f>
        <v>525514</v>
      </c>
      <c r="J12" s="33">
        <f>SUM(H12:I12)</f>
        <v>1273535</v>
      </c>
      <c r="K12" s="33" t="s">
        <v>199</v>
      </c>
    </row>
    <row r="13" spans="1:11" ht="21.6">
      <c r="A13" s="34" t="s">
        <v>28</v>
      </c>
      <c r="B13" s="56">
        <v>725869</v>
      </c>
      <c r="C13" s="56">
        <v>500106</v>
      </c>
      <c r="D13" s="56">
        <f>SUM(B13:C13)</f>
        <v>1225975</v>
      </c>
      <c r="E13" s="56">
        <v>25626</v>
      </c>
      <c r="F13" s="56">
        <v>22658</v>
      </c>
      <c r="G13" s="56">
        <f>SUM(E13:F13)</f>
        <v>48284</v>
      </c>
      <c r="H13" s="56">
        <f>B13+E13</f>
        <v>751495</v>
      </c>
      <c r="I13" s="56">
        <f>C13+F13</f>
        <v>522764</v>
      </c>
      <c r="J13" s="34">
        <f>SUM(H13:I13)</f>
        <v>1274259</v>
      </c>
      <c r="K13" s="34" t="s">
        <v>6</v>
      </c>
    </row>
    <row r="14" spans="1:11" ht="16.8">
      <c r="A14" s="76" t="s">
        <v>130</v>
      </c>
      <c r="B14" s="35"/>
      <c r="C14" s="35"/>
      <c r="D14" s="35"/>
      <c r="E14" s="77"/>
      <c r="F14" s="35"/>
      <c r="G14" s="35"/>
      <c r="H14" s="77"/>
      <c r="I14" s="35"/>
      <c r="J14" s="77"/>
      <c r="K14" s="78" t="s">
        <v>131</v>
      </c>
    </row>
    <row r="15" spans="1:11" ht="16.8">
      <c r="A15" s="79" t="s">
        <v>132</v>
      </c>
      <c r="B15" s="35"/>
      <c r="C15" s="77"/>
      <c r="D15" s="77"/>
      <c r="E15" s="35"/>
      <c r="F15" s="35"/>
      <c r="G15" s="35"/>
      <c r="H15" s="35"/>
      <c r="I15" s="35"/>
      <c r="J15" s="35"/>
      <c r="K15" s="36" t="s">
        <v>133</v>
      </c>
    </row>
    <row r="16" spans="1:11" ht="15" customHeight="1"/>
    <row r="17" spans="2:11" ht="26.7" customHeight="1"/>
    <row r="18" spans="2:11">
      <c r="C18" s="71"/>
      <c r="D18" s="71"/>
      <c r="E18" s="71"/>
      <c r="F18" s="71"/>
      <c r="G18" s="71"/>
      <c r="H18" s="71"/>
      <c r="I18" s="71"/>
      <c r="J18" s="71"/>
      <c r="K18" s="71"/>
    </row>
    <row r="19" spans="2:11">
      <c r="B19" s="71"/>
      <c r="C19" s="71"/>
      <c r="D19" s="71"/>
      <c r="E19" s="71"/>
      <c r="F19" s="71"/>
      <c r="G19" s="71"/>
      <c r="H19" s="71"/>
      <c r="I19" s="71"/>
      <c r="J19" s="71"/>
    </row>
    <row r="20" spans="2:11" ht="23.25" customHeight="1"/>
  </sheetData>
  <mergeCells count="12">
    <mergeCell ref="H9:J9"/>
    <mergeCell ref="I2:K2"/>
    <mergeCell ref="I3:K3"/>
    <mergeCell ref="A5:K5"/>
    <mergeCell ref="A6:K6"/>
    <mergeCell ref="B8:D8"/>
    <mergeCell ref="E8:G8"/>
    <mergeCell ref="H8:J8"/>
    <mergeCell ref="B9:D9"/>
    <mergeCell ref="E9:G9"/>
    <mergeCell ref="K8:K11"/>
    <mergeCell ref="A8:A11"/>
  </mergeCells>
  <printOptions horizontalCentered="1"/>
  <pageMargins left="0.70866141732283472" right="0.70866141732283472" top="0.74803149606299213" bottom="0.74803149606299213" header="0.31496062992125984" footer="0.31496062992125984"/>
  <pageSetup scale="61" orientation="landscape" r:id="rId1"/>
  <headerFooter>
    <oddFooter>&amp;Lstats.gov.sa</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2060"/>
  </sheetPr>
  <dimension ref="A2:J37"/>
  <sheetViews>
    <sheetView showGridLines="0" rightToLeft="1" view="pageBreakPreview" zoomScale="70" zoomScaleNormal="80" zoomScaleSheetLayoutView="70" workbookViewId="0">
      <selection activeCell="A7" sqref="A7"/>
    </sheetView>
  </sheetViews>
  <sheetFormatPr defaultColWidth="9" defaultRowHeight="14.4"/>
  <cols>
    <col min="1" max="1" width="22.44140625" style="21" customWidth="1"/>
    <col min="2" max="9" width="12.44140625" style="21" customWidth="1"/>
    <col min="10" max="10" width="17.44140625" style="21" customWidth="1"/>
    <col min="11" max="16384" width="9" style="21"/>
  </cols>
  <sheetData>
    <row r="2" spans="1:10">
      <c r="H2" s="585" t="s">
        <v>197</v>
      </c>
      <c r="I2" s="585"/>
      <c r="J2" s="585"/>
    </row>
    <row r="3" spans="1:10" ht="15.6">
      <c r="A3" s="23"/>
      <c r="G3" s="47"/>
      <c r="H3" s="590" t="s">
        <v>198</v>
      </c>
      <c r="I3" s="590"/>
      <c r="J3" s="590"/>
    </row>
    <row r="4" spans="1:10" ht="17.399999999999999">
      <c r="A4" s="49"/>
    </row>
    <row r="5" spans="1:10" ht="15">
      <c r="A5" s="591" t="s">
        <v>105</v>
      </c>
      <c r="B5" s="591"/>
      <c r="C5" s="591"/>
      <c r="D5" s="591"/>
      <c r="E5" s="591"/>
      <c r="F5" s="591"/>
      <c r="G5" s="591"/>
      <c r="H5" s="591"/>
      <c r="I5" s="591"/>
      <c r="J5" s="591"/>
    </row>
    <row r="6" spans="1:10" ht="15">
      <c r="A6" s="592" t="s">
        <v>106</v>
      </c>
      <c r="B6" s="592"/>
      <c r="C6" s="592"/>
      <c r="D6" s="592"/>
      <c r="E6" s="592"/>
      <c r="F6" s="592"/>
      <c r="G6" s="592"/>
      <c r="H6" s="592"/>
      <c r="I6" s="592"/>
      <c r="J6" s="592"/>
    </row>
    <row r="7" spans="1:10" ht="17.399999999999999">
      <c r="A7" s="74" t="s">
        <v>754</v>
      </c>
      <c r="J7" s="92"/>
    </row>
    <row r="8" spans="1:10" ht="15.6" customHeight="1">
      <c r="A8" s="559" t="s">
        <v>134</v>
      </c>
      <c r="B8" s="559" t="s">
        <v>0</v>
      </c>
      <c r="C8" s="559"/>
      <c r="D8" s="559"/>
      <c r="E8" s="559" t="s">
        <v>2</v>
      </c>
      <c r="F8" s="559"/>
      <c r="G8" s="559"/>
      <c r="H8" s="559" t="s">
        <v>4</v>
      </c>
      <c r="I8" s="559"/>
      <c r="J8" s="560"/>
    </row>
    <row r="9" spans="1:10" ht="16.350000000000001" customHeight="1">
      <c r="A9" s="559"/>
      <c r="B9" s="467" t="s">
        <v>1</v>
      </c>
      <c r="C9" s="467"/>
      <c r="D9" s="467"/>
      <c r="E9" s="467" t="s">
        <v>3</v>
      </c>
      <c r="F9" s="467"/>
      <c r="G9" s="467"/>
      <c r="H9" s="467" t="s">
        <v>5</v>
      </c>
      <c r="I9" s="467"/>
      <c r="J9" s="561"/>
    </row>
    <row r="10" spans="1:10" ht="21.6">
      <c r="A10" s="559" t="s">
        <v>135</v>
      </c>
      <c r="B10" s="32" t="s">
        <v>30</v>
      </c>
      <c r="C10" s="32" t="s">
        <v>31</v>
      </c>
      <c r="D10" s="32" t="s">
        <v>136</v>
      </c>
      <c r="E10" s="32" t="s">
        <v>30</v>
      </c>
      <c r="F10" s="32" t="s">
        <v>31</v>
      </c>
      <c r="G10" s="32" t="s">
        <v>136</v>
      </c>
      <c r="H10" s="32" t="s">
        <v>30</v>
      </c>
      <c r="I10" s="32" t="s">
        <v>31</v>
      </c>
      <c r="J10" s="28" t="s">
        <v>136</v>
      </c>
    </row>
    <row r="11" spans="1:10" ht="25.35" customHeight="1">
      <c r="A11" s="467"/>
      <c r="B11" s="52" t="s">
        <v>82</v>
      </c>
      <c r="C11" s="52" t="s">
        <v>83</v>
      </c>
      <c r="D11" s="52" t="s">
        <v>5</v>
      </c>
      <c r="E11" s="52" t="s">
        <v>82</v>
      </c>
      <c r="F11" s="52" t="s">
        <v>83</v>
      </c>
      <c r="G11" s="52" t="s">
        <v>5</v>
      </c>
      <c r="H11" s="52" t="s">
        <v>82</v>
      </c>
      <c r="I11" s="52" t="s">
        <v>83</v>
      </c>
      <c r="J11" s="30" t="s">
        <v>5</v>
      </c>
    </row>
    <row r="12" spans="1:10" ht="19.350000000000001" customHeight="1">
      <c r="A12" s="54" t="s">
        <v>15</v>
      </c>
      <c r="B12" s="54">
        <v>27</v>
      </c>
      <c r="C12" s="54">
        <v>2</v>
      </c>
      <c r="D12" s="54">
        <f t="shared" ref="D12:D23" si="0">SUM(B12:C12)</f>
        <v>29</v>
      </c>
      <c r="E12" s="54">
        <v>0</v>
      </c>
      <c r="F12" s="54">
        <v>0</v>
      </c>
      <c r="G12" s="54">
        <f t="shared" ref="G12:G23" si="1">SUM(E12:F12)</f>
        <v>0</v>
      </c>
      <c r="H12" s="54">
        <f>B12+E12</f>
        <v>27</v>
      </c>
      <c r="I12" s="54">
        <f>C12+F12</f>
        <v>2</v>
      </c>
      <c r="J12" s="33">
        <f t="shared" ref="J12:J23" si="2">SUM(H12:I12)</f>
        <v>29</v>
      </c>
    </row>
    <row r="13" spans="1:10" ht="19.5" customHeight="1">
      <c r="A13" s="56" t="s">
        <v>16</v>
      </c>
      <c r="B13" s="56">
        <v>2753</v>
      </c>
      <c r="C13" s="56">
        <v>396</v>
      </c>
      <c r="D13" s="56">
        <f>SUM(B13:C13)</f>
        <v>3149</v>
      </c>
      <c r="E13" s="56">
        <v>2</v>
      </c>
      <c r="F13" s="56">
        <v>4</v>
      </c>
      <c r="G13" s="56">
        <f>SUM(E13:F13)</f>
        <v>6</v>
      </c>
      <c r="H13" s="56">
        <f t="shared" ref="H13:I23" si="3">B13+E13</f>
        <v>2755</v>
      </c>
      <c r="I13" s="56">
        <f>C13+F13</f>
        <v>400</v>
      </c>
      <c r="J13" s="34">
        <f>SUM(H13:I13)</f>
        <v>3155</v>
      </c>
    </row>
    <row r="14" spans="1:10" ht="19.350000000000001" customHeight="1">
      <c r="A14" s="54" t="s">
        <v>17</v>
      </c>
      <c r="B14" s="54">
        <v>37941</v>
      </c>
      <c r="C14" s="54">
        <v>11029</v>
      </c>
      <c r="D14" s="54">
        <f t="shared" si="0"/>
        <v>48970</v>
      </c>
      <c r="E14" s="54">
        <v>18</v>
      </c>
      <c r="F14" s="54">
        <v>142</v>
      </c>
      <c r="G14" s="54">
        <f t="shared" si="1"/>
        <v>160</v>
      </c>
      <c r="H14" s="54">
        <f t="shared" si="3"/>
        <v>37959</v>
      </c>
      <c r="I14" s="54">
        <f t="shared" si="3"/>
        <v>11171</v>
      </c>
      <c r="J14" s="33">
        <f t="shared" si="2"/>
        <v>49130</v>
      </c>
    </row>
    <row r="15" spans="1:10" ht="19.5" customHeight="1">
      <c r="A15" s="56" t="s">
        <v>18</v>
      </c>
      <c r="B15" s="56">
        <v>107868</v>
      </c>
      <c r="C15" s="56">
        <v>53575</v>
      </c>
      <c r="D15" s="56">
        <f t="shared" si="0"/>
        <v>161443</v>
      </c>
      <c r="E15" s="56">
        <v>608</v>
      </c>
      <c r="F15" s="56">
        <v>1913</v>
      </c>
      <c r="G15" s="56">
        <f t="shared" si="1"/>
        <v>2521</v>
      </c>
      <c r="H15" s="56">
        <f t="shared" si="3"/>
        <v>108476</v>
      </c>
      <c r="I15" s="56">
        <f t="shared" si="3"/>
        <v>55488</v>
      </c>
      <c r="J15" s="34">
        <f t="shared" si="2"/>
        <v>163964</v>
      </c>
    </row>
    <row r="16" spans="1:10" ht="19.5" customHeight="1">
      <c r="A16" s="54" t="s">
        <v>19</v>
      </c>
      <c r="B16" s="54">
        <v>162245</v>
      </c>
      <c r="C16" s="54">
        <v>104558</v>
      </c>
      <c r="D16" s="54">
        <f t="shared" si="0"/>
        <v>266803</v>
      </c>
      <c r="E16" s="54">
        <v>2414</v>
      </c>
      <c r="F16" s="54">
        <v>4507</v>
      </c>
      <c r="G16" s="54">
        <f t="shared" si="1"/>
        <v>6921</v>
      </c>
      <c r="H16" s="54">
        <f t="shared" si="3"/>
        <v>164659</v>
      </c>
      <c r="I16" s="54">
        <f t="shared" si="3"/>
        <v>109065</v>
      </c>
      <c r="J16" s="33">
        <f t="shared" si="2"/>
        <v>273724</v>
      </c>
    </row>
    <row r="17" spans="1:10" ht="26.7" customHeight="1">
      <c r="A17" s="56" t="s">
        <v>20</v>
      </c>
      <c r="B17" s="56">
        <v>150408</v>
      </c>
      <c r="C17" s="56">
        <v>149222</v>
      </c>
      <c r="D17" s="56">
        <f t="shared" si="0"/>
        <v>299630</v>
      </c>
      <c r="E17" s="56">
        <v>4327</v>
      </c>
      <c r="F17" s="56">
        <v>4851</v>
      </c>
      <c r="G17" s="56">
        <f t="shared" si="1"/>
        <v>9178</v>
      </c>
      <c r="H17" s="56">
        <f t="shared" si="3"/>
        <v>154735</v>
      </c>
      <c r="I17" s="56">
        <f t="shared" si="3"/>
        <v>154073</v>
      </c>
      <c r="J17" s="34">
        <f t="shared" si="2"/>
        <v>308808</v>
      </c>
    </row>
    <row r="18" spans="1:10" ht="19.5" customHeight="1">
      <c r="A18" s="54" t="s">
        <v>21</v>
      </c>
      <c r="B18" s="54">
        <v>118454</v>
      </c>
      <c r="C18" s="54">
        <v>108286</v>
      </c>
      <c r="D18" s="54">
        <f t="shared" si="0"/>
        <v>226740</v>
      </c>
      <c r="E18" s="54">
        <v>5297</v>
      </c>
      <c r="F18" s="54">
        <v>4208</v>
      </c>
      <c r="G18" s="54">
        <f t="shared" si="1"/>
        <v>9505</v>
      </c>
      <c r="H18" s="54">
        <f t="shared" si="3"/>
        <v>123751</v>
      </c>
      <c r="I18" s="54">
        <f t="shared" si="3"/>
        <v>112494</v>
      </c>
      <c r="J18" s="33">
        <f t="shared" si="2"/>
        <v>236245</v>
      </c>
    </row>
    <row r="19" spans="1:10" ht="19.5" customHeight="1">
      <c r="A19" s="56" t="s">
        <v>22</v>
      </c>
      <c r="B19" s="56">
        <v>85812</v>
      </c>
      <c r="C19" s="56">
        <v>54425</v>
      </c>
      <c r="D19" s="56">
        <f t="shared" si="0"/>
        <v>140237</v>
      </c>
      <c r="E19" s="56">
        <v>4544</v>
      </c>
      <c r="F19" s="56">
        <v>2993</v>
      </c>
      <c r="G19" s="56">
        <f t="shared" si="1"/>
        <v>7537</v>
      </c>
      <c r="H19" s="56">
        <f t="shared" si="3"/>
        <v>90356</v>
      </c>
      <c r="I19" s="56">
        <f t="shared" si="3"/>
        <v>57418</v>
      </c>
      <c r="J19" s="34">
        <f t="shared" si="2"/>
        <v>147774</v>
      </c>
    </row>
    <row r="20" spans="1:10" ht="19.5" customHeight="1">
      <c r="A20" s="54" t="s">
        <v>23</v>
      </c>
      <c r="B20" s="54">
        <v>54407</v>
      </c>
      <c r="C20" s="54">
        <v>20418</v>
      </c>
      <c r="D20" s="54">
        <f t="shared" si="0"/>
        <v>74825</v>
      </c>
      <c r="E20" s="54">
        <v>3323</v>
      </c>
      <c r="F20" s="54">
        <v>1841</v>
      </c>
      <c r="G20" s="54">
        <f t="shared" si="1"/>
        <v>5164</v>
      </c>
      <c r="H20" s="54">
        <f t="shared" si="3"/>
        <v>57730</v>
      </c>
      <c r="I20" s="54">
        <f t="shared" si="3"/>
        <v>22259</v>
      </c>
      <c r="J20" s="33">
        <f t="shared" si="2"/>
        <v>79989</v>
      </c>
    </row>
    <row r="21" spans="1:10" ht="19.5" customHeight="1">
      <c r="A21" s="56" t="s">
        <v>137</v>
      </c>
      <c r="B21" s="56">
        <v>1853</v>
      </c>
      <c r="C21" s="56">
        <v>615</v>
      </c>
      <c r="D21" s="56">
        <f t="shared" si="0"/>
        <v>2468</v>
      </c>
      <c r="E21" s="56">
        <v>2793</v>
      </c>
      <c r="F21" s="56">
        <v>1339</v>
      </c>
      <c r="G21" s="56">
        <f t="shared" si="1"/>
        <v>4132</v>
      </c>
      <c r="H21" s="56">
        <f t="shared" si="3"/>
        <v>4646</v>
      </c>
      <c r="I21" s="56">
        <f t="shared" si="3"/>
        <v>1954</v>
      </c>
      <c r="J21" s="34">
        <f t="shared" si="2"/>
        <v>6600</v>
      </c>
    </row>
    <row r="22" spans="1:10" ht="19.5" customHeight="1">
      <c r="A22" s="54" t="s">
        <v>138</v>
      </c>
      <c r="B22" s="54">
        <v>281</v>
      </c>
      <c r="C22" s="54">
        <v>40</v>
      </c>
      <c r="D22" s="54">
        <f t="shared" si="0"/>
        <v>321</v>
      </c>
      <c r="E22" s="54">
        <v>2491</v>
      </c>
      <c r="F22" s="54">
        <v>1093</v>
      </c>
      <c r="G22" s="54">
        <f t="shared" si="1"/>
        <v>3584</v>
      </c>
      <c r="H22" s="54">
        <f t="shared" si="3"/>
        <v>2772</v>
      </c>
      <c r="I22" s="54">
        <f t="shared" si="3"/>
        <v>1133</v>
      </c>
      <c r="J22" s="33">
        <f t="shared" si="2"/>
        <v>3905</v>
      </c>
    </row>
    <row r="23" spans="1:10" ht="19.5" customHeight="1">
      <c r="A23" s="56" t="s">
        <v>143</v>
      </c>
      <c r="B23" s="56">
        <v>41</v>
      </c>
      <c r="C23" s="56">
        <v>5</v>
      </c>
      <c r="D23" s="56">
        <f t="shared" si="0"/>
        <v>46</v>
      </c>
      <c r="E23" s="56">
        <v>114</v>
      </c>
      <c r="F23" s="56">
        <v>52</v>
      </c>
      <c r="G23" s="56">
        <f t="shared" si="1"/>
        <v>166</v>
      </c>
      <c r="H23" s="56">
        <f t="shared" si="3"/>
        <v>155</v>
      </c>
      <c r="I23" s="56">
        <f t="shared" si="3"/>
        <v>57</v>
      </c>
      <c r="J23" s="34">
        <f t="shared" si="2"/>
        <v>212</v>
      </c>
    </row>
    <row r="24" spans="1:10" ht="21.6">
      <c r="A24" s="84" t="s">
        <v>125</v>
      </c>
      <c r="B24" s="58">
        <f>SUM(B12:B23)</f>
        <v>722090</v>
      </c>
      <c r="C24" s="58">
        <f t="shared" ref="C24:J24" si="4">SUM(C12:C23)</f>
        <v>502571</v>
      </c>
      <c r="D24" s="58">
        <f t="shared" si="4"/>
        <v>1224661</v>
      </c>
      <c r="E24" s="58">
        <f t="shared" si="4"/>
        <v>25931</v>
      </c>
      <c r="F24" s="58">
        <f t="shared" si="4"/>
        <v>22943</v>
      </c>
      <c r="G24" s="58">
        <f t="shared" si="4"/>
        <v>48874</v>
      </c>
      <c r="H24" s="58">
        <f t="shared" si="4"/>
        <v>748021</v>
      </c>
      <c r="I24" s="58">
        <f t="shared" si="4"/>
        <v>525514</v>
      </c>
      <c r="J24" s="58">
        <f t="shared" si="4"/>
        <v>1273535</v>
      </c>
    </row>
    <row r="25" spans="1:10" ht="16.8">
      <c r="A25" s="59" t="s">
        <v>144</v>
      </c>
      <c r="B25" s="82"/>
      <c r="C25" s="82"/>
      <c r="D25" s="82"/>
      <c r="E25" s="82"/>
      <c r="F25" s="82"/>
      <c r="G25" s="82"/>
      <c r="H25" s="82"/>
      <c r="I25" s="82"/>
      <c r="J25" s="62" t="s">
        <v>145</v>
      </c>
    </row>
    <row r="26" spans="1:10" ht="16.8">
      <c r="A26" s="93" t="s">
        <v>146</v>
      </c>
      <c r="B26" s="82"/>
      <c r="C26" s="82"/>
      <c r="D26" s="82"/>
      <c r="E26" s="82"/>
      <c r="F26" s="82"/>
      <c r="G26" s="82"/>
      <c r="H26" s="82"/>
      <c r="I26" s="82"/>
      <c r="J26" s="94" t="s">
        <v>147</v>
      </c>
    </row>
    <row r="27" spans="1:10" ht="16.8">
      <c r="A27" s="95" t="s">
        <v>132</v>
      </c>
      <c r="B27" s="82"/>
      <c r="C27" s="96"/>
      <c r="D27" s="96"/>
      <c r="E27" s="82"/>
      <c r="F27" s="82"/>
      <c r="G27" s="82"/>
      <c r="H27" s="82"/>
      <c r="I27" s="91"/>
      <c r="J27" s="94" t="s">
        <v>133</v>
      </c>
    </row>
    <row r="28" spans="1:10">
      <c r="J28" s="92"/>
    </row>
    <row r="30" spans="1:10">
      <c r="B30" s="71"/>
      <c r="C30" s="71"/>
      <c r="D30" s="71"/>
      <c r="E30" s="71"/>
      <c r="F30" s="71"/>
      <c r="G30" s="71"/>
      <c r="H30" s="71"/>
      <c r="I30" s="71"/>
      <c r="J30" s="71"/>
    </row>
    <row r="33" spans="4:4">
      <c r="D33" s="83"/>
    </row>
    <row r="34" spans="4:4">
      <c r="D34" s="83"/>
    </row>
    <row r="35" spans="4:4">
      <c r="D35" s="83"/>
    </row>
    <row r="36" spans="4:4">
      <c r="D36" s="83"/>
    </row>
    <row r="37" spans="4:4">
      <c r="D37" s="83"/>
    </row>
  </sheetData>
  <mergeCells count="12">
    <mergeCell ref="H9:J9"/>
    <mergeCell ref="A10:A11"/>
    <mergeCell ref="H2:J2"/>
    <mergeCell ref="H3:J3"/>
    <mergeCell ref="A5:J5"/>
    <mergeCell ref="A6:J6"/>
    <mergeCell ref="A8:A9"/>
    <mergeCell ref="B8:D8"/>
    <mergeCell ref="E8:G8"/>
    <mergeCell ref="H8:J8"/>
    <mergeCell ref="B9:D9"/>
    <mergeCell ref="E9:G9"/>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2060"/>
  </sheetPr>
  <dimension ref="A2:O75"/>
  <sheetViews>
    <sheetView showGridLines="0" rightToLeft="1" view="pageBreakPreview" topLeftCell="A10" zoomScale="86" zoomScaleNormal="70" zoomScaleSheetLayoutView="86" workbookViewId="0">
      <selection activeCell="G30" sqref="G30:K30"/>
    </sheetView>
  </sheetViews>
  <sheetFormatPr defaultColWidth="9" defaultRowHeight="14.4"/>
  <cols>
    <col min="1" max="1" width="25.44140625" style="21" customWidth="1"/>
    <col min="2" max="2" width="12.44140625" style="21" customWidth="1"/>
    <col min="3" max="3" width="14" style="21" customWidth="1"/>
    <col min="4" max="4" width="12.44140625" style="21" customWidth="1"/>
    <col min="5" max="5" width="14" style="21" customWidth="1"/>
    <col min="6" max="6" width="13.44140625" style="21" customWidth="1"/>
    <col min="7" max="7" width="12.5546875" style="21" customWidth="1"/>
    <col min="8" max="8" width="13.44140625" style="21" customWidth="1"/>
    <col min="9" max="9" width="14.44140625" style="21" customWidth="1"/>
    <col min="10" max="10" width="15.44140625" style="21" customWidth="1"/>
    <col min="11" max="11" width="37.5546875" style="21" customWidth="1"/>
    <col min="12" max="16" width="9" style="21"/>
    <col min="17" max="17" width="9" style="21" customWidth="1"/>
    <col min="18" max="16384" width="9" style="21"/>
  </cols>
  <sheetData>
    <row r="2" spans="1:11" ht="14.55" customHeight="1">
      <c r="J2" s="46"/>
      <c r="K2" s="22" t="s">
        <v>197</v>
      </c>
    </row>
    <row r="3" spans="1:11" ht="15.6">
      <c r="A3" s="23"/>
      <c r="H3" s="47"/>
      <c r="J3" s="97"/>
      <c r="K3" s="24" t="s">
        <v>198</v>
      </c>
    </row>
    <row r="4" spans="1:11" ht="17.399999999999999">
      <c r="A4" s="98"/>
      <c r="B4" s="45"/>
      <c r="C4" s="45"/>
      <c r="D4" s="45"/>
      <c r="E4" s="45"/>
      <c r="F4" s="45"/>
      <c r="G4" s="45"/>
      <c r="H4" s="45"/>
      <c r="I4" s="45"/>
      <c r="J4" s="45"/>
    </row>
    <row r="5" spans="1:11" ht="15">
      <c r="A5" s="596" t="s">
        <v>148</v>
      </c>
      <c r="B5" s="596"/>
      <c r="C5" s="596"/>
      <c r="D5" s="596"/>
      <c r="E5" s="596"/>
      <c r="F5" s="596"/>
      <c r="G5" s="596"/>
      <c r="H5" s="596"/>
      <c r="I5" s="596"/>
      <c r="J5" s="596"/>
      <c r="K5" s="596"/>
    </row>
    <row r="6" spans="1:11" ht="15">
      <c r="A6" s="592" t="s">
        <v>107</v>
      </c>
      <c r="B6" s="592"/>
      <c r="C6" s="592"/>
      <c r="D6" s="592"/>
      <c r="E6" s="592"/>
      <c r="F6" s="592"/>
      <c r="G6" s="592"/>
      <c r="H6" s="592"/>
      <c r="I6" s="592"/>
      <c r="J6" s="592"/>
      <c r="K6" s="592"/>
    </row>
    <row r="7" spans="1:11" ht="17.399999999999999">
      <c r="A7" s="99" t="s">
        <v>563</v>
      </c>
      <c r="B7" s="100"/>
      <c r="C7" s="100"/>
      <c r="D7" s="100"/>
      <c r="E7" s="100"/>
      <c r="F7" s="100"/>
      <c r="G7" s="100"/>
      <c r="H7" s="100"/>
      <c r="I7" s="100"/>
      <c r="J7" s="100"/>
      <c r="K7" s="101"/>
    </row>
    <row r="8" spans="1:11" ht="15.75" customHeight="1">
      <c r="A8" s="559" t="s">
        <v>8</v>
      </c>
      <c r="B8" s="556" t="s">
        <v>0</v>
      </c>
      <c r="C8" s="559"/>
      <c r="D8" s="559"/>
      <c r="E8" s="559" t="s">
        <v>2</v>
      </c>
      <c r="F8" s="559"/>
      <c r="G8" s="559"/>
      <c r="H8" s="559" t="s">
        <v>4</v>
      </c>
      <c r="I8" s="559"/>
      <c r="J8" s="559"/>
      <c r="K8" s="560" t="s">
        <v>149</v>
      </c>
    </row>
    <row r="9" spans="1:11" ht="18.75" customHeight="1">
      <c r="A9" s="559"/>
      <c r="B9" s="557" t="s">
        <v>1</v>
      </c>
      <c r="C9" s="467"/>
      <c r="D9" s="467"/>
      <c r="E9" s="467" t="s">
        <v>3</v>
      </c>
      <c r="F9" s="467"/>
      <c r="G9" s="467"/>
      <c r="H9" s="467" t="s">
        <v>5</v>
      </c>
      <c r="I9" s="467"/>
      <c r="J9" s="467"/>
      <c r="K9" s="560"/>
    </row>
    <row r="10" spans="1:11" ht="18" customHeight="1">
      <c r="A10" s="559"/>
      <c r="B10" s="29" t="s">
        <v>30</v>
      </c>
      <c r="C10" s="32" t="s">
        <v>31</v>
      </c>
      <c r="D10" s="32" t="s">
        <v>136</v>
      </c>
      <c r="E10" s="32" t="s">
        <v>30</v>
      </c>
      <c r="F10" s="32" t="s">
        <v>31</v>
      </c>
      <c r="G10" s="32" t="s">
        <v>136</v>
      </c>
      <c r="H10" s="32" t="s">
        <v>30</v>
      </c>
      <c r="I10" s="32" t="s">
        <v>31</v>
      </c>
      <c r="J10" s="32" t="s">
        <v>136</v>
      </c>
      <c r="K10" s="560"/>
    </row>
    <row r="11" spans="1:11" ht="18" customHeight="1">
      <c r="A11" s="559"/>
      <c r="B11" s="31" t="s">
        <v>82</v>
      </c>
      <c r="C11" s="52" t="s">
        <v>83</v>
      </c>
      <c r="D11" s="52" t="s">
        <v>5</v>
      </c>
      <c r="E11" s="52" t="s">
        <v>82</v>
      </c>
      <c r="F11" s="52" t="s">
        <v>83</v>
      </c>
      <c r="G11" s="52" t="s">
        <v>5</v>
      </c>
      <c r="H11" s="52" t="s">
        <v>82</v>
      </c>
      <c r="I11" s="52" t="s">
        <v>83</v>
      </c>
      <c r="J11" s="52" t="s">
        <v>5</v>
      </c>
      <c r="K11" s="561"/>
    </row>
    <row r="12" spans="1:11" ht="21.6">
      <c r="A12" s="85" t="s">
        <v>10</v>
      </c>
      <c r="B12" s="80">
        <v>3607</v>
      </c>
      <c r="C12" s="33">
        <v>4601</v>
      </c>
      <c r="D12" s="33">
        <f t="shared" ref="D12:D23" si="0">SUM(B12:C12)</f>
        <v>8208</v>
      </c>
      <c r="E12" s="33">
        <v>0</v>
      </c>
      <c r="F12" s="33">
        <v>0</v>
      </c>
      <c r="G12" s="33">
        <f t="shared" ref="G12:G23" si="1">SUM(E12:F12)</f>
        <v>0</v>
      </c>
      <c r="H12" s="33">
        <f>B12+E12</f>
        <v>3607</v>
      </c>
      <c r="I12" s="33">
        <f>C12+F12</f>
        <v>4601</v>
      </c>
      <c r="J12" s="33">
        <f t="shared" ref="J12:J23" si="2">SUM(H12:I12)</f>
        <v>8208</v>
      </c>
      <c r="K12" s="86" t="s">
        <v>11</v>
      </c>
    </row>
    <row r="13" spans="1:11" ht="21.6">
      <c r="A13" s="87" t="s">
        <v>150</v>
      </c>
      <c r="B13" s="81">
        <v>14402</v>
      </c>
      <c r="C13" s="34">
        <v>5216</v>
      </c>
      <c r="D13" s="34">
        <f t="shared" si="0"/>
        <v>19618</v>
      </c>
      <c r="E13" s="34">
        <v>554</v>
      </c>
      <c r="F13" s="34">
        <v>241</v>
      </c>
      <c r="G13" s="34">
        <f t="shared" si="1"/>
        <v>795</v>
      </c>
      <c r="H13" s="34">
        <f t="shared" ref="H13:I23" si="3">B13+E13</f>
        <v>14956</v>
      </c>
      <c r="I13" s="34">
        <f t="shared" si="3"/>
        <v>5457</v>
      </c>
      <c r="J13" s="34">
        <f t="shared" si="2"/>
        <v>20413</v>
      </c>
      <c r="K13" s="88" t="s">
        <v>151</v>
      </c>
    </row>
    <row r="14" spans="1:11" ht="22.8">
      <c r="A14" s="102" t="s">
        <v>207</v>
      </c>
      <c r="B14" s="80">
        <v>33790</v>
      </c>
      <c r="C14" s="33">
        <v>4964</v>
      </c>
      <c r="D14" s="33">
        <f t="shared" si="0"/>
        <v>38754</v>
      </c>
      <c r="E14" s="33">
        <v>7</v>
      </c>
      <c r="F14" s="33">
        <v>0</v>
      </c>
      <c r="G14" s="33">
        <f t="shared" si="1"/>
        <v>7</v>
      </c>
      <c r="H14" s="33">
        <f t="shared" si="3"/>
        <v>33797</v>
      </c>
      <c r="I14" s="33">
        <f t="shared" si="3"/>
        <v>4964</v>
      </c>
      <c r="J14" s="33">
        <f t="shared" si="2"/>
        <v>38761</v>
      </c>
      <c r="K14" s="86" t="s">
        <v>215</v>
      </c>
    </row>
    <row r="15" spans="1:11" ht="21.6">
      <c r="A15" s="87" t="s">
        <v>152</v>
      </c>
      <c r="B15" s="81">
        <v>35031</v>
      </c>
      <c r="C15" s="34">
        <v>3886</v>
      </c>
      <c r="D15" s="34">
        <f t="shared" si="0"/>
        <v>38917</v>
      </c>
      <c r="E15" s="34">
        <v>3</v>
      </c>
      <c r="F15" s="34">
        <v>0</v>
      </c>
      <c r="G15" s="34">
        <f t="shared" si="1"/>
        <v>3</v>
      </c>
      <c r="H15" s="34">
        <f t="shared" si="3"/>
        <v>35034</v>
      </c>
      <c r="I15" s="34">
        <f t="shared" si="3"/>
        <v>3886</v>
      </c>
      <c r="J15" s="34">
        <f t="shared" si="2"/>
        <v>38920</v>
      </c>
      <c r="K15" s="88" t="s">
        <v>12</v>
      </c>
    </row>
    <row r="16" spans="1:11" ht="23.55" customHeight="1">
      <c r="A16" s="102" t="s">
        <v>206</v>
      </c>
      <c r="B16" s="80">
        <v>37849</v>
      </c>
      <c r="C16" s="33">
        <v>32847</v>
      </c>
      <c r="D16" s="33">
        <f t="shared" si="0"/>
        <v>70696</v>
      </c>
      <c r="E16" s="33">
        <v>234</v>
      </c>
      <c r="F16" s="33">
        <v>2158</v>
      </c>
      <c r="G16" s="33">
        <f t="shared" si="1"/>
        <v>2392</v>
      </c>
      <c r="H16" s="33">
        <f t="shared" si="3"/>
        <v>38083</v>
      </c>
      <c r="I16" s="33">
        <f t="shared" si="3"/>
        <v>35005</v>
      </c>
      <c r="J16" s="33">
        <f t="shared" si="2"/>
        <v>73088</v>
      </c>
      <c r="K16" s="86" t="s">
        <v>216</v>
      </c>
    </row>
    <row r="17" spans="1:15" ht="26.7" customHeight="1">
      <c r="A17" s="103" t="s">
        <v>153</v>
      </c>
      <c r="B17" s="81">
        <v>108391</v>
      </c>
      <c r="C17" s="34">
        <v>19273</v>
      </c>
      <c r="D17" s="34">
        <f t="shared" si="0"/>
        <v>127664</v>
      </c>
      <c r="E17" s="34">
        <v>11</v>
      </c>
      <c r="F17" s="34">
        <v>0</v>
      </c>
      <c r="G17" s="34">
        <f t="shared" si="1"/>
        <v>11</v>
      </c>
      <c r="H17" s="34">
        <f t="shared" si="3"/>
        <v>108402</v>
      </c>
      <c r="I17" s="34">
        <f t="shared" si="3"/>
        <v>19273</v>
      </c>
      <c r="J17" s="34">
        <f t="shared" si="2"/>
        <v>127675</v>
      </c>
      <c r="K17" s="88" t="s">
        <v>154</v>
      </c>
    </row>
    <row r="18" spans="1:15" ht="22.8">
      <c r="A18" s="102" t="s">
        <v>205</v>
      </c>
      <c r="B18" s="80">
        <v>79767</v>
      </c>
      <c r="C18" s="33">
        <v>80822</v>
      </c>
      <c r="D18" s="33">
        <f t="shared" si="0"/>
        <v>160589</v>
      </c>
      <c r="E18" s="33">
        <v>213</v>
      </c>
      <c r="F18" s="33">
        <v>3747</v>
      </c>
      <c r="G18" s="33">
        <f t="shared" si="1"/>
        <v>3960</v>
      </c>
      <c r="H18" s="33">
        <f t="shared" si="3"/>
        <v>79980</v>
      </c>
      <c r="I18" s="33">
        <f t="shared" si="3"/>
        <v>84569</v>
      </c>
      <c r="J18" s="33">
        <f t="shared" si="2"/>
        <v>164549</v>
      </c>
      <c r="K18" s="86" t="s">
        <v>217</v>
      </c>
    </row>
    <row r="19" spans="1:15" ht="22.8">
      <c r="A19" s="103" t="s">
        <v>204</v>
      </c>
      <c r="B19" s="81">
        <v>333271</v>
      </c>
      <c r="C19" s="34">
        <v>314914</v>
      </c>
      <c r="D19" s="34">
        <f t="shared" si="0"/>
        <v>648185</v>
      </c>
      <c r="E19" s="34">
        <v>7576</v>
      </c>
      <c r="F19" s="34">
        <v>9805</v>
      </c>
      <c r="G19" s="34">
        <f t="shared" si="1"/>
        <v>17381</v>
      </c>
      <c r="H19" s="34">
        <f t="shared" si="3"/>
        <v>340847</v>
      </c>
      <c r="I19" s="34">
        <f t="shared" si="3"/>
        <v>324719</v>
      </c>
      <c r="J19" s="34">
        <f t="shared" si="2"/>
        <v>665566</v>
      </c>
      <c r="K19" s="88" t="s">
        <v>218</v>
      </c>
    </row>
    <row r="20" spans="1:15" ht="44.4">
      <c r="A20" s="102" t="s">
        <v>203</v>
      </c>
      <c r="B20" s="80">
        <v>32254</v>
      </c>
      <c r="C20" s="33">
        <v>20721</v>
      </c>
      <c r="D20" s="33">
        <f t="shared" si="0"/>
        <v>52975</v>
      </c>
      <c r="E20" s="33">
        <v>5334</v>
      </c>
      <c r="F20" s="33">
        <v>2087</v>
      </c>
      <c r="G20" s="33">
        <f t="shared" si="1"/>
        <v>7421</v>
      </c>
      <c r="H20" s="33">
        <f t="shared" si="3"/>
        <v>37588</v>
      </c>
      <c r="I20" s="33">
        <f t="shared" si="3"/>
        <v>22808</v>
      </c>
      <c r="J20" s="33">
        <f t="shared" si="2"/>
        <v>60396</v>
      </c>
      <c r="K20" s="86" t="s">
        <v>219</v>
      </c>
    </row>
    <row r="21" spans="1:15" ht="21.6">
      <c r="A21" s="87" t="s">
        <v>13</v>
      </c>
      <c r="B21" s="81">
        <v>13869</v>
      </c>
      <c r="C21" s="34">
        <v>7605</v>
      </c>
      <c r="D21" s="34">
        <f t="shared" si="0"/>
        <v>21474</v>
      </c>
      <c r="E21" s="34">
        <v>10972</v>
      </c>
      <c r="F21" s="34">
        <v>4601</v>
      </c>
      <c r="G21" s="34">
        <f t="shared" si="1"/>
        <v>15573</v>
      </c>
      <c r="H21" s="34">
        <f t="shared" si="3"/>
        <v>24841</v>
      </c>
      <c r="I21" s="34">
        <f t="shared" si="3"/>
        <v>12206</v>
      </c>
      <c r="J21" s="34">
        <f t="shared" si="2"/>
        <v>37047</v>
      </c>
      <c r="K21" s="88" t="s">
        <v>14</v>
      </c>
    </row>
    <row r="22" spans="1:15" ht="21.6">
      <c r="A22" s="85" t="s">
        <v>155</v>
      </c>
      <c r="B22" s="80">
        <v>367</v>
      </c>
      <c r="C22" s="33">
        <v>40</v>
      </c>
      <c r="D22" s="33">
        <f t="shared" si="0"/>
        <v>407</v>
      </c>
      <c r="E22" s="33">
        <v>6</v>
      </c>
      <c r="F22" s="33">
        <v>4</v>
      </c>
      <c r="G22" s="33">
        <f t="shared" si="1"/>
        <v>10</v>
      </c>
      <c r="H22" s="33">
        <f t="shared" si="3"/>
        <v>373</v>
      </c>
      <c r="I22" s="33">
        <f t="shared" si="3"/>
        <v>44</v>
      </c>
      <c r="J22" s="33">
        <f t="shared" si="2"/>
        <v>417</v>
      </c>
      <c r="K22" s="86" t="s">
        <v>156</v>
      </c>
    </row>
    <row r="23" spans="1:15" ht="21.6">
      <c r="A23" s="87" t="s">
        <v>87</v>
      </c>
      <c r="B23" s="81">
        <v>29492</v>
      </c>
      <c r="C23" s="34">
        <v>7682</v>
      </c>
      <c r="D23" s="34">
        <f t="shared" si="0"/>
        <v>37174</v>
      </c>
      <c r="E23" s="34">
        <v>1021</v>
      </c>
      <c r="F23" s="34">
        <v>300</v>
      </c>
      <c r="G23" s="34">
        <f t="shared" si="1"/>
        <v>1321</v>
      </c>
      <c r="H23" s="34">
        <f t="shared" si="3"/>
        <v>30513</v>
      </c>
      <c r="I23" s="34">
        <f t="shared" si="3"/>
        <v>7982</v>
      </c>
      <c r="J23" s="34">
        <f t="shared" si="2"/>
        <v>38495</v>
      </c>
      <c r="K23" s="88" t="s">
        <v>7</v>
      </c>
    </row>
    <row r="24" spans="1:15" ht="21.6">
      <c r="A24" s="104" t="s">
        <v>84</v>
      </c>
      <c r="B24" s="89">
        <f t="shared" ref="B24:J24" si="4">SUM(B12:B23)</f>
        <v>722090</v>
      </c>
      <c r="C24" s="89">
        <f t="shared" si="4"/>
        <v>502571</v>
      </c>
      <c r="D24" s="89">
        <f t="shared" si="4"/>
        <v>1224661</v>
      </c>
      <c r="E24" s="89">
        <f t="shared" si="4"/>
        <v>25931</v>
      </c>
      <c r="F24" s="89">
        <f t="shared" si="4"/>
        <v>22943</v>
      </c>
      <c r="G24" s="89">
        <f t="shared" si="4"/>
        <v>48874</v>
      </c>
      <c r="H24" s="89">
        <f t="shared" si="4"/>
        <v>748021</v>
      </c>
      <c r="I24" s="89">
        <f t="shared" si="4"/>
        <v>525514</v>
      </c>
      <c r="J24" s="89">
        <f t="shared" si="4"/>
        <v>1273535</v>
      </c>
      <c r="K24" s="105" t="s">
        <v>5</v>
      </c>
    </row>
    <row r="25" spans="1:15" ht="16.8">
      <c r="A25" s="59" t="s">
        <v>144</v>
      </c>
      <c r="B25" s="82"/>
      <c r="C25" s="82"/>
      <c r="D25" s="82"/>
      <c r="E25" s="82"/>
      <c r="F25" s="82"/>
      <c r="G25" s="82"/>
      <c r="H25" s="82"/>
      <c r="I25" s="82"/>
      <c r="J25" s="96"/>
      <c r="K25" s="106" t="s">
        <v>157</v>
      </c>
    </row>
    <row r="26" spans="1:15" ht="16.8">
      <c r="A26" s="79" t="s">
        <v>158</v>
      </c>
      <c r="B26" s="35"/>
      <c r="C26" s="35"/>
      <c r="D26" s="35"/>
      <c r="E26" s="35"/>
      <c r="F26" s="35"/>
      <c r="G26" s="35"/>
      <c r="H26" s="35"/>
      <c r="I26" s="35"/>
      <c r="J26" s="35"/>
      <c r="K26" s="36" t="s">
        <v>159</v>
      </c>
    </row>
    <row r="27" spans="1:15" ht="16.8">
      <c r="A27" s="79" t="s">
        <v>132</v>
      </c>
      <c r="B27" s="35"/>
      <c r="C27" s="77"/>
      <c r="D27" s="77"/>
      <c r="E27" s="35"/>
      <c r="F27" s="35"/>
      <c r="G27" s="35"/>
      <c r="H27" s="35"/>
      <c r="I27" s="107"/>
      <c r="J27" s="35"/>
      <c r="K27" s="36" t="s">
        <v>133</v>
      </c>
    </row>
    <row r="28" spans="1:15" ht="31.35" customHeight="1">
      <c r="A28" s="593" t="s">
        <v>214</v>
      </c>
      <c r="B28" s="593"/>
      <c r="C28" s="593"/>
      <c r="D28" s="593"/>
      <c r="E28" s="593"/>
      <c r="F28" s="593"/>
      <c r="G28" s="594" t="s">
        <v>220</v>
      </c>
      <c r="H28" s="594"/>
      <c r="I28" s="594"/>
      <c r="J28" s="594"/>
      <c r="K28" s="594"/>
    </row>
    <row r="29" spans="1:15" ht="64.349999999999994" customHeight="1">
      <c r="A29" s="595" t="s">
        <v>210</v>
      </c>
      <c r="B29" s="595"/>
      <c r="C29" s="595"/>
      <c r="D29" s="595"/>
      <c r="E29" s="595"/>
      <c r="F29" s="595"/>
      <c r="G29" s="594" t="s">
        <v>211</v>
      </c>
      <c r="H29" s="594"/>
      <c r="I29" s="594"/>
      <c r="J29" s="594"/>
      <c r="K29" s="594"/>
      <c r="L29" s="108"/>
      <c r="M29" s="108"/>
    </row>
    <row r="30" spans="1:15" ht="48.75" customHeight="1">
      <c r="A30" s="595" t="s">
        <v>209</v>
      </c>
      <c r="B30" s="595"/>
      <c r="C30" s="595"/>
      <c r="D30" s="595"/>
      <c r="E30" s="595"/>
      <c r="F30" s="595"/>
      <c r="G30" s="594" t="s">
        <v>212</v>
      </c>
      <c r="H30" s="594"/>
      <c r="I30" s="594"/>
      <c r="J30" s="594"/>
      <c r="K30" s="594"/>
      <c r="L30" s="108"/>
      <c r="M30" s="108"/>
      <c r="N30" s="108"/>
      <c r="O30" s="108"/>
    </row>
    <row r="31" spans="1:15" ht="16.8">
      <c r="A31" s="595" t="s">
        <v>208</v>
      </c>
      <c r="B31" s="595"/>
      <c r="C31" s="595"/>
      <c r="D31" s="595"/>
      <c r="E31" s="595"/>
      <c r="F31" s="595"/>
      <c r="G31" s="603" t="s">
        <v>213</v>
      </c>
      <c r="H31" s="603"/>
      <c r="I31" s="603"/>
      <c r="J31" s="603"/>
      <c r="K31" s="603"/>
      <c r="L31" s="108"/>
      <c r="M31" s="108"/>
      <c r="N31" s="108"/>
      <c r="O31" s="108"/>
    </row>
    <row r="32" spans="1:15" s="124" customFormat="1" ht="25.95" customHeight="1">
      <c r="A32" s="595" t="s">
        <v>221</v>
      </c>
      <c r="B32" s="595"/>
      <c r="C32" s="595"/>
      <c r="D32" s="595"/>
      <c r="E32" s="595"/>
      <c r="F32" s="595"/>
      <c r="G32" s="603" t="s">
        <v>222</v>
      </c>
      <c r="H32" s="603"/>
      <c r="I32" s="603"/>
      <c r="J32" s="603"/>
      <c r="K32" s="603"/>
    </row>
    <row r="33" spans="1:11" ht="16.95" customHeight="1">
      <c r="A33" s="122" t="s">
        <v>160</v>
      </c>
      <c r="B33" s="122"/>
      <c r="C33" s="122"/>
      <c r="D33" s="122"/>
      <c r="E33" s="123"/>
      <c r="F33" s="123"/>
      <c r="G33" s="603" t="s">
        <v>161</v>
      </c>
      <c r="H33" s="603"/>
      <c r="I33" s="603"/>
      <c r="J33" s="603"/>
      <c r="K33" s="603"/>
    </row>
    <row r="34" spans="1:11">
      <c r="A34" s="61"/>
      <c r="B34" s="61"/>
      <c r="C34" s="61"/>
      <c r="D34" s="61"/>
      <c r="E34" s="61"/>
      <c r="F34" s="61"/>
      <c r="G34" s="61"/>
      <c r="H34" s="61"/>
      <c r="I34" s="61"/>
      <c r="J34" s="61"/>
      <c r="K34" s="61"/>
    </row>
    <row r="38" spans="1:11">
      <c r="B38" s="71"/>
      <c r="C38" s="71"/>
      <c r="D38" s="71"/>
      <c r="E38" s="71"/>
      <c r="F38" s="71"/>
      <c r="G38" s="71"/>
      <c r="H38" s="71"/>
      <c r="I38" s="71"/>
      <c r="J38" s="71"/>
    </row>
    <row r="40" spans="1:11" ht="18" customHeight="1"/>
    <row r="75" ht="19.5" customHeight="1"/>
  </sheetData>
  <mergeCells count="21">
    <mergeCell ref="A5:K5"/>
    <mergeCell ref="A6:K6"/>
    <mergeCell ref="A8:A11"/>
    <mergeCell ref="B8:D8"/>
    <mergeCell ref="E8:G8"/>
    <mergeCell ref="H8:J8"/>
    <mergeCell ref="K8:K11"/>
    <mergeCell ref="B9:D9"/>
    <mergeCell ref="E9:G9"/>
    <mergeCell ref="H9:J9"/>
    <mergeCell ref="G33:K33"/>
    <mergeCell ref="A29:F29"/>
    <mergeCell ref="G29:K29"/>
    <mergeCell ref="A30:F30"/>
    <mergeCell ref="G30:K30"/>
    <mergeCell ref="G31:K31"/>
    <mergeCell ref="A28:F28"/>
    <mergeCell ref="G28:K28"/>
    <mergeCell ref="G32:K32"/>
    <mergeCell ref="A31:F31"/>
    <mergeCell ref="A32:F32"/>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2060"/>
  </sheetPr>
  <dimension ref="A2:K33"/>
  <sheetViews>
    <sheetView showGridLines="0" rightToLeft="1" view="pageBreakPreview" zoomScale="84" zoomScaleNormal="70" zoomScaleSheetLayoutView="84" workbookViewId="0">
      <selection activeCell="K25" sqref="K25"/>
    </sheetView>
  </sheetViews>
  <sheetFormatPr defaultColWidth="9" defaultRowHeight="14.4"/>
  <cols>
    <col min="1" max="1" width="18.44140625" style="21" customWidth="1"/>
    <col min="2" max="3" width="13" style="21" bestFit="1" customWidth="1"/>
    <col min="4" max="4" width="16" style="21" bestFit="1" customWidth="1"/>
    <col min="5" max="6" width="11.44140625" style="21" bestFit="1" customWidth="1"/>
    <col min="7" max="7" width="14" style="21" customWidth="1"/>
    <col min="8" max="9" width="13" style="21" bestFit="1" customWidth="1"/>
    <col min="10" max="10" width="16" style="21" bestFit="1" customWidth="1"/>
    <col min="11" max="11" width="25.33203125" style="21" customWidth="1"/>
    <col min="12" max="16384" width="9" style="21"/>
  </cols>
  <sheetData>
    <row r="2" spans="1:11">
      <c r="H2" s="61"/>
      <c r="I2" s="585" t="s">
        <v>197</v>
      </c>
      <c r="J2" s="585"/>
      <c r="K2" s="585"/>
    </row>
    <row r="3" spans="1:11" ht="15.6">
      <c r="A3" s="23"/>
      <c r="H3" s="72"/>
      <c r="I3" s="590" t="s">
        <v>198</v>
      </c>
      <c r="J3" s="590"/>
      <c r="K3" s="590"/>
    </row>
    <row r="4" spans="1:11" ht="15.6">
      <c r="A4" s="23"/>
      <c r="H4" s="72"/>
      <c r="I4" s="25"/>
      <c r="J4" s="25"/>
      <c r="K4" s="25"/>
    </row>
    <row r="5" spans="1:11" ht="15">
      <c r="A5" s="591" t="s">
        <v>108</v>
      </c>
      <c r="B5" s="591"/>
      <c r="C5" s="591"/>
      <c r="D5" s="591"/>
      <c r="E5" s="591"/>
      <c r="F5" s="591"/>
      <c r="G5" s="591"/>
      <c r="H5" s="591"/>
      <c r="I5" s="591"/>
      <c r="J5" s="591"/>
      <c r="K5" s="591"/>
    </row>
    <row r="6" spans="1:11" ht="15">
      <c r="A6" s="598" t="s">
        <v>109</v>
      </c>
      <c r="B6" s="598"/>
      <c r="C6" s="598"/>
      <c r="D6" s="598"/>
      <c r="E6" s="598"/>
      <c r="F6" s="598"/>
      <c r="G6" s="598"/>
      <c r="H6" s="598"/>
      <c r="I6" s="598"/>
      <c r="J6" s="598"/>
      <c r="K6" s="598"/>
    </row>
    <row r="7" spans="1:11" ht="19.5" customHeight="1">
      <c r="A7" s="109" t="s">
        <v>572</v>
      </c>
      <c r="B7" s="110"/>
      <c r="C7" s="110"/>
      <c r="D7" s="110"/>
      <c r="E7" s="110"/>
      <c r="F7" s="110"/>
      <c r="G7" s="110"/>
      <c r="H7" s="110"/>
      <c r="I7" s="110"/>
      <c r="J7" s="110"/>
      <c r="K7" s="111"/>
    </row>
    <row r="8" spans="1:11" ht="21.75" customHeight="1">
      <c r="A8" s="559" t="s">
        <v>55</v>
      </c>
      <c r="B8" s="556" t="s">
        <v>0</v>
      </c>
      <c r="C8" s="559"/>
      <c r="D8" s="559"/>
      <c r="E8" s="559" t="s">
        <v>2</v>
      </c>
      <c r="F8" s="559"/>
      <c r="G8" s="559"/>
      <c r="H8" s="559" t="s">
        <v>4</v>
      </c>
      <c r="I8" s="559"/>
      <c r="J8" s="560"/>
      <c r="K8" s="560" t="s">
        <v>56</v>
      </c>
    </row>
    <row r="9" spans="1:11" ht="21.75" customHeight="1">
      <c r="A9" s="559"/>
      <c r="B9" s="557" t="s">
        <v>1</v>
      </c>
      <c r="C9" s="467"/>
      <c r="D9" s="467"/>
      <c r="E9" s="467" t="s">
        <v>3</v>
      </c>
      <c r="F9" s="467"/>
      <c r="G9" s="467"/>
      <c r="H9" s="467" t="s">
        <v>5</v>
      </c>
      <c r="I9" s="467"/>
      <c r="J9" s="561"/>
      <c r="K9" s="560"/>
    </row>
    <row r="10" spans="1:11" ht="21.6">
      <c r="A10" s="559"/>
      <c r="B10" s="29" t="s">
        <v>30</v>
      </c>
      <c r="C10" s="32" t="s">
        <v>31</v>
      </c>
      <c r="D10" s="32" t="s">
        <v>136</v>
      </c>
      <c r="E10" s="32" t="s">
        <v>30</v>
      </c>
      <c r="F10" s="32" t="s">
        <v>31</v>
      </c>
      <c r="G10" s="32" t="s">
        <v>136</v>
      </c>
      <c r="H10" s="32" t="s">
        <v>30</v>
      </c>
      <c r="I10" s="32" t="s">
        <v>31</v>
      </c>
      <c r="J10" s="28" t="s">
        <v>136</v>
      </c>
      <c r="K10" s="560"/>
    </row>
    <row r="11" spans="1:11" ht="21.6">
      <c r="A11" s="467"/>
      <c r="B11" s="31" t="s">
        <v>82</v>
      </c>
      <c r="C11" s="52" t="s">
        <v>83</v>
      </c>
      <c r="D11" s="52" t="s">
        <v>5</v>
      </c>
      <c r="E11" s="52" t="s">
        <v>82</v>
      </c>
      <c r="F11" s="52" t="s">
        <v>83</v>
      </c>
      <c r="G11" s="52" t="s">
        <v>5</v>
      </c>
      <c r="H11" s="52" t="s">
        <v>82</v>
      </c>
      <c r="I11" s="52" t="s">
        <v>83</v>
      </c>
      <c r="J11" s="30" t="s">
        <v>5</v>
      </c>
      <c r="K11" s="561"/>
    </row>
    <row r="12" spans="1:11" ht="21.6">
      <c r="A12" s="85" t="s">
        <v>57</v>
      </c>
      <c r="B12" s="80">
        <v>282414</v>
      </c>
      <c r="C12" s="33">
        <v>175439</v>
      </c>
      <c r="D12" s="33">
        <f t="shared" ref="D12:D26" si="0">SUM(B12:C12)</f>
        <v>457853</v>
      </c>
      <c r="E12" s="33">
        <v>5597</v>
      </c>
      <c r="F12" s="33">
        <v>4243</v>
      </c>
      <c r="G12" s="33">
        <f t="shared" ref="G12:G26" si="1">SUM(E12:F12)</f>
        <v>9840</v>
      </c>
      <c r="H12" s="33">
        <f>B12+E12</f>
        <v>288011</v>
      </c>
      <c r="I12" s="33">
        <f>C12+F12</f>
        <v>179682</v>
      </c>
      <c r="J12" s="33">
        <f t="shared" ref="J12:J26" si="2">SUM(H12:I12)</f>
        <v>467693</v>
      </c>
      <c r="K12" s="86" t="s">
        <v>58</v>
      </c>
    </row>
    <row r="13" spans="1:11" ht="21.6">
      <c r="A13" s="87" t="s">
        <v>59</v>
      </c>
      <c r="B13" s="81">
        <v>110401</v>
      </c>
      <c r="C13" s="34">
        <v>77064</v>
      </c>
      <c r="D13" s="34">
        <f t="shared" si="0"/>
        <v>187465</v>
      </c>
      <c r="E13" s="34">
        <v>4071</v>
      </c>
      <c r="F13" s="34">
        <v>3343</v>
      </c>
      <c r="G13" s="34">
        <f t="shared" si="1"/>
        <v>7414</v>
      </c>
      <c r="H13" s="34">
        <f t="shared" ref="H13:I26" si="3">B13+E13</f>
        <v>114472</v>
      </c>
      <c r="I13" s="34">
        <f t="shared" si="3"/>
        <v>80407</v>
      </c>
      <c r="J13" s="34">
        <f t="shared" si="2"/>
        <v>194879</v>
      </c>
      <c r="K13" s="88" t="s">
        <v>60</v>
      </c>
    </row>
    <row r="14" spans="1:11" ht="21.6">
      <c r="A14" s="85" t="s">
        <v>61</v>
      </c>
      <c r="B14" s="80">
        <v>40403</v>
      </c>
      <c r="C14" s="33">
        <v>29518</v>
      </c>
      <c r="D14" s="33">
        <f t="shared" si="0"/>
        <v>69921</v>
      </c>
      <c r="E14" s="33">
        <v>1659</v>
      </c>
      <c r="F14" s="33">
        <v>1919</v>
      </c>
      <c r="G14" s="33">
        <f t="shared" si="1"/>
        <v>3578</v>
      </c>
      <c r="H14" s="33">
        <f t="shared" si="3"/>
        <v>42062</v>
      </c>
      <c r="I14" s="33">
        <f t="shared" si="3"/>
        <v>31437</v>
      </c>
      <c r="J14" s="33">
        <f t="shared" si="2"/>
        <v>73499</v>
      </c>
      <c r="K14" s="86" t="s">
        <v>62</v>
      </c>
    </row>
    <row r="15" spans="1:11" ht="21.6">
      <c r="A15" s="87" t="s">
        <v>63</v>
      </c>
      <c r="B15" s="81">
        <v>35444</v>
      </c>
      <c r="C15" s="34">
        <v>27311</v>
      </c>
      <c r="D15" s="34">
        <f t="shared" si="0"/>
        <v>62755</v>
      </c>
      <c r="E15" s="34">
        <v>1800</v>
      </c>
      <c r="F15" s="34">
        <v>2001</v>
      </c>
      <c r="G15" s="34">
        <f t="shared" si="1"/>
        <v>3801</v>
      </c>
      <c r="H15" s="34">
        <f t="shared" si="3"/>
        <v>37244</v>
      </c>
      <c r="I15" s="34">
        <f t="shared" si="3"/>
        <v>29312</v>
      </c>
      <c r="J15" s="34">
        <f t="shared" si="2"/>
        <v>66556</v>
      </c>
      <c r="K15" s="88" t="s">
        <v>64</v>
      </c>
    </row>
    <row r="16" spans="1:11" ht="21.6">
      <c r="A16" s="85" t="s">
        <v>65</v>
      </c>
      <c r="B16" s="80">
        <v>70522</v>
      </c>
      <c r="C16" s="33">
        <v>50961</v>
      </c>
      <c r="D16" s="33">
        <f t="shared" si="0"/>
        <v>121483</v>
      </c>
      <c r="E16" s="33">
        <v>3552</v>
      </c>
      <c r="F16" s="33">
        <v>2674</v>
      </c>
      <c r="G16" s="33">
        <f t="shared" si="1"/>
        <v>6226</v>
      </c>
      <c r="H16" s="33">
        <f t="shared" si="3"/>
        <v>74074</v>
      </c>
      <c r="I16" s="33">
        <f t="shared" si="3"/>
        <v>53635</v>
      </c>
      <c r="J16" s="33">
        <f t="shared" si="2"/>
        <v>127709</v>
      </c>
      <c r="K16" s="86" t="s">
        <v>66</v>
      </c>
    </row>
    <row r="17" spans="1:11" ht="26.7" customHeight="1">
      <c r="A17" s="87" t="s">
        <v>67</v>
      </c>
      <c r="B17" s="81">
        <v>50616</v>
      </c>
      <c r="C17" s="34">
        <v>46341</v>
      </c>
      <c r="D17" s="34">
        <f t="shared" si="0"/>
        <v>96957</v>
      </c>
      <c r="E17" s="34">
        <v>2418</v>
      </c>
      <c r="F17" s="34">
        <v>2502</v>
      </c>
      <c r="G17" s="34">
        <f t="shared" si="1"/>
        <v>4920</v>
      </c>
      <c r="H17" s="34">
        <f t="shared" si="3"/>
        <v>53034</v>
      </c>
      <c r="I17" s="34">
        <f t="shared" si="3"/>
        <v>48843</v>
      </c>
      <c r="J17" s="34">
        <f t="shared" si="2"/>
        <v>101877</v>
      </c>
      <c r="K17" s="88" t="s">
        <v>68</v>
      </c>
    </row>
    <row r="18" spans="1:11" ht="21.6">
      <c r="A18" s="85" t="s">
        <v>69</v>
      </c>
      <c r="B18" s="80">
        <v>20622</v>
      </c>
      <c r="C18" s="33">
        <v>15303</v>
      </c>
      <c r="D18" s="33">
        <f t="shared" si="0"/>
        <v>35925</v>
      </c>
      <c r="E18" s="33">
        <v>1008</v>
      </c>
      <c r="F18" s="33">
        <v>742</v>
      </c>
      <c r="G18" s="33">
        <f t="shared" si="1"/>
        <v>1750</v>
      </c>
      <c r="H18" s="33">
        <f t="shared" si="3"/>
        <v>21630</v>
      </c>
      <c r="I18" s="33">
        <f t="shared" si="3"/>
        <v>16045</v>
      </c>
      <c r="J18" s="33">
        <f t="shared" si="2"/>
        <v>37675</v>
      </c>
      <c r="K18" s="86" t="s">
        <v>70</v>
      </c>
    </row>
    <row r="19" spans="1:11" ht="21.6">
      <c r="A19" s="87" t="s">
        <v>71</v>
      </c>
      <c r="B19" s="81">
        <v>18795</v>
      </c>
      <c r="C19" s="34">
        <v>14469</v>
      </c>
      <c r="D19" s="34">
        <f t="shared" si="0"/>
        <v>33264</v>
      </c>
      <c r="E19" s="34">
        <v>742</v>
      </c>
      <c r="F19" s="34">
        <v>712</v>
      </c>
      <c r="G19" s="34">
        <f t="shared" si="1"/>
        <v>1454</v>
      </c>
      <c r="H19" s="34">
        <f t="shared" si="3"/>
        <v>19537</v>
      </c>
      <c r="I19" s="34">
        <f t="shared" si="3"/>
        <v>15181</v>
      </c>
      <c r="J19" s="34">
        <f t="shared" si="2"/>
        <v>34718</v>
      </c>
      <c r="K19" s="88" t="s">
        <v>72</v>
      </c>
    </row>
    <row r="20" spans="1:11" ht="21.6">
      <c r="A20" s="85" t="s">
        <v>139</v>
      </c>
      <c r="B20" s="80">
        <v>11557</v>
      </c>
      <c r="C20" s="33">
        <v>7053</v>
      </c>
      <c r="D20" s="33">
        <f t="shared" si="0"/>
        <v>18610</v>
      </c>
      <c r="E20" s="33">
        <v>1028</v>
      </c>
      <c r="F20" s="33">
        <v>800</v>
      </c>
      <c r="G20" s="33">
        <f t="shared" si="1"/>
        <v>1828</v>
      </c>
      <c r="H20" s="33">
        <f t="shared" si="3"/>
        <v>12585</v>
      </c>
      <c r="I20" s="33">
        <f t="shared" si="3"/>
        <v>7853</v>
      </c>
      <c r="J20" s="33">
        <f t="shared" si="2"/>
        <v>20438</v>
      </c>
      <c r="K20" s="86" t="s">
        <v>73</v>
      </c>
    </row>
    <row r="21" spans="1:11" ht="21.6">
      <c r="A21" s="87" t="s">
        <v>74</v>
      </c>
      <c r="B21" s="81">
        <v>29739</v>
      </c>
      <c r="C21" s="34">
        <v>24773</v>
      </c>
      <c r="D21" s="34">
        <f t="shared" si="0"/>
        <v>54512</v>
      </c>
      <c r="E21" s="34">
        <v>1378</v>
      </c>
      <c r="F21" s="34">
        <v>1205</v>
      </c>
      <c r="G21" s="34">
        <f t="shared" si="1"/>
        <v>2583</v>
      </c>
      <c r="H21" s="34">
        <f t="shared" si="3"/>
        <v>31117</v>
      </c>
      <c r="I21" s="34">
        <f t="shared" si="3"/>
        <v>25978</v>
      </c>
      <c r="J21" s="34">
        <f t="shared" si="2"/>
        <v>57095</v>
      </c>
      <c r="K21" s="88" t="s">
        <v>75</v>
      </c>
    </row>
    <row r="22" spans="1:11" ht="21.6">
      <c r="A22" s="85" t="s">
        <v>76</v>
      </c>
      <c r="B22" s="80">
        <v>19050</v>
      </c>
      <c r="C22" s="33">
        <v>11195</v>
      </c>
      <c r="D22" s="33">
        <f t="shared" si="0"/>
        <v>30245</v>
      </c>
      <c r="E22" s="33">
        <v>1022</v>
      </c>
      <c r="F22" s="33">
        <v>1349</v>
      </c>
      <c r="G22" s="33">
        <f t="shared" si="1"/>
        <v>2371</v>
      </c>
      <c r="H22" s="33">
        <f t="shared" si="3"/>
        <v>20072</v>
      </c>
      <c r="I22" s="33">
        <f t="shared" si="3"/>
        <v>12544</v>
      </c>
      <c r="J22" s="33">
        <f t="shared" si="2"/>
        <v>32616</v>
      </c>
      <c r="K22" s="86" t="s">
        <v>77</v>
      </c>
    </row>
    <row r="23" spans="1:11" ht="21.6">
      <c r="A23" s="87" t="s">
        <v>78</v>
      </c>
      <c r="B23" s="81">
        <v>14283</v>
      </c>
      <c r="C23" s="34">
        <v>12032</v>
      </c>
      <c r="D23" s="34">
        <f t="shared" si="0"/>
        <v>26315</v>
      </c>
      <c r="E23" s="34">
        <v>712</v>
      </c>
      <c r="F23" s="34">
        <v>835</v>
      </c>
      <c r="G23" s="34">
        <f t="shared" si="1"/>
        <v>1547</v>
      </c>
      <c r="H23" s="34">
        <f t="shared" si="3"/>
        <v>14995</v>
      </c>
      <c r="I23" s="34">
        <f t="shared" si="3"/>
        <v>12867</v>
      </c>
      <c r="J23" s="34">
        <f t="shared" si="2"/>
        <v>27862</v>
      </c>
      <c r="K23" s="88" t="s">
        <v>79</v>
      </c>
    </row>
    <row r="24" spans="1:11" ht="21.6">
      <c r="A24" s="85" t="s">
        <v>80</v>
      </c>
      <c r="B24" s="80">
        <v>17689</v>
      </c>
      <c r="C24" s="33">
        <v>11010</v>
      </c>
      <c r="D24" s="33">
        <f t="shared" si="0"/>
        <v>28699</v>
      </c>
      <c r="E24" s="33">
        <v>912</v>
      </c>
      <c r="F24" s="33">
        <v>612</v>
      </c>
      <c r="G24" s="33">
        <f t="shared" si="1"/>
        <v>1524</v>
      </c>
      <c r="H24" s="33">
        <f t="shared" si="3"/>
        <v>18601</v>
      </c>
      <c r="I24" s="33">
        <f t="shared" si="3"/>
        <v>11622</v>
      </c>
      <c r="J24" s="33">
        <f t="shared" si="2"/>
        <v>30223</v>
      </c>
      <c r="K24" s="86" t="s">
        <v>81</v>
      </c>
    </row>
    <row r="25" spans="1:11" ht="25.5" customHeight="1">
      <c r="A25" s="87" t="s">
        <v>223</v>
      </c>
      <c r="B25" s="81">
        <v>526</v>
      </c>
      <c r="C25" s="34">
        <v>96</v>
      </c>
      <c r="D25" s="34">
        <f t="shared" ref="D25" si="4">SUM(B25:C25)</f>
        <v>622</v>
      </c>
      <c r="E25" s="34">
        <v>32</v>
      </c>
      <c r="F25" s="34">
        <v>6</v>
      </c>
      <c r="G25" s="34">
        <f t="shared" ref="G25" si="5">SUM(E25:F25)</f>
        <v>38</v>
      </c>
      <c r="H25" s="34">
        <f t="shared" ref="H25" si="6">B25+E25</f>
        <v>558</v>
      </c>
      <c r="I25" s="34">
        <f t="shared" ref="I25" si="7">C25+F25</f>
        <v>102</v>
      </c>
      <c r="J25" s="34">
        <f t="shared" ref="J25" si="8">SUM(H25:I25)</f>
        <v>660</v>
      </c>
      <c r="K25" s="612" t="s">
        <v>224</v>
      </c>
    </row>
    <row r="26" spans="1:11" ht="21.6">
      <c r="A26" s="85" t="s">
        <v>140</v>
      </c>
      <c r="B26" s="80">
        <v>29</v>
      </c>
      <c r="C26" s="33">
        <v>6</v>
      </c>
      <c r="D26" s="33">
        <f t="shared" si="0"/>
        <v>35</v>
      </c>
      <c r="E26" s="33">
        <v>0</v>
      </c>
      <c r="F26" s="33">
        <v>0</v>
      </c>
      <c r="G26" s="33">
        <f t="shared" si="1"/>
        <v>0</v>
      </c>
      <c r="H26" s="33">
        <f t="shared" si="3"/>
        <v>29</v>
      </c>
      <c r="I26" s="33">
        <f t="shared" si="3"/>
        <v>6</v>
      </c>
      <c r="J26" s="33">
        <f t="shared" si="2"/>
        <v>35</v>
      </c>
      <c r="K26" s="86" t="s">
        <v>141</v>
      </c>
    </row>
    <row r="27" spans="1:11" ht="21.6">
      <c r="A27" s="104" t="s">
        <v>142</v>
      </c>
      <c r="B27" s="58">
        <f t="shared" ref="B27:J27" si="9">SUM(B12:B26)</f>
        <v>722090</v>
      </c>
      <c r="C27" s="58">
        <f t="shared" si="9"/>
        <v>502571</v>
      </c>
      <c r="D27" s="58">
        <f t="shared" si="9"/>
        <v>1224661</v>
      </c>
      <c r="E27" s="58">
        <f t="shared" si="9"/>
        <v>25931</v>
      </c>
      <c r="F27" s="58">
        <f t="shared" si="9"/>
        <v>22943</v>
      </c>
      <c r="G27" s="58">
        <f t="shared" si="9"/>
        <v>48874</v>
      </c>
      <c r="H27" s="58">
        <f t="shared" si="9"/>
        <v>748021</v>
      </c>
      <c r="I27" s="58">
        <f t="shared" si="9"/>
        <v>525514</v>
      </c>
      <c r="J27" s="105">
        <f t="shared" si="9"/>
        <v>1273535</v>
      </c>
      <c r="K27" s="28" t="s">
        <v>5</v>
      </c>
    </row>
    <row r="28" spans="1:11" ht="16.8">
      <c r="A28" s="59" t="s">
        <v>162</v>
      </c>
      <c r="B28" s="60"/>
      <c r="C28" s="82"/>
      <c r="D28" s="82"/>
      <c r="E28" s="82"/>
      <c r="F28" s="82"/>
      <c r="G28" s="82"/>
      <c r="H28" s="82"/>
      <c r="I28" s="82"/>
      <c r="J28" s="65"/>
      <c r="K28" s="65" t="s">
        <v>131</v>
      </c>
    </row>
    <row r="29" spans="1:11" ht="16.8">
      <c r="A29" s="59" t="s">
        <v>163</v>
      </c>
      <c r="B29" s="70"/>
      <c r="C29" s="82"/>
      <c r="D29" s="82"/>
      <c r="E29" s="82"/>
      <c r="F29" s="82"/>
      <c r="G29" s="82"/>
      <c r="H29" s="82"/>
      <c r="I29" s="82"/>
      <c r="J29" s="597" t="s">
        <v>164</v>
      </c>
      <c r="K29" s="597"/>
    </row>
    <row r="30" spans="1:11" ht="16.8">
      <c r="A30" s="95" t="s">
        <v>132</v>
      </c>
      <c r="B30" s="96"/>
      <c r="C30" s="96"/>
      <c r="D30" s="96"/>
      <c r="E30" s="96"/>
      <c r="F30" s="96"/>
      <c r="G30" s="96"/>
      <c r="H30" s="96"/>
      <c r="I30" s="96"/>
      <c r="J30" s="112"/>
      <c r="K30" s="65" t="s">
        <v>133</v>
      </c>
    </row>
    <row r="31" spans="1:11">
      <c r="A31" s="61"/>
      <c r="B31" s="113"/>
      <c r="C31" s="113"/>
      <c r="D31" s="113"/>
      <c r="E31" s="113"/>
      <c r="F31" s="113"/>
      <c r="G31" s="113"/>
      <c r="H31" s="113"/>
      <c r="I31" s="113"/>
      <c r="J31" s="113"/>
      <c r="K31" s="61"/>
    </row>
    <row r="33" spans="2:10">
      <c r="B33" s="71"/>
      <c r="C33" s="71"/>
      <c r="D33" s="71"/>
      <c r="E33" s="71"/>
      <c r="F33" s="71"/>
      <c r="G33" s="71"/>
      <c r="H33" s="71"/>
      <c r="I33" s="71"/>
      <c r="J33" s="71"/>
    </row>
  </sheetData>
  <mergeCells count="13">
    <mergeCell ref="E9:G9"/>
    <mergeCell ref="H9:J9"/>
    <mergeCell ref="J29:K29"/>
    <mergeCell ref="I2:K2"/>
    <mergeCell ref="I3:K3"/>
    <mergeCell ref="A5:K5"/>
    <mergeCell ref="A6:K6"/>
    <mergeCell ref="A8:A11"/>
    <mergeCell ref="B8:D8"/>
    <mergeCell ref="E8:G8"/>
    <mergeCell ref="H8:J8"/>
    <mergeCell ref="K8:K11"/>
    <mergeCell ref="B9:D9"/>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6786B-38CD-4BE8-8B23-C5064D9322FA}">
  <sheetPr>
    <tabColor theme="9" tint="0.79998168889431442"/>
  </sheetPr>
  <dimension ref="A1:K26"/>
  <sheetViews>
    <sheetView showGridLines="0" rightToLeft="1" view="pageBreakPreview" zoomScale="96" zoomScaleNormal="70" workbookViewId="0">
      <selection activeCell="K27" sqref="K27"/>
    </sheetView>
  </sheetViews>
  <sheetFormatPr defaultColWidth="9" defaultRowHeight="14.4"/>
  <cols>
    <col min="1" max="1" width="18.21875" style="132" customWidth="1"/>
    <col min="2" max="3" width="10.44140625" style="132" customWidth="1"/>
    <col min="4" max="4" width="7.77734375" style="132" customWidth="1"/>
    <col min="5" max="9" width="10.44140625" style="132" customWidth="1"/>
    <col min="10" max="10" width="17.21875" style="132" customWidth="1"/>
    <col min="11" max="11" width="30.21875" style="132" customWidth="1"/>
    <col min="12" max="16384" width="9" style="132"/>
  </cols>
  <sheetData>
    <row r="1" spans="1:11" ht="17.100000000000001" customHeight="1">
      <c r="A1" s="480"/>
      <c r="I1" s="488" t="s">
        <v>197</v>
      </c>
      <c r="J1" s="488"/>
      <c r="K1" s="488"/>
    </row>
    <row r="2" spans="1:11" ht="17.100000000000001" customHeight="1">
      <c r="A2" s="480"/>
      <c r="I2" s="488" t="s">
        <v>198</v>
      </c>
      <c r="J2" s="488"/>
      <c r="K2" s="488"/>
    </row>
    <row r="3" spans="1:11" ht="23.85" customHeight="1">
      <c r="A3" s="486" t="s">
        <v>53</v>
      </c>
      <c r="B3" s="480"/>
      <c r="C3" s="480"/>
      <c r="D3" s="480"/>
      <c r="E3" s="480"/>
      <c r="F3" s="480"/>
      <c r="G3" s="480"/>
      <c r="H3" s="480"/>
      <c r="I3" s="480"/>
      <c r="J3" s="480"/>
      <c r="K3" s="480"/>
    </row>
    <row r="4" spans="1:11" ht="24.6" customHeight="1">
      <c r="A4" s="487" t="s">
        <v>54</v>
      </c>
      <c r="B4" s="480"/>
      <c r="C4" s="480"/>
      <c r="D4" s="480"/>
      <c r="E4" s="480"/>
      <c r="F4" s="480"/>
      <c r="G4" s="480"/>
      <c r="H4" s="480"/>
      <c r="I4" s="480"/>
      <c r="J4" s="480"/>
      <c r="K4" s="480"/>
    </row>
    <row r="5" spans="1:11" ht="17.100000000000001" customHeight="1">
      <c r="A5" s="177" t="s">
        <v>360</v>
      </c>
      <c r="B5" s="485" t="s">
        <v>225</v>
      </c>
      <c r="C5" s="480"/>
      <c r="D5" s="480"/>
      <c r="E5" s="485" t="s">
        <v>225</v>
      </c>
      <c r="F5" s="480"/>
      <c r="G5" s="480"/>
      <c r="H5" s="485" t="s">
        <v>225</v>
      </c>
      <c r="I5" s="480"/>
      <c r="J5" s="480"/>
      <c r="K5" s="217" t="s">
        <v>225</v>
      </c>
    </row>
    <row r="6" spans="1:11" ht="43.35" customHeight="1">
      <c r="A6" s="481" t="s">
        <v>55</v>
      </c>
      <c r="B6" s="481" t="s">
        <v>269</v>
      </c>
      <c r="C6" s="483"/>
      <c r="D6" s="483"/>
      <c r="E6" s="481" t="s">
        <v>276</v>
      </c>
      <c r="F6" s="483"/>
      <c r="G6" s="484"/>
      <c r="H6" s="481" t="s">
        <v>281</v>
      </c>
      <c r="I6" s="483"/>
      <c r="J6" s="483"/>
      <c r="K6" s="498" t="s">
        <v>56</v>
      </c>
    </row>
    <row r="7" spans="1:11" ht="43.35" customHeight="1">
      <c r="A7" s="482"/>
      <c r="B7" s="133" t="s">
        <v>226</v>
      </c>
      <c r="C7" s="133" t="s">
        <v>227</v>
      </c>
      <c r="D7" s="176" t="s">
        <v>9</v>
      </c>
      <c r="E7" s="133" t="s">
        <v>226</v>
      </c>
      <c r="F7" s="133" t="s">
        <v>227</v>
      </c>
      <c r="G7" s="133" t="s">
        <v>9</v>
      </c>
      <c r="H7" s="133" t="s">
        <v>226</v>
      </c>
      <c r="I7" s="133" t="s">
        <v>227</v>
      </c>
      <c r="J7" s="166" t="s">
        <v>9</v>
      </c>
      <c r="K7" s="499"/>
    </row>
    <row r="8" spans="1:11" ht="21.75" customHeight="1">
      <c r="A8" s="179" t="s">
        <v>57</v>
      </c>
      <c r="B8" s="134">
        <v>5.2387430270952704</v>
      </c>
      <c r="C8" s="134">
        <v>20.546664761496501</v>
      </c>
      <c r="D8" s="171">
        <v>10.512425154997199</v>
      </c>
      <c r="E8" s="134">
        <v>1.35810535213659</v>
      </c>
      <c r="F8" s="134">
        <v>6.5029387437783699</v>
      </c>
      <c r="G8" s="134">
        <v>2.0595854767423898</v>
      </c>
      <c r="H8" s="134">
        <v>2.7978378378378399</v>
      </c>
      <c r="I8" s="134">
        <v>15.8079464777926</v>
      </c>
      <c r="J8" s="211">
        <v>5.7560104708144202</v>
      </c>
      <c r="K8" s="214" t="s">
        <v>58</v>
      </c>
    </row>
    <row r="9" spans="1:11" ht="21.75" customHeight="1">
      <c r="A9" s="181" t="s">
        <v>59</v>
      </c>
      <c r="B9" s="135">
        <v>7.5543594850404503</v>
      </c>
      <c r="C9" s="135">
        <v>22.063739093792101</v>
      </c>
      <c r="D9" s="175">
        <v>12.3727450932292</v>
      </c>
      <c r="E9" s="135">
        <v>2.7782698850965399</v>
      </c>
      <c r="F9" s="135">
        <v>20.541747164636298</v>
      </c>
      <c r="G9" s="135">
        <v>4.3330703380285502</v>
      </c>
      <c r="H9" s="135">
        <v>4.5222373536823701</v>
      </c>
      <c r="I9" s="135">
        <v>21.681448748813601</v>
      </c>
      <c r="J9" s="212">
        <v>7.8706510110464798</v>
      </c>
      <c r="K9" s="215" t="s">
        <v>60</v>
      </c>
    </row>
    <row r="10" spans="1:11" ht="21.75" customHeight="1">
      <c r="A10" s="179" t="s">
        <v>61</v>
      </c>
      <c r="B10" s="134">
        <v>11.4339515362347</v>
      </c>
      <c r="C10" s="134">
        <v>36.001267828843098</v>
      </c>
      <c r="D10" s="171">
        <v>19.4266222021486</v>
      </c>
      <c r="E10" s="134">
        <v>2.6765781930883401</v>
      </c>
      <c r="F10" s="134">
        <v>13.3025296959723</v>
      </c>
      <c r="G10" s="134">
        <v>3.73347155565162</v>
      </c>
      <c r="H10" s="134">
        <v>6.4646993564391098</v>
      </c>
      <c r="I10" s="134">
        <v>30.756969392679402</v>
      </c>
      <c r="J10" s="211">
        <v>11.6482284316336</v>
      </c>
      <c r="K10" s="214" t="s">
        <v>62</v>
      </c>
    </row>
    <row r="11" spans="1:11" ht="21.75" customHeight="1">
      <c r="A11" s="181" t="s">
        <v>63</v>
      </c>
      <c r="B11" s="135">
        <v>5.3788293328324199</v>
      </c>
      <c r="C11" s="135">
        <v>20.371317512274999</v>
      </c>
      <c r="D11" s="175">
        <v>9.6563216847708695</v>
      </c>
      <c r="E11" s="135">
        <v>0.42891788427234301</v>
      </c>
      <c r="F11" s="135">
        <v>1.31114342091598</v>
      </c>
      <c r="G11" s="135">
        <v>0.52948732367687401</v>
      </c>
      <c r="H11" s="135">
        <v>2.6561615745878702</v>
      </c>
      <c r="I11" s="135">
        <v>14.9842965745986</v>
      </c>
      <c r="J11" s="212">
        <v>5.1249044848057403</v>
      </c>
      <c r="K11" s="215" t="s">
        <v>64</v>
      </c>
    </row>
    <row r="12" spans="1:11" ht="21.75" customHeight="1">
      <c r="A12" s="179" t="s">
        <v>65</v>
      </c>
      <c r="B12" s="134">
        <v>7.35823922288498</v>
      </c>
      <c r="C12" s="134">
        <v>26.796870469271401</v>
      </c>
      <c r="D12" s="171">
        <v>13.242708374895299</v>
      </c>
      <c r="E12" s="134">
        <v>1.3548726328207801</v>
      </c>
      <c r="F12" s="134">
        <v>7.4437703260364598</v>
      </c>
      <c r="G12" s="134">
        <v>2.0158389464831101</v>
      </c>
      <c r="H12" s="134">
        <v>3.8820110668219798</v>
      </c>
      <c r="I12" s="134">
        <v>21.408816133364301</v>
      </c>
      <c r="J12" s="211">
        <v>7.4239123081086396</v>
      </c>
      <c r="K12" s="214" t="s">
        <v>66</v>
      </c>
    </row>
    <row r="13" spans="1:11" ht="21.75" customHeight="1">
      <c r="A13" s="181" t="s">
        <v>67</v>
      </c>
      <c r="B13" s="135">
        <v>8.9980785207157901</v>
      </c>
      <c r="C13" s="135">
        <v>31.6214772271938</v>
      </c>
      <c r="D13" s="175">
        <v>15.686746122917899</v>
      </c>
      <c r="E13" s="135">
        <v>0.78000173402529205</v>
      </c>
      <c r="F13" s="135">
        <v>0</v>
      </c>
      <c r="G13" s="135">
        <v>0.69253143746322898</v>
      </c>
      <c r="H13" s="135">
        <v>5.2880112503739403</v>
      </c>
      <c r="I13" s="135">
        <v>25.345005450015599</v>
      </c>
      <c r="J13" s="212">
        <v>9.7640461395785199</v>
      </c>
      <c r="K13" s="215" t="s">
        <v>68</v>
      </c>
    </row>
    <row r="14" spans="1:11" ht="21.75" customHeight="1">
      <c r="A14" s="179" t="s">
        <v>69</v>
      </c>
      <c r="B14" s="134">
        <v>7.1286682985847296</v>
      </c>
      <c r="C14" s="134">
        <v>26.741943511260398</v>
      </c>
      <c r="D14" s="171">
        <v>12.3396184313288</v>
      </c>
      <c r="E14" s="134">
        <v>0</v>
      </c>
      <c r="F14" s="134">
        <v>0</v>
      </c>
      <c r="G14" s="134">
        <v>0</v>
      </c>
      <c r="H14" s="134">
        <v>4.1199427605047498</v>
      </c>
      <c r="I14" s="134">
        <v>21.903184713375801</v>
      </c>
      <c r="J14" s="211">
        <v>7.7366702937976104</v>
      </c>
      <c r="K14" s="214" t="s">
        <v>70</v>
      </c>
    </row>
    <row r="15" spans="1:11" ht="21.75" customHeight="1">
      <c r="A15" s="181" t="s">
        <v>71</v>
      </c>
      <c r="B15" s="135">
        <v>6.6537467700258404</v>
      </c>
      <c r="C15" s="135">
        <v>21.489558187385601</v>
      </c>
      <c r="D15" s="175">
        <v>11.6722475844947</v>
      </c>
      <c r="E15" s="135">
        <v>0.134938758563421</v>
      </c>
      <c r="F15" s="135">
        <v>1.68165060474743</v>
      </c>
      <c r="G15" s="135">
        <v>0.317390076982353</v>
      </c>
      <c r="H15" s="135">
        <v>3.4651705930138101</v>
      </c>
      <c r="I15" s="135">
        <v>17.521766169154201</v>
      </c>
      <c r="J15" s="212">
        <v>6.9255205143906897</v>
      </c>
      <c r="K15" s="215" t="s">
        <v>72</v>
      </c>
    </row>
    <row r="16" spans="1:11" ht="21.75" customHeight="1">
      <c r="A16" s="179" t="s">
        <v>296</v>
      </c>
      <c r="B16" s="134">
        <v>7.6525518294473498</v>
      </c>
      <c r="C16" s="134">
        <v>24.705808120642299</v>
      </c>
      <c r="D16" s="171">
        <v>13.0684835429087</v>
      </c>
      <c r="E16" s="134">
        <v>0.76666666666666705</v>
      </c>
      <c r="F16" s="134">
        <v>2.2610483042137699</v>
      </c>
      <c r="G16" s="134">
        <v>0.98565858393159</v>
      </c>
      <c r="H16" s="134">
        <v>4.7041340632031403</v>
      </c>
      <c r="I16" s="134">
        <v>19.8472338952885</v>
      </c>
      <c r="J16" s="211">
        <v>8.5433875233451602</v>
      </c>
      <c r="K16" s="214" t="s">
        <v>73</v>
      </c>
    </row>
    <row r="17" spans="1:11" ht="26.7" customHeight="1">
      <c r="A17" s="181" t="s">
        <v>74</v>
      </c>
      <c r="B17" s="135">
        <v>8.0986911554675505</v>
      </c>
      <c r="C17" s="135">
        <v>23.055962101371101</v>
      </c>
      <c r="D17" s="175">
        <v>12.0440403322074</v>
      </c>
      <c r="E17" s="135">
        <v>2.37025054008949</v>
      </c>
      <c r="F17" s="135">
        <v>2.46245115118414</v>
      </c>
      <c r="G17" s="135">
        <v>2.3792923532969801</v>
      </c>
      <c r="H17" s="135">
        <v>5.7925195584610396</v>
      </c>
      <c r="I17" s="135">
        <v>19.5595347535873</v>
      </c>
      <c r="J17" s="212">
        <v>8.6143531042573702</v>
      </c>
      <c r="K17" s="215" t="s">
        <v>75</v>
      </c>
    </row>
    <row r="18" spans="1:11" ht="21.75" customHeight="1">
      <c r="A18" s="179" t="s">
        <v>76</v>
      </c>
      <c r="B18" s="134">
        <v>5.8264083874566301</v>
      </c>
      <c r="C18" s="134">
        <v>25.401007956202498</v>
      </c>
      <c r="D18" s="171">
        <v>11.108196540251001</v>
      </c>
      <c r="E18" s="134">
        <v>0.31713417902447699</v>
      </c>
      <c r="F18" s="134">
        <v>8.7156584111517095</v>
      </c>
      <c r="G18" s="134">
        <v>0.95728329602541795</v>
      </c>
      <c r="H18" s="134">
        <v>3.30058516656513</v>
      </c>
      <c r="I18" s="134">
        <v>22.748397091096901</v>
      </c>
      <c r="J18" s="211">
        <v>7.0386713370580702</v>
      </c>
      <c r="K18" s="214" t="s">
        <v>77</v>
      </c>
    </row>
    <row r="19" spans="1:11" ht="21.75" customHeight="1">
      <c r="A19" s="181" t="s">
        <v>78</v>
      </c>
      <c r="B19" s="135">
        <v>10.0176131453139</v>
      </c>
      <c r="C19" s="135">
        <v>41.169159381861903</v>
      </c>
      <c r="D19" s="175">
        <v>20.783488327140699</v>
      </c>
      <c r="E19" s="135">
        <v>0.81314131681236701</v>
      </c>
      <c r="F19" s="135">
        <v>2.65198899174381</v>
      </c>
      <c r="G19" s="135">
        <v>1.09176375445424</v>
      </c>
      <c r="H19" s="135">
        <v>6.1196044299805701</v>
      </c>
      <c r="I19" s="135">
        <v>33.505351364805399</v>
      </c>
      <c r="J19" s="212">
        <v>13.6618514676379</v>
      </c>
      <c r="K19" s="215" t="s">
        <v>79</v>
      </c>
    </row>
    <row r="20" spans="1:11" ht="21.75" customHeight="1">
      <c r="A20" s="179" t="s">
        <v>80</v>
      </c>
      <c r="B20" s="134">
        <v>3.9450202294518699</v>
      </c>
      <c r="C20" s="134">
        <v>15.507814514881099</v>
      </c>
      <c r="D20" s="171">
        <v>7.4207878191163603</v>
      </c>
      <c r="E20" s="134">
        <v>0.12751070762993599</v>
      </c>
      <c r="F20" s="134">
        <v>0.33715012722646298</v>
      </c>
      <c r="G20" s="134">
        <v>0.15817337662941799</v>
      </c>
      <c r="H20" s="134">
        <v>2.0200910030114501</v>
      </c>
      <c r="I20" s="134">
        <v>11.1315007156751</v>
      </c>
      <c r="J20" s="211">
        <v>4.1198311808040096</v>
      </c>
      <c r="K20" s="214" t="s">
        <v>81</v>
      </c>
    </row>
    <row r="21" spans="1:11" ht="26.85" customHeight="1">
      <c r="A21" s="176" t="s">
        <v>4</v>
      </c>
      <c r="B21" s="136">
        <v>7.1489575989908696</v>
      </c>
      <c r="C21" s="136">
        <v>24.359028674550601</v>
      </c>
      <c r="D21" s="173">
        <v>12.6262206542853</v>
      </c>
      <c r="E21" s="136">
        <v>1.7256293508292799</v>
      </c>
      <c r="F21" s="136">
        <v>9.1223253119713696</v>
      </c>
      <c r="G21" s="136">
        <v>2.5509617756174499</v>
      </c>
      <c r="H21" s="136">
        <v>4.0066795055527802</v>
      </c>
      <c r="I21" s="136">
        <v>20.239026157585101</v>
      </c>
      <c r="J21" s="213">
        <v>7.4487864263073904</v>
      </c>
      <c r="K21" s="216" t="s">
        <v>5</v>
      </c>
    </row>
    <row r="22" spans="1:11" ht="14.1" customHeight="1">
      <c r="A22" s="479" t="s">
        <v>228</v>
      </c>
      <c r="B22" s="480"/>
      <c r="C22" s="480"/>
      <c r="D22" s="480"/>
      <c r="K22" s="160" t="s">
        <v>229</v>
      </c>
    </row>
    <row r="23" spans="1:11" ht="16.2" customHeight="1">
      <c r="A23" s="480"/>
      <c r="B23" s="480"/>
      <c r="C23" s="480"/>
      <c r="D23" s="480"/>
      <c r="J23" s="168"/>
    </row>
    <row r="24" spans="1:11" ht="1.2" customHeight="1">
      <c r="J24" s="168"/>
      <c r="K24" s="160"/>
    </row>
    <row r="25" spans="1:11" ht="1.2" customHeight="1"/>
    <row r="26" spans="1:11" ht="5.25" customHeight="1"/>
  </sheetData>
  <mergeCells count="14">
    <mergeCell ref="A1:A2"/>
    <mergeCell ref="A3:K3"/>
    <mergeCell ref="A4:K4"/>
    <mergeCell ref="B5:D5"/>
    <mergeCell ref="E5:G5"/>
    <mergeCell ref="H5:J5"/>
    <mergeCell ref="I1:K1"/>
    <mergeCell ref="I2:K2"/>
    <mergeCell ref="K6:K7"/>
    <mergeCell ref="A22:D23"/>
    <mergeCell ref="A6:A7"/>
    <mergeCell ref="B6:D6"/>
    <mergeCell ref="E6:G6"/>
    <mergeCell ref="H6:J6"/>
  </mergeCells>
  <pageMargins left="0.78740157480314998" right="0.78740157480314998" top="0.78740157480314998" bottom="0.78740157480314998" header="0.78740157480314998" footer="0.78740157480314998"/>
  <pageSetup paperSize="9" scale="56" orientation="portrait" horizontalDpi="300" verticalDpi="300"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BDC47-01B5-4629-AA1A-16068A826B9D}">
  <sheetPr>
    <tabColor rgb="FF002060"/>
  </sheetPr>
  <dimension ref="A2:J26"/>
  <sheetViews>
    <sheetView showGridLines="0" rightToLeft="1" view="pageBreakPreview" zoomScale="77" zoomScaleNormal="100" workbookViewId="0">
      <selection activeCell="J34" sqref="J34"/>
    </sheetView>
  </sheetViews>
  <sheetFormatPr defaultColWidth="8.77734375" defaultRowHeight="14.4"/>
  <cols>
    <col min="1" max="1" width="24.77734375" style="279" customWidth="1"/>
    <col min="2" max="4" width="11.21875" style="279" bestFit="1" customWidth="1"/>
    <col min="5" max="5" width="13.21875" style="279" bestFit="1" customWidth="1"/>
    <col min="6" max="6" width="11.21875" style="279" bestFit="1" customWidth="1"/>
    <col min="7" max="8" width="13.21875" style="279" bestFit="1" customWidth="1"/>
    <col min="9" max="9" width="11.21875" style="279" bestFit="1" customWidth="1"/>
    <col min="10" max="10" width="16.44140625" style="279" customWidth="1"/>
    <col min="11" max="16384" width="8.77734375" style="279"/>
  </cols>
  <sheetData>
    <row r="2" spans="1:10">
      <c r="H2" s="567" t="s">
        <v>197</v>
      </c>
      <c r="I2" s="567"/>
      <c r="J2" s="567"/>
    </row>
    <row r="3" spans="1:10">
      <c r="H3" s="568" t="s">
        <v>560</v>
      </c>
      <c r="I3" s="568"/>
      <c r="J3" s="568"/>
    </row>
    <row r="4" spans="1:10" ht="15.6">
      <c r="A4" s="360"/>
      <c r="H4" s="280"/>
    </row>
    <row r="5" spans="1:10" ht="15">
      <c r="A5" s="569" t="s">
        <v>656</v>
      </c>
      <c r="B5" s="569"/>
      <c r="C5" s="569"/>
      <c r="D5" s="569"/>
      <c r="E5" s="569"/>
      <c r="F5" s="569"/>
      <c r="G5" s="569"/>
      <c r="H5" s="569"/>
      <c r="I5" s="569"/>
      <c r="J5" s="569"/>
    </row>
    <row r="6" spans="1:10" ht="15">
      <c r="A6" s="571" t="s">
        <v>657</v>
      </c>
      <c r="B6" s="571"/>
      <c r="C6" s="571"/>
      <c r="D6" s="571"/>
      <c r="E6" s="571"/>
      <c r="F6" s="571"/>
      <c r="G6" s="571"/>
      <c r="H6" s="571"/>
      <c r="I6" s="571"/>
      <c r="J6" s="571"/>
    </row>
    <row r="7" spans="1:10" ht="17.399999999999999">
      <c r="A7" s="281" t="s">
        <v>581</v>
      </c>
      <c r="B7" s="361"/>
      <c r="C7" s="361"/>
      <c r="D7" s="361"/>
      <c r="E7" s="361"/>
      <c r="F7" s="361"/>
      <c r="G7" s="361"/>
      <c r="H7" s="361"/>
      <c r="I7" s="361"/>
      <c r="J7" s="361"/>
    </row>
    <row r="8" spans="1:10" ht="15.6" customHeight="1">
      <c r="A8" s="556" t="s">
        <v>658</v>
      </c>
      <c r="B8" s="559" t="s">
        <v>0</v>
      </c>
      <c r="C8" s="559"/>
      <c r="D8" s="559"/>
      <c r="E8" s="559" t="s">
        <v>2</v>
      </c>
      <c r="F8" s="559"/>
      <c r="G8" s="559"/>
      <c r="H8" s="559" t="s">
        <v>4</v>
      </c>
      <c r="I8" s="559"/>
      <c r="J8" s="560"/>
    </row>
    <row r="9" spans="1:10" ht="16.350000000000001" customHeight="1">
      <c r="A9" s="556"/>
      <c r="B9" s="467" t="s">
        <v>1</v>
      </c>
      <c r="C9" s="467"/>
      <c r="D9" s="467"/>
      <c r="E9" s="467" t="s">
        <v>3</v>
      </c>
      <c r="F9" s="467"/>
      <c r="G9" s="467"/>
      <c r="H9" s="467" t="s">
        <v>5</v>
      </c>
      <c r="I9" s="467"/>
      <c r="J9" s="561"/>
    </row>
    <row r="10" spans="1:10" ht="21.6">
      <c r="A10" s="556" t="s">
        <v>135</v>
      </c>
      <c r="B10" s="271" t="s">
        <v>30</v>
      </c>
      <c r="C10" s="271" t="s">
        <v>31</v>
      </c>
      <c r="D10" s="271" t="s">
        <v>136</v>
      </c>
      <c r="E10" s="271" t="s">
        <v>30</v>
      </c>
      <c r="F10" s="271" t="s">
        <v>31</v>
      </c>
      <c r="G10" s="271" t="s">
        <v>136</v>
      </c>
      <c r="H10" s="271" t="s">
        <v>30</v>
      </c>
      <c r="I10" s="271" t="s">
        <v>31</v>
      </c>
      <c r="J10" s="165" t="s">
        <v>136</v>
      </c>
    </row>
    <row r="11" spans="1:10" ht="21.6">
      <c r="A11" s="557"/>
      <c r="B11" s="272" t="s">
        <v>82</v>
      </c>
      <c r="C11" s="272" t="s">
        <v>83</v>
      </c>
      <c r="D11" s="272" t="s">
        <v>5</v>
      </c>
      <c r="E11" s="272" t="s">
        <v>82</v>
      </c>
      <c r="F11" s="272" t="s">
        <v>83</v>
      </c>
      <c r="G11" s="272" t="s">
        <v>5</v>
      </c>
      <c r="H11" s="272" t="s">
        <v>82</v>
      </c>
      <c r="I11" s="272" t="s">
        <v>83</v>
      </c>
      <c r="J11" s="277" t="s">
        <v>5</v>
      </c>
    </row>
    <row r="12" spans="1:10" ht="24" customHeight="1">
      <c r="A12" s="284" t="s">
        <v>15</v>
      </c>
      <c r="B12" s="284">
        <v>14862</v>
      </c>
      <c r="C12" s="284">
        <v>5401</v>
      </c>
      <c r="D12" s="284">
        <v>20263</v>
      </c>
      <c r="E12" s="284">
        <v>421</v>
      </c>
      <c r="F12" s="284">
        <v>84</v>
      </c>
      <c r="G12" s="284">
        <v>505</v>
      </c>
      <c r="H12" s="284">
        <v>15283</v>
      </c>
      <c r="I12" s="284">
        <v>5485</v>
      </c>
      <c r="J12" s="285">
        <v>20768</v>
      </c>
    </row>
    <row r="13" spans="1:10" ht="24" customHeight="1">
      <c r="A13" s="287" t="s">
        <v>16</v>
      </c>
      <c r="B13" s="287">
        <v>14037</v>
      </c>
      <c r="C13" s="287">
        <v>14059</v>
      </c>
      <c r="D13" s="287">
        <v>28096</v>
      </c>
      <c r="E13" s="287">
        <v>12279</v>
      </c>
      <c r="F13" s="287">
        <v>901</v>
      </c>
      <c r="G13" s="287">
        <v>13180</v>
      </c>
      <c r="H13" s="287">
        <v>26316</v>
      </c>
      <c r="I13" s="287">
        <v>14960</v>
      </c>
      <c r="J13" s="288">
        <v>41276</v>
      </c>
    </row>
    <row r="14" spans="1:10" ht="24" customHeight="1">
      <c r="A14" s="284" t="s">
        <v>17</v>
      </c>
      <c r="B14" s="284">
        <v>3894</v>
      </c>
      <c r="C14" s="284">
        <v>13392</v>
      </c>
      <c r="D14" s="284">
        <v>17286</v>
      </c>
      <c r="E14" s="284">
        <v>14815</v>
      </c>
      <c r="F14" s="284">
        <v>2695</v>
      </c>
      <c r="G14" s="284">
        <v>17510</v>
      </c>
      <c r="H14" s="284">
        <v>18709</v>
      </c>
      <c r="I14" s="284">
        <v>16087</v>
      </c>
      <c r="J14" s="285">
        <v>34796</v>
      </c>
    </row>
    <row r="15" spans="1:10" ht="24" customHeight="1">
      <c r="A15" s="287" t="s">
        <v>18</v>
      </c>
      <c r="B15" s="287">
        <v>858</v>
      </c>
      <c r="C15" s="287">
        <v>7268</v>
      </c>
      <c r="D15" s="287">
        <v>8126</v>
      </c>
      <c r="E15" s="287">
        <v>10859</v>
      </c>
      <c r="F15" s="287">
        <v>2489</v>
      </c>
      <c r="G15" s="287">
        <v>13348</v>
      </c>
      <c r="H15" s="287">
        <v>11717</v>
      </c>
      <c r="I15" s="287">
        <v>9757</v>
      </c>
      <c r="J15" s="288">
        <v>21474</v>
      </c>
    </row>
    <row r="16" spans="1:10" ht="24" customHeight="1">
      <c r="A16" s="284" t="s">
        <v>19</v>
      </c>
      <c r="B16" s="284">
        <v>552</v>
      </c>
      <c r="C16" s="284">
        <v>4830</v>
      </c>
      <c r="D16" s="284">
        <v>5382</v>
      </c>
      <c r="E16" s="284">
        <v>7343</v>
      </c>
      <c r="F16" s="284">
        <v>1761</v>
      </c>
      <c r="G16" s="284">
        <v>9104</v>
      </c>
      <c r="H16" s="284">
        <v>7895</v>
      </c>
      <c r="I16" s="284">
        <v>6591</v>
      </c>
      <c r="J16" s="285">
        <v>14486</v>
      </c>
    </row>
    <row r="17" spans="1:10" ht="24" customHeight="1">
      <c r="A17" s="287" t="s">
        <v>20</v>
      </c>
      <c r="B17" s="287">
        <v>562</v>
      </c>
      <c r="C17" s="287">
        <v>2881</v>
      </c>
      <c r="D17" s="287">
        <v>3443</v>
      </c>
      <c r="E17" s="287">
        <v>4464</v>
      </c>
      <c r="F17" s="287">
        <v>917</v>
      </c>
      <c r="G17" s="287">
        <v>5381</v>
      </c>
      <c r="H17" s="287">
        <v>5026</v>
      </c>
      <c r="I17" s="287">
        <v>3798</v>
      </c>
      <c r="J17" s="288">
        <v>8824</v>
      </c>
    </row>
    <row r="18" spans="1:10" ht="24" customHeight="1">
      <c r="A18" s="284" t="s">
        <v>21</v>
      </c>
      <c r="B18" s="284">
        <v>918</v>
      </c>
      <c r="C18" s="284">
        <v>1821</v>
      </c>
      <c r="D18" s="284">
        <v>2739</v>
      </c>
      <c r="E18" s="284">
        <v>2513</v>
      </c>
      <c r="F18" s="284">
        <v>655</v>
      </c>
      <c r="G18" s="284">
        <v>3168</v>
      </c>
      <c r="H18" s="284">
        <v>3431</v>
      </c>
      <c r="I18" s="284">
        <v>2476</v>
      </c>
      <c r="J18" s="285">
        <v>5907</v>
      </c>
    </row>
    <row r="19" spans="1:10" ht="24" customHeight="1">
      <c r="A19" s="287" t="s">
        <v>22</v>
      </c>
      <c r="B19" s="287">
        <v>1683</v>
      </c>
      <c r="C19" s="287">
        <v>1526</v>
      </c>
      <c r="D19" s="287">
        <v>3209</v>
      </c>
      <c r="E19" s="287">
        <v>1469</v>
      </c>
      <c r="F19" s="287">
        <v>443</v>
      </c>
      <c r="G19" s="287">
        <v>1912</v>
      </c>
      <c r="H19" s="287">
        <v>3152</v>
      </c>
      <c r="I19" s="287">
        <v>1969</v>
      </c>
      <c r="J19" s="288">
        <v>5121</v>
      </c>
    </row>
    <row r="20" spans="1:10" ht="24" customHeight="1">
      <c r="A20" s="284" t="s">
        <v>23</v>
      </c>
      <c r="B20" s="284">
        <v>856</v>
      </c>
      <c r="C20" s="284">
        <v>933</v>
      </c>
      <c r="D20" s="284">
        <v>1789</v>
      </c>
      <c r="E20" s="284">
        <v>798</v>
      </c>
      <c r="F20" s="284">
        <v>255</v>
      </c>
      <c r="G20" s="284">
        <v>1053</v>
      </c>
      <c r="H20" s="284">
        <v>1654</v>
      </c>
      <c r="I20" s="284">
        <v>1188</v>
      </c>
      <c r="J20" s="285">
        <v>2842</v>
      </c>
    </row>
    <row r="21" spans="1:10" ht="24" customHeight="1">
      <c r="A21" s="287" t="s">
        <v>137</v>
      </c>
      <c r="B21" s="287">
        <v>98</v>
      </c>
      <c r="C21" s="287">
        <v>79</v>
      </c>
      <c r="D21" s="287">
        <v>177</v>
      </c>
      <c r="E21" s="287">
        <v>364</v>
      </c>
      <c r="F21" s="287">
        <v>137</v>
      </c>
      <c r="G21" s="287">
        <v>501</v>
      </c>
      <c r="H21" s="287">
        <v>462</v>
      </c>
      <c r="I21" s="287">
        <v>216</v>
      </c>
      <c r="J21" s="288">
        <v>678</v>
      </c>
    </row>
    <row r="22" spans="1:10" ht="24" customHeight="1">
      <c r="A22" s="284" t="s">
        <v>138</v>
      </c>
      <c r="B22" s="284">
        <v>82</v>
      </c>
      <c r="C22" s="284">
        <v>59</v>
      </c>
      <c r="D22" s="284">
        <v>141</v>
      </c>
      <c r="E22" s="284">
        <v>335</v>
      </c>
      <c r="F22" s="284">
        <v>140</v>
      </c>
      <c r="G22" s="284">
        <v>475</v>
      </c>
      <c r="H22" s="284">
        <v>417</v>
      </c>
      <c r="I22" s="284">
        <v>199</v>
      </c>
      <c r="J22" s="285">
        <v>616</v>
      </c>
    </row>
    <row r="23" spans="1:10" ht="21.6">
      <c r="A23" s="275" t="s">
        <v>125</v>
      </c>
      <c r="B23" s="58">
        <v>38402</v>
      </c>
      <c r="C23" s="58">
        <v>52249</v>
      </c>
      <c r="D23" s="58">
        <v>90651</v>
      </c>
      <c r="E23" s="58">
        <v>55660</v>
      </c>
      <c r="F23" s="58">
        <v>10477</v>
      </c>
      <c r="G23" s="58">
        <v>66137</v>
      </c>
      <c r="H23" s="58">
        <v>94062</v>
      </c>
      <c r="I23" s="58">
        <v>62726</v>
      </c>
      <c r="J23" s="58">
        <v>156788</v>
      </c>
    </row>
    <row r="24" spans="1:10" ht="16.8">
      <c r="A24" s="305" t="s">
        <v>597</v>
      </c>
      <c r="B24" s="306"/>
      <c r="C24" s="306"/>
      <c r="D24" s="306"/>
      <c r="E24" s="306"/>
      <c r="F24" s="306"/>
      <c r="G24" s="306"/>
      <c r="H24" s="306"/>
      <c r="I24" s="306"/>
      <c r="J24" s="308" t="s">
        <v>562</v>
      </c>
    </row>
    <row r="25" spans="1:10" ht="16.8">
      <c r="A25" s="309" t="s">
        <v>132</v>
      </c>
      <c r="B25" s="307"/>
      <c r="C25" s="307"/>
      <c r="D25" s="307"/>
      <c r="E25" s="307"/>
      <c r="F25" s="307"/>
      <c r="G25" s="307"/>
      <c r="H25" s="307"/>
      <c r="I25" s="307"/>
      <c r="J25" s="308" t="s">
        <v>133</v>
      </c>
    </row>
    <row r="26" spans="1:10">
      <c r="A26" s="599" t="s">
        <v>698</v>
      </c>
      <c r="B26" s="599"/>
      <c r="C26" s="599"/>
    </row>
  </sheetData>
  <mergeCells count="13">
    <mergeCell ref="H9:J9"/>
    <mergeCell ref="A10:A11"/>
    <mergeCell ref="A26:C26"/>
    <mergeCell ref="H2:J2"/>
    <mergeCell ref="H3:J3"/>
    <mergeCell ref="A5:J5"/>
    <mergeCell ref="A6:J6"/>
    <mergeCell ref="A8:A9"/>
    <mergeCell ref="B8:D8"/>
    <mergeCell ref="E8:G8"/>
    <mergeCell ref="H8:J8"/>
    <mergeCell ref="B9:D9"/>
    <mergeCell ref="E9:G9"/>
  </mergeCells>
  <pageMargins left="0.7" right="0.7" top="0.75" bottom="0.75" header="0.3" footer="0.3"/>
  <pageSetup paperSize="9" scale="51" orientation="portrait" horizontalDpi="300" verticalDpi="300"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80D9D-9D42-4984-94E8-026DDE968116}">
  <sheetPr>
    <tabColor rgb="FF002060"/>
  </sheetPr>
  <dimension ref="A2:K28"/>
  <sheetViews>
    <sheetView showGridLines="0" rightToLeft="1" view="pageBreakPreview" zoomScale="55" zoomScaleNormal="100" zoomScaleSheetLayoutView="55" workbookViewId="0">
      <selection activeCell="A7" sqref="A7"/>
    </sheetView>
  </sheetViews>
  <sheetFormatPr defaultColWidth="8.88671875" defaultRowHeight="14.4"/>
  <cols>
    <col min="1" max="1" width="47" style="405" customWidth="1"/>
    <col min="2" max="4" width="11.44140625" style="405" bestFit="1" customWidth="1"/>
    <col min="5" max="5" width="13.21875" style="405" bestFit="1" customWidth="1"/>
    <col min="6" max="6" width="11.44140625" style="405" bestFit="1" customWidth="1"/>
    <col min="7" max="8" width="13.21875" style="405" bestFit="1" customWidth="1"/>
    <col min="9" max="9" width="11.44140625" style="405" bestFit="1" customWidth="1"/>
    <col min="10" max="10" width="13.21875" style="405" bestFit="1" customWidth="1"/>
    <col min="11" max="11" width="51.88671875" style="405" customWidth="1"/>
    <col min="12" max="16384" width="8.88671875" style="405"/>
  </cols>
  <sheetData>
    <row r="2" spans="1:11">
      <c r="J2" s="435"/>
      <c r="K2" s="407" t="s">
        <v>197</v>
      </c>
    </row>
    <row r="3" spans="1:11">
      <c r="H3" s="406"/>
      <c r="J3" s="436"/>
      <c r="K3" s="409" t="s">
        <v>198</v>
      </c>
    </row>
    <row r="4" spans="1:11" ht="15.6">
      <c r="A4" s="408"/>
      <c r="H4" s="406"/>
    </row>
    <row r="5" spans="1:11" ht="15">
      <c r="A5" s="577" t="s">
        <v>783</v>
      </c>
      <c r="B5" s="577"/>
      <c r="C5" s="577"/>
      <c r="D5" s="577"/>
      <c r="E5" s="577"/>
      <c r="F5" s="577"/>
      <c r="G5" s="577"/>
      <c r="H5" s="577"/>
      <c r="I5" s="577"/>
      <c r="J5" s="577"/>
      <c r="K5" s="577"/>
    </row>
    <row r="6" spans="1:11" ht="15">
      <c r="A6" s="578" t="s">
        <v>784</v>
      </c>
      <c r="B6" s="578"/>
      <c r="C6" s="578"/>
      <c r="D6" s="578"/>
      <c r="E6" s="578"/>
      <c r="F6" s="578"/>
      <c r="G6" s="578"/>
      <c r="H6" s="578"/>
      <c r="I6" s="578"/>
      <c r="J6" s="578"/>
      <c r="K6" s="578"/>
    </row>
    <row r="7" spans="1:11" ht="17.399999999999999">
      <c r="A7" s="437" t="s">
        <v>790</v>
      </c>
      <c r="B7" s="438"/>
      <c r="C7" s="438"/>
      <c r="D7" s="438"/>
      <c r="E7" s="438"/>
      <c r="F7" s="438"/>
      <c r="G7" s="438"/>
      <c r="H7" s="438"/>
      <c r="I7" s="438"/>
      <c r="J7" s="438"/>
      <c r="K7" s="439"/>
    </row>
    <row r="8" spans="1:11" ht="21.6">
      <c r="A8" s="560" t="s">
        <v>785</v>
      </c>
      <c r="B8" s="559" t="s">
        <v>0</v>
      </c>
      <c r="C8" s="559"/>
      <c r="D8" s="559"/>
      <c r="E8" s="559" t="s">
        <v>2</v>
      </c>
      <c r="F8" s="559"/>
      <c r="G8" s="559"/>
      <c r="H8" s="559" t="s">
        <v>4</v>
      </c>
      <c r="I8" s="559"/>
      <c r="J8" s="560"/>
      <c r="K8" s="560" t="s">
        <v>786</v>
      </c>
    </row>
    <row r="9" spans="1:11" ht="21.6">
      <c r="A9" s="560"/>
      <c r="B9" s="467" t="s">
        <v>1</v>
      </c>
      <c r="C9" s="467"/>
      <c r="D9" s="467"/>
      <c r="E9" s="467" t="s">
        <v>3</v>
      </c>
      <c r="F9" s="467"/>
      <c r="G9" s="467"/>
      <c r="H9" s="467" t="s">
        <v>5</v>
      </c>
      <c r="I9" s="467"/>
      <c r="J9" s="561"/>
      <c r="K9" s="560"/>
    </row>
    <row r="10" spans="1:11" ht="21.6">
      <c r="A10" s="560"/>
      <c r="B10" s="397" t="s">
        <v>30</v>
      </c>
      <c r="C10" s="397" t="s">
        <v>31</v>
      </c>
      <c r="D10" s="397" t="s">
        <v>136</v>
      </c>
      <c r="E10" s="397" t="s">
        <v>30</v>
      </c>
      <c r="F10" s="397" t="s">
        <v>31</v>
      </c>
      <c r="G10" s="397" t="s">
        <v>136</v>
      </c>
      <c r="H10" s="397" t="s">
        <v>30</v>
      </c>
      <c r="I10" s="397" t="s">
        <v>31</v>
      </c>
      <c r="J10" s="165" t="s">
        <v>136</v>
      </c>
      <c r="K10" s="560"/>
    </row>
    <row r="11" spans="1:11" ht="21.6">
      <c r="A11" s="560"/>
      <c r="B11" s="398" t="s">
        <v>82</v>
      </c>
      <c r="C11" s="398" t="s">
        <v>83</v>
      </c>
      <c r="D11" s="398" t="s">
        <v>5</v>
      </c>
      <c r="E11" s="398" t="s">
        <v>82</v>
      </c>
      <c r="F11" s="398" t="s">
        <v>83</v>
      </c>
      <c r="G11" s="398" t="s">
        <v>5</v>
      </c>
      <c r="H11" s="398" t="s">
        <v>82</v>
      </c>
      <c r="I11" s="398" t="s">
        <v>83</v>
      </c>
      <c r="J11" s="403" t="s">
        <v>5</v>
      </c>
      <c r="K11" s="561"/>
    </row>
    <row r="12" spans="1:11" ht="39" customHeight="1">
      <c r="A12" s="413" t="s">
        <v>761</v>
      </c>
      <c r="B12" s="414">
        <v>2494</v>
      </c>
      <c r="C12" s="414">
        <v>2733</v>
      </c>
      <c r="D12" s="429">
        <f t="shared" ref="D12:D21" si="0">SUM(B12:C12)</f>
        <v>5227</v>
      </c>
      <c r="E12" s="414">
        <v>451</v>
      </c>
      <c r="F12" s="414">
        <v>49</v>
      </c>
      <c r="G12" s="414">
        <f t="shared" ref="G12:G21" si="1">SUM(E12:F12)</f>
        <v>500</v>
      </c>
      <c r="H12" s="414">
        <f>E12+B12</f>
        <v>2945</v>
      </c>
      <c r="I12" s="414">
        <f>F12+C12</f>
        <v>2782</v>
      </c>
      <c r="J12" s="414">
        <f t="shared" ref="J12:J21" si="2">SUM(H12:I12)</f>
        <v>5727</v>
      </c>
      <c r="K12" s="415" t="s">
        <v>771</v>
      </c>
    </row>
    <row r="13" spans="1:11" ht="42.75" customHeight="1">
      <c r="A13" s="416" t="s">
        <v>762</v>
      </c>
      <c r="B13" s="417">
        <v>3144</v>
      </c>
      <c r="C13" s="417">
        <v>5744</v>
      </c>
      <c r="D13" s="430">
        <f t="shared" si="0"/>
        <v>8888</v>
      </c>
      <c r="E13" s="417">
        <v>2746</v>
      </c>
      <c r="F13" s="417">
        <v>1503</v>
      </c>
      <c r="G13" s="417">
        <f t="shared" si="1"/>
        <v>4249</v>
      </c>
      <c r="H13" s="417">
        <f t="shared" ref="H13:I21" si="3">E13+B13</f>
        <v>5890</v>
      </c>
      <c r="I13" s="417">
        <f t="shared" si="3"/>
        <v>7247</v>
      </c>
      <c r="J13" s="417">
        <f t="shared" si="2"/>
        <v>13137</v>
      </c>
      <c r="K13" s="418" t="s">
        <v>772</v>
      </c>
    </row>
    <row r="14" spans="1:11" ht="39" customHeight="1">
      <c r="A14" s="413" t="s">
        <v>763</v>
      </c>
      <c r="B14" s="414">
        <v>1393</v>
      </c>
      <c r="C14" s="414">
        <v>2263</v>
      </c>
      <c r="D14" s="429">
        <f t="shared" si="0"/>
        <v>3656</v>
      </c>
      <c r="E14" s="414">
        <v>1611</v>
      </c>
      <c r="F14" s="414">
        <v>3812</v>
      </c>
      <c r="G14" s="414">
        <f t="shared" si="1"/>
        <v>5423</v>
      </c>
      <c r="H14" s="414">
        <f t="shared" si="3"/>
        <v>3004</v>
      </c>
      <c r="I14" s="414">
        <f t="shared" si="3"/>
        <v>6075</v>
      </c>
      <c r="J14" s="414">
        <f t="shared" si="2"/>
        <v>9079</v>
      </c>
      <c r="K14" s="415" t="s">
        <v>773</v>
      </c>
    </row>
    <row r="15" spans="1:11" ht="39" customHeight="1">
      <c r="A15" s="416" t="s">
        <v>764</v>
      </c>
      <c r="B15" s="417">
        <v>6043</v>
      </c>
      <c r="C15" s="417">
        <v>12393</v>
      </c>
      <c r="D15" s="430">
        <f t="shared" si="0"/>
        <v>18436</v>
      </c>
      <c r="E15" s="417">
        <v>172</v>
      </c>
      <c r="F15" s="417">
        <v>130</v>
      </c>
      <c r="G15" s="417">
        <f t="shared" si="1"/>
        <v>302</v>
      </c>
      <c r="H15" s="417">
        <f t="shared" si="3"/>
        <v>6215</v>
      </c>
      <c r="I15" s="417">
        <f t="shared" si="3"/>
        <v>12523</v>
      </c>
      <c r="J15" s="417">
        <f t="shared" si="2"/>
        <v>18738</v>
      </c>
      <c r="K15" s="418" t="s">
        <v>774</v>
      </c>
    </row>
    <row r="16" spans="1:11" ht="39" customHeight="1">
      <c r="A16" s="413" t="s">
        <v>765</v>
      </c>
      <c r="B16" s="414">
        <v>6159</v>
      </c>
      <c r="C16" s="414">
        <v>1938</v>
      </c>
      <c r="D16" s="429">
        <f t="shared" si="0"/>
        <v>8097</v>
      </c>
      <c r="E16" s="414">
        <v>21012</v>
      </c>
      <c r="F16" s="414">
        <v>2497</v>
      </c>
      <c r="G16" s="414">
        <f t="shared" si="1"/>
        <v>23509</v>
      </c>
      <c r="H16" s="414">
        <f t="shared" si="3"/>
        <v>27171</v>
      </c>
      <c r="I16" s="414">
        <f t="shared" si="3"/>
        <v>4435</v>
      </c>
      <c r="J16" s="414">
        <f t="shared" si="2"/>
        <v>31606</v>
      </c>
      <c r="K16" s="415" t="s">
        <v>775</v>
      </c>
    </row>
    <row r="17" spans="1:11" ht="39" customHeight="1">
      <c r="A17" s="416" t="s">
        <v>766</v>
      </c>
      <c r="B17" s="417">
        <v>34</v>
      </c>
      <c r="C17" s="417">
        <v>5</v>
      </c>
      <c r="D17" s="430">
        <f t="shared" si="0"/>
        <v>39</v>
      </c>
      <c r="E17" s="417">
        <v>553</v>
      </c>
      <c r="F17" s="417">
        <v>0</v>
      </c>
      <c r="G17" s="417">
        <f t="shared" si="1"/>
        <v>553</v>
      </c>
      <c r="H17" s="417">
        <f t="shared" si="3"/>
        <v>587</v>
      </c>
      <c r="I17" s="417">
        <f t="shared" si="3"/>
        <v>5</v>
      </c>
      <c r="J17" s="417">
        <f t="shared" si="2"/>
        <v>592</v>
      </c>
      <c r="K17" s="418" t="s">
        <v>776</v>
      </c>
    </row>
    <row r="18" spans="1:11" ht="39" customHeight="1">
      <c r="A18" s="413" t="s">
        <v>767</v>
      </c>
      <c r="B18" s="414">
        <v>195</v>
      </c>
      <c r="C18" s="414">
        <v>284</v>
      </c>
      <c r="D18" s="429">
        <f t="shared" si="0"/>
        <v>479</v>
      </c>
      <c r="E18" s="414">
        <v>507</v>
      </c>
      <c r="F18" s="414">
        <v>25</v>
      </c>
      <c r="G18" s="414">
        <f t="shared" si="1"/>
        <v>532</v>
      </c>
      <c r="H18" s="414">
        <f t="shared" si="3"/>
        <v>702</v>
      </c>
      <c r="I18" s="414">
        <f t="shared" si="3"/>
        <v>309</v>
      </c>
      <c r="J18" s="414">
        <f t="shared" si="2"/>
        <v>1011</v>
      </c>
      <c r="K18" s="415" t="s">
        <v>777</v>
      </c>
    </row>
    <row r="19" spans="1:11" ht="39" customHeight="1">
      <c r="A19" s="416" t="s">
        <v>768</v>
      </c>
      <c r="B19" s="417">
        <v>4701</v>
      </c>
      <c r="C19" s="417">
        <v>1703</v>
      </c>
      <c r="D19" s="430">
        <f t="shared" si="0"/>
        <v>6404</v>
      </c>
      <c r="E19" s="417">
        <v>4625</v>
      </c>
      <c r="F19" s="417">
        <v>9</v>
      </c>
      <c r="G19" s="417">
        <f t="shared" si="1"/>
        <v>4634</v>
      </c>
      <c r="H19" s="417">
        <f t="shared" si="3"/>
        <v>9326</v>
      </c>
      <c r="I19" s="417">
        <f t="shared" si="3"/>
        <v>1712</v>
      </c>
      <c r="J19" s="417">
        <f t="shared" si="2"/>
        <v>11038</v>
      </c>
      <c r="K19" s="418" t="s">
        <v>778</v>
      </c>
    </row>
    <row r="20" spans="1:11" ht="39" customHeight="1">
      <c r="A20" s="413" t="s">
        <v>769</v>
      </c>
      <c r="B20" s="414">
        <v>6657</v>
      </c>
      <c r="C20" s="414">
        <v>15068</v>
      </c>
      <c r="D20" s="429">
        <f t="shared" si="0"/>
        <v>21725</v>
      </c>
      <c r="E20" s="414">
        <v>22725</v>
      </c>
      <c r="F20" s="414">
        <v>2270</v>
      </c>
      <c r="G20" s="414">
        <f t="shared" si="1"/>
        <v>24995</v>
      </c>
      <c r="H20" s="414">
        <f t="shared" si="3"/>
        <v>29382</v>
      </c>
      <c r="I20" s="414">
        <f t="shared" si="3"/>
        <v>17338</v>
      </c>
      <c r="J20" s="414">
        <f t="shared" si="2"/>
        <v>46720</v>
      </c>
      <c r="K20" s="415" t="s">
        <v>779</v>
      </c>
    </row>
    <row r="21" spans="1:11" ht="39" customHeight="1">
      <c r="A21" s="416" t="s">
        <v>770</v>
      </c>
      <c r="B21" s="417">
        <v>7582</v>
      </c>
      <c r="C21" s="417">
        <v>10118</v>
      </c>
      <c r="D21" s="430">
        <f t="shared" si="0"/>
        <v>17700</v>
      </c>
      <c r="E21" s="417">
        <v>1258</v>
      </c>
      <c r="F21" s="417">
        <v>182</v>
      </c>
      <c r="G21" s="417">
        <f t="shared" si="1"/>
        <v>1440</v>
      </c>
      <c r="H21" s="417">
        <f t="shared" si="3"/>
        <v>8840</v>
      </c>
      <c r="I21" s="417">
        <f t="shared" si="3"/>
        <v>10300</v>
      </c>
      <c r="J21" s="417">
        <f t="shared" si="2"/>
        <v>19140</v>
      </c>
      <c r="K21" s="418" t="s">
        <v>780</v>
      </c>
    </row>
    <row r="22" spans="1:11" ht="39" customHeight="1">
      <c r="A22" s="399" t="s">
        <v>142</v>
      </c>
      <c r="B22" s="440">
        <f t="shared" ref="B22:J22" si="4">SUM(B12:B21)</f>
        <v>38402</v>
      </c>
      <c r="C22" s="440">
        <f t="shared" si="4"/>
        <v>52249</v>
      </c>
      <c r="D22" s="440">
        <f t="shared" si="4"/>
        <v>90651</v>
      </c>
      <c r="E22" s="440">
        <f t="shared" si="4"/>
        <v>55660</v>
      </c>
      <c r="F22" s="440">
        <f t="shared" si="4"/>
        <v>10477</v>
      </c>
      <c r="G22" s="440">
        <f t="shared" si="4"/>
        <v>66137</v>
      </c>
      <c r="H22" s="440">
        <f t="shared" si="4"/>
        <v>94062</v>
      </c>
      <c r="I22" s="440">
        <f t="shared" si="4"/>
        <v>62726</v>
      </c>
      <c r="J22" s="440">
        <f t="shared" si="4"/>
        <v>156788</v>
      </c>
      <c r="K22" s="399" t="s">
        <v>165</v>
      </c>
    </row>
    <row r="23" spans="1:11" ht="16.8">
      <c r="A23" s="432" t="s">
        <v>597</v>
      </c>
      <c r="B23" s="420"/>
      <c r="C23" s="420"/>
      <c r="D23" s="420"/>
      <c r="E23" s="420"/>
      <c r="F23" s="420"/>
      <c r="G23" s="420"/>
      <c r="H23" s="420"/>
      <c r="I23" s="420"/>
      <c r="J23" s="420"/>
      <c r="K23" s="421" t="s">
        <v>787</v>
      </c>
    </row>
    <row r="24" spans="1:11" ht="16.8">
      <c r="A24" s="422" t="s">
        <v>132</v>
      </c>
      <c r="B24" s="423"/>
      <c r="C24" s="423"/>
      <c r="D24" s="423"/>
      <c r="E24" s="423"/>
      <c r="F24" s="423"/>
      <c r="G24" s="423"/>
      <c r="H24" s="423"/>
      <c r="I24" s="423"/>
      <c r="J24" s="423"/>
      <c r="K24" s="421" t="s">
        <v>133</v>
      </c>
    </row>
    <row r="25" spans="1:11" ht="16.8">
      <c r="A25" s="420"/>
      <c r="B25" s="420"/>
      <c r="C25" s="420"/>
      <c r="D25" s="420"/>
      <c r="E25" s="420"/>
      <c r="F25" s="420"/>
      <c r="G25" s="420"/>
      <c r="H25" s="420"/>
      <c r="I25" s="420"/>
      <c r="J25" s="420"/>
      <c r="K25" s="420"/>
    </row>
    <row r="26" spans="1:11">
      <c r="B26" s="424"/>
      <c r="C26" s="424"/>
      <c r="D26" s="424"/>
      <c r="E26" s="424"/>
      <c r="F26" s="424"/>
      <c r="G26" s="424"/>
      <c r="H26" s="424"/>
      <c r="I26" s="424"/>
      <c r="J26" s="424"/>
    </row>
    <row r="28" spans="1:11">
      <c r="B28" s="424"/>
      <c r="C28" s="424"/>
      <c r="D28" s="424"/>
      <c r="E28" s="424"/>
      <c r="F28" s="424"/>
      <c r="G28" s="424"/>
      <c r="H28" s="424"/>
      <c r="I28" s="424"/>
      <c r="J28" s="424"/>
    </row>
  </sheetData>
  <mergeCells count="10">
    <mergeCell ref="A5:K5"/>
    <mergeCell ref="A6:K6"/>
    <mergeCell ref="A8:A11"/>
    <mergeCell ref="B8:D8"/>
    <mergeCell ref="E8:G8"/>
    <mergeCell ref="H8:J8"/>
    <mergeCell ref="K8:K11"/>
    <mergeCell ref="B9:D9"/>
    <mergeCell ref="E9:G9"/>
    <mergeCell ref="H9:J9"/>
  </mergeCells>
  <pageMargins left="0.7" right="0.7" top="0.75" bottom="0.75" header="0.3" footer="0.3"/>
  <pageSetup paperSize="9" scale="36" orientation="portrait" horizontalDpi="300" verticalDpi="300" r:id="rId1"/>
  <colBreaks count="1" manualBreakCount="1">
    <brk id="11" max="24" man="1"/>
  </colBreaks>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96B33-B354-4183-BE24-41989155DB09}">
  <sheetPr>
    <tabColor rgb="FF002060"/>
  </sheetPr>
  <dimension ref="A2:K36"/>
  <sheetViews>
    <sheetView showGridLines="0" rightToLeft="1" view="pageBreakPreview" zoomScale="55" zoomScaleNormal="55" zoomScaleSheetLayoutView="55" workbookViewId="0">
      <selection activeCell="A41" sqref="A41"/>
    </sheetView>
  </sheetViews>
  <sheetFormatPr defaultColWidth="8.88671875" defaultRowHeight="14.4"/>
  <cols>
    <col min="1" max="1" width="42.77734375" style="405" customWidth="1"/>
    <col min="2" max="2" width="13.21875" style="405" bestFit="1" customWidth="1"/>
    <col min="3" max="3" width="11.44140625" style="405" bestFit="1" customWidth="1"/>
    <col min="4" max="5" width="13.21875" style="405" bestFit="1" customWidth="1"/>
    <col min="6" max="6" width="11.44140625" style="405" bestFit="1" customWidth="1"/>
    <col min="7" max="8" width="13.21875" style="405" bestFit="1" customWidth="1"/>
    <col min="9" max="9" width="11.44140625" style="405" bestFit="1" customWidth="1"/>
    <col min="10" max="10" width="13.21875" style="405" bestFit="1" customWidth="1"/>
    <col min="11" max="11" width="54.44140625" style="405" customWidth="1"/>
    <col min="12" max="16384" width="8.88671875" style="405"/>
  </cols>
  <sheetData>
    <row r="2" spans="1:11" ht="23.25" customHeight="1">
      <c r="J2" s="435"/>
      <c r="K2" s="407" t="s">
        <v>197</v>
      </c>
    </row>
    <row r="3" spans="1:11" ht="21" customHeight="1">
      <c r="J3" s="436"/>
      <c r="K3" s="409" t="s">
        <v>198</v>
      </c>
    </row>
    <row r="5" spans="1:11" ht="15">
      <c r="A5" s="582" t="s">
        <v>659</v>
      </c>
      <c r="B5" s="582"/>
      <c r="C5" s="582"/>
      <c r="D5" s="582"/>
      <c r="E5" s="582"/>
      <c r="F5" s="582"/>
      <c r="G5" s="582"/>
      <c r="H5" s="582"/>
      <c r="I5" s="582"/>
      <c r="J5" s="582"/>
      <c r="K5" s="582"/>
    </row>
    <row r="6" spans="1:11" ht="15">
      <c r="A6" s="582" t="s">
        <v>660</v>
      </c>
      <c r="B6" s="582"/>
      <c r="C6" s="582"/>
      <c r="D6" s="582"/>
      <c r="E6" s="582"/>
      <c r="F6" s="582"/>
      <c r="G6" s="582"/>
      <c r="H6" s="582"/>
      <c r="I6" s="582"/>
      <c r="J6" s="582"/>
      <c r="K6" s="582"/>
    </row>
    <row r="7" spans="1:11" ht="17.399999999999999">
      <c r="A7" s="441" t="s">
        <v>701</v>
      </c>
      <c r="B7" s="438"/>
      <c r="C7" s="438"/>
      <c r="D7" s="438"/>
      <c r="E7" s="438"/>
      <c r="F7" s="438"/>
      <c r="G7" s="438"/>
      <c r="H7" s="438"/>
      <c r="I7" s="438"/>
      <c r="J7" s="438"/>
      <c r="K7" s="442"/>
    </row>
    <row r="8" spans="1:11" ht="21.6">
      <c r="A8" s="559" t="s">
        <v>661</v>
      </c>
      <c r="B8" s="556" t="s">
        <v>0</v>
      </c>
      <c r="C8" s="559"/>
      <c r="D8" s="559"/>
      <c r="E8" s="559" t="s">
        <v>2</v>
      </c>
      <c r="F8" s="559"/>
      <c r="G8" s="559"/>
      <c r="H8" s="559" t="s">
        <v>4</v>
      </c>
      <c r="I8" s="559"/>
      <c r="J8" s="560"/>
      <c r="K8" s="560" t="s">
        <v>662</v>
      </c>
    </row>
    <row r="9" spans="1:11" ht="21.6">
      <c r="A9" s="559"/>
      <c r="B9" s="557" t="s">
        <v>1</v>
      </c>
      <c r="C9" s="467"/>
      <c r="D9" s="467"/>
      <c r="E9" s="467" t="s">
        <v>3</v>
      </c>
      <c r="F9" s="467"/>
      <c r="G9" s="467"/>
      <c r="H9" s="467" t="s">
        <v>5</v>
      </c>
      <c r="I9" s="467"/>
      <c r="J9" s="561"/>
      <c r="K9" s="560"/>
    </row>
    <row r="10" spans="1:11" ht="21.6">
      <c r="A10" s="559"/>
      <c r="B10" s="404" t="s">
        <v>30</v>
      </c>
      <c r="C10" s="397" t="s">
        <v>31</v>
      </c>
      <c r="D10" s="397" t="s">
        <v>136</v>
      </c>
      <c r="E10" s="397" t="s">
        <v>30</v>
      </c>
      <c r="F10" s="397" t="s">
        <v>31</v>
      </c>
      <c r="G10" s="397" t="s">
        <v>136</v>
      </c>
      <c r="H10" s="397" t="s">
        <v>30</v>
      </c>
      <c r="I10" s="397" t="s">
        <v>31</v>
      </c>
      <c r="J10" s="165" t="s">
        <v>136</v>
      </c>
      <c r="K10" s="560"/>
    </row>
    <row r="11" spans="1:11" ht="21.6">
      <c r="A11" s="467"/>
      <c r="B11" s="400" t="s">
        <v>82</v>
      </c>
      <c r="C11" s="398" t="s">
        <v>83</v>
      </c>
      <c r="D11" s="398" t="s">
        <v>5</v>
      </c>
      <c r="E11" s="398" t="s">
        <v>82</v>
      </c>
      <c r="F11" s="398" t="s">
        <v>83</v>
      </c>
      <c r="G11" s="398" t="s">
        <v>5</v>
      </c>
      <c r="H11" s="398" t="s">
        <v>82</v>
      </c>
      <c r="I11" s="398" t="s">
        <v>83</v>
      </c>
      <c r="J11" s="403" t="s">
        <v>5</v>
      </c>
      <c r="K11" s="561"/>
    </row>
    <row r="12" spans="1:11" ht="21.6">
      <c r="A12" s="114" t="s">
        <v>663</v>
      </c>
      <c r="B12" s="444">
        <v>115385</v>
      </c>
      <c r="C12" s="414">
        <v>81442</v>
      </c>
      <c r="D12" s="414">
        <f t="shared" ref="D12:D30" si="0">SUM(B12:C12)</f>
        <v>196827</v>
      </c>
      <c r="E12" s="414">
        <v>33293</v>
      </c>
      <c r="F12" s="414">
        <v>2121</v>
      </c>
      <c r="G12" s="414">
        <f t="shared" ref="G12:G30" si="1">SUM(E12:F12)</f>
        <v>35414</v>
      </c>
      <c r="H12" s="414">
        <f>B12+E12</f>
        <v>148678</v>
      </c>
      <c r="I12" s="414">
        <f>C12+F12</f>
        <v>83563</v>
      </c>
      <c r="J12" s="414">
        <f t="shared" ref="J12:J30" si="2">SUM(H12:I12)</f>
        <v>232241</v>
      </c>
      <c r="K12" s="415" t="s">
        <v>166</v>
      </c>
    </row>
    <row r="13" spans="1:11" ht="21.6">
      <c r="A13" s="445" t="s">
        <v>664</v>
      </c>
      <c r="B13" s="446">
        <v>71</v>
      </c>
      <c r="C13" s="417">
        <v>28</v>
      </c>
      <c r="D13" s="417">
        <f t="shared" si="0"/>
        <v>99</v>
      </c>
      <c r="E13" s="417">
        <v>0</v>
      </c>
      <c r="F13" s="417">
        <v>0</v>
      </c>
      <c r="G13" s="417">
        <f t="shared" si="1"/>
        <v>0</v>
      </c>
      <c r="H13" s="417">
        <f t="shared" ref="H13:I30" si="3">B13+E13</f>
        <v>71</v>
      </c>
      <c r="I13" s="417">
        <f t="shared" si="3"/>
        <v>28</v>
      </c>
      <c r="J13" s="417">
        <f t="shared" si="2"/>
        <v>99</v>
      </c>
      <c r="K13" s="418" t="s">
        <v>665</v>
      </c>
    </row>
    <row r="14" spans="1:11" ht="23.55" customHeight="1">
      <c r="A14" s="443" t="s">
        <v>666</v>
      </c>
      <c r="B14" s="444">
        <v>1816</v>
      </c>
      <c r="C14" s="414">
        <v>1455</v>
      </c>
      <c r="D14" s="414">
        <f t="shared" si="0"/>
        <v>3271</v>
      </c>
      <c r="E14" s="414">
        <v>0</v>
      </c>
      <c r="F14" s="414">
        <v>0</v>
      </c>
      <c r="G14" s="414">
        <f t="shared" si="1"/>
        <v>0</v>
      </c>
      <c r="H14" s="414">
        <f t="shared" si="3"/>
        <v>1816</v>
      </c>
      <c r="I14" s="414">
        <f t="shared" si="3"/>
        <v>1455</v>
      </c>
      <c r="J14" s="414">
        <f t="shared" si="2"/>
        <v>3271</v>
      </c>
      <c r="K14" s="415" t="s">
        <v>667</v>
      </c>
    </row>
    <row r="15" spans="1:11" ht="21.6">
      <c r="A15" s="445" t="s">
        <v>668</v>
      </c>
      <c r="B15" s="446">
        <v>6238</v>
      </c>
      <c r="C15" s="417">
        <v>5535</v>
      </c>
      <c r="D15" s="417">
        <f t="shared" si="0"/>
        <v>11773</v>
      </c>
      <c r="E15" s="417">
        <v>0</v>
      </c>
      <c r="F15" s="417">
        <v>0</v>
      </c>
      <c r="G15" s="417">
        <f t="shared" si="1"/>
        <v>0</v>
      </c>
      <c r="H15" s="417">
        <f t="shared" si="3"/>
        <v>6238</v>
      </c>
      <c r="I15" s="417">
        <f t="shared" si="3"/>
        <v>5535</v>
      </c>
      <c r="J15" s="417">
        <f t="shared" si="2"/>
        <v>11773</v>
      </c>
      <c r="K15" s="418" t="s">
        <v>669</v>
      </c>
    </row>
    <row r="16" spans="1:11" ht="21.6">
      <c r="A16" s="443" t="s">
        <v>670</v>
      </c>
      <c r="B16" s="444">
        <v>332</v>
      </c>
      <c r="C16" s="414">
        <v>845</v>
      </c>
      <c r="D16" s="414">
        <f t="shared" si="0"/>
        <v>1177</v>
      </c>
      <c r="E16" s="414">
        <v>0</v>
      </c>
      <c r="F16" s="414">
        <v>0</v>
      </c>
      <c r="G16" s="414">
        <f t="shared" si="1"/>
        <v>0</v>
      </c>
      <c r="H16" s="414">
        <f t="shared" si="3"/>
        <v>332</v>
      </c>
      <c r="I16" s="414">
        <f t="shared" si="3"/>
        <v>845</v>
      </c>
      <c r="J16" s="414">
        <f t="shared" si="2"/>
        <v>1177</v>
      </c>
      <c r="K16" s="415" t="s">
        <v>671</v>
      </c>
    </row>
    <row r="17" spans="1:11" ht="21.6">
      <c r="A17" s="445" t="s">
        <v>672</v>
      </c>
      <c r="B17" s="446">
        <v>23676</v>
      </c>
      <c r="C17" s="417">
        <v>17659</v>
      </c>
      <c r="D17" s="417">
        <f t="shared" si="0"/>
        <v>41335</v>
      </c>
      <c r="E17" s="417">
        <v>0</v>
      </c>
      <c r="F17" s="417">
        <v>0</v>
      </c>
      <c r="G17" s="417">
        <f t="shared" si="1"/>
        <v>0</v>
      </c>
      <c r="H17" s="417">
        <f t="shared" si="3"/>
        <v>23676</v>
      </c>
      <c r="I17" s="417">
        <f t="shared" si="3"/>
        <v>17659</v>
      </c>
      <c r="J17" s="417">
        <f t="shared" si="2"/>
        <v>41335</v>
      </c>
      <c r="K17" s="418" t="s">
        <v>673</v>
      </c>
    </row>
    <row r="18" spans="1:11" ht="21.6">
      <c r="A18" s="443" t="s">
        <v>674</v>
      </c>
      <c r="B18" s="444">
        <v>2701</v>
      </c>
      <c r="C18" s="414">
        <v>3452</v>
      </c>
      <c r="D18" s="414">
        <f t="shared" si="0"/>
        <v>6153</v>
      </c>
      <c r="E18" s="414">
        <v>0</v>
      </c>
      <c r="F18" s="414">
        <v>0</v>
      </c>
      <c r="G18" s="414">
        <f t="shared" si="1"/>
        <v>0</v>
      </c>
      <c r="H18" s="414">
        <f t="shared" si="3"/>
        <v>2701</v>
      </c>
      <c r="I18" s="414">
        <f t="shared" si="3"/>
        <v>3452</v>
      </c>
      <c r="J18" s="414">
        <f t="shared" si="2"/>
        <v>6153</v>
      </c>
      <c r="K18" s="415" t="s">
        <v>675</v>
      </c>
    </row>
    <row r="19" spans="1:11" ht="21.6">
      <c r="A19" s="445" t="s">
        <v>676</v>
      </c>
      <c r="B19" s="446">
        <v>2133</v>
      </c>
      <c r="C19" s="417">
        <v>22</v>
      </c>
      <c r="D19" s="417">
        <f t="shared" si="0"/>
        <v>2155</v>
      </c>
      <c r="E19" s="417">
        <v>133</v>
      </c>
      <c r="F19" s="417">
        <v>14</v>
      </c>
      <c r="G19" s="417">
        <f t="shared" si="1"/>
        <v>147</v>
      </c>
      <c r="H19" s="417">
        <f t="shared" si="3"/>
        <v>2266</v>
      </c>
      <c r="I19" s="417">
        <f t="shared" si="3"/>
        <v>36</v>
      </c>
      <c r="J19" s="417">
        <f t="shared" si="2"/>
        <v>2302</v>
      </c>
      <c r="K19" s="418" t="s">
        <v>677</v>
      </c>
    </row>
    <row r="20" spans="1:11" ht="21.6">
      <c r="A20" s="443" t="s">
        <v>678</v>
      </c>
      <c r="B20" s="444">
        <v>0</v>
      </c>
      <c r="C20" s="414">
        <v>0</v>
      </c>
      <c r="D20" s="414">
        <f t="shared" si="0"/>
        <v>0</v>
      </c>
      <c r="E20" s="414">
        <v>269</v>
      </c>
      <c r="F20" s="414">
        <v>9</v>
      </c>
      <c r="G20" s="414">
        <f t="shared" si="1"/>
        <v>278</v>
      </c>
      <c r="H20" s="414">
        <f t="shared" si="3"/>
        <v>269</v>
      </c>
      <c r="I20" s="414">
        <f t="shared" si="3"/>
        <v>9</v>
      </c>
      <c r="J20" s="414">
        <f t="shared" si="2"/>
        <v>278</v>
      </c>
      <c r="K20" s="415" t="s">
        <v>679</v>
      </c>
    </row>
    <row r="21" spans="1:11" ht="43.2">
      <c r="A21" s="445" t="s">
        <v>680</v>
      </c>
      <c r="B21" s="446">
        <v>9935</v>
      </c>
      <c r="C21" s="417">
        <v>4944</v>
      </c>
      <c r="D21" s="417">
        <f t="shared" si="0"/>
        <v>14879</v>
      </c>
      <c r="E21" s="417">
        <v>0</v>
      </c>
      <c r="F21" s="417">
        <v>0</v>
      </c>
      <c r="G21" s="417">
        <f t="shared" si="1"/>
        <v>0</v>
      </c>
      <c r="H21" s="417">
        <f t="shared" si="3"/>
        <v>9935</v>
      </c>
      <c r="I21" s="417">
        <f t="shared" si="3"/>
        <v>4944</v>
      </c>
      <c r="J21" s="417">
        <f t="shared" si="2"/>
        <v>14879</v>
      </c>
      <c r="K21" s="418" t="s">
        <v>681</v>
      </c>
    </row>
    <row r="22" spans="1:11" ht="19.95" customHeight="1">
      <c r="A22" s="443" t="s">
        <v>682</v>
      </c>
      <c r="B22" s="444">
        <v>737</v>
      </c>
      <c r="C22" s="414">
        <v>41</v>
      </c>
      <c r="D22" s="414">
        <f t="shared" si="0"/>
        <v>778</v>
      </c>
      <c r="E22" s="414">
        <v>3690</v>
      </c>
      <c r="F22" s="414">
        <v>1493</v>
      </c>
      <c r="G22" s="414">
        <f t="shared" si="1"/>
        <v>5183</v>
      </c>
      <c r="H22" s="414">
        <f t="shared" si="3"/>
        <v>4427</v>
      </c>
      <c r="I22" s="414">
        <f t="shared" si="3"/>
        <v>1534</v>
      </c>
      <c r="J22" s="414">
        <f t="shared" si="2"/>
        <v>5961</v>
      </c>
      <c r="K22" s="415" t="s">
        <v>683</v>
      </c>
    </row>
    <row r="23" spans="1:11" ht="21.6">
      <c r="A23" s="445" t="s">
        <v>684</v>
      </c>
      <c r="B23" s="446">
        <v>2268</v>
      </c>
      <c r="C23" s="417">
        <v>1412</v>
      </c>
      <c r="D23" s="417">
        <f t="shared" si="0"/>
        <v>3680</v>
      </c>
      <c r="E23" s="417">
        <v>0</v>
      </c>
      <c r="F23" s="417">
        <v>0</v>
      </c>
      <c r="G23" s="417">
        <f t="shared" si="1"/>
        <v>0</v>
      </c>
      <c r="H23" s="417">
        <f t="shared" si="3"/>
        <v>2268</v>
      </c>
      <c r="I23" s="417">
        <f t="shared" si="3"/>
        <v>1412</v>
      </c>
      <c r="J23" s="417">
        <f t="shared" si="2"/>
        <v>3680</v>
      </c>
      <c r="K23" s="418" t="s">
        <v>685</v>
      </c>
    </row>
    <row r="24" spans="1:11" ht="19.95" customHeight="1">
      <c r="A24" s="443" t="s">
        <v>686</v>
      </c>
      <c r="B24" s="444">
        <v>509</v>
      </c>
      <c r="C24" s="414">
        <v>335</v>
      </c>
      <c r="D24" s="414">
        <f t="shared" si="0"/>
        <v>844</v>
      </c>
      <c r="E24" s="414">
        <v>0</v>
      </c>
      <c r="F24" s="414">
        <v>0</v>
      </c>
      <c r="G24" s="414">
        <f t="shared" si="1"/>
        <v>0</v>
      </c>
      <c r="H24" s="414">
        <f t="shared" si="3"/>
        <v>509</v>
      </c>
      <c r="I24" s="414">
        <f t="shared" si="3"/>
        <v>335</v>
      </c>
      <c r="J24" s="414">
        <f t="shared" si="2"/>
        <v>844</v>
      </c>
      <c r="K24" s="415" t="s">
        <v>687</v>
      </c>
    </row>
    <row r="25" spans="1:11" ht="21.6">
      <c r="A25" s="445" t="s">
        <v>688</v>
      </c>
      <c r="B25" s="446">
        <v>5392</v>
      </c>
      <c r="C25" s="417">
        <v>3436</v>
      </c>
      <c r="D25" s="417">
        <f t="shared" si="0"/>
        <v>8828</v>
      </c>
      <c r="E25" s="417">
        <v>25237</v>
      </c>
      <c r="F25" s="417">
        <v>1248</v>
      </c>
      <c r="G25" s="417">
        <f t="shared" si="1"/>
        <v>26485</v>
      </c>
      <c r="H25" s="417">
        <f t="shared" si="3"/>
        <v>30629</v>
      </c>
      <c r="I25" s="417">
        <f t="shared" si="3"/>
        <v>4684</v>
      </c>
      <c r="J25" s="417">
        <f t="shared" si="2"/>
        <v>35313</v>
      </c>
      <c r="K25" s="418" t="s">
        <v>689</v>
      </c>
    </row>
    <row r="26" spans="1:11" ht="21.6">
      <c r="A26" s="443" t="s">
        <v>690</v>
      </c>
      <c r="B26" s="444">
        <v>18</v>
      </c>
      <c r="C26" s="414">
        <v>3</v>
      </c>
      <c r="D26" s="414">
        <f t="shared" si="0"/>
        <v>21</v>
      </c>
      <c r="E26" s="414">
        <v>2</v>
      </c>
      <c r="F26" s="414">
        <v>0</v>
      </c>
      <c r="G26" s="414">
        <f t="shared" si="1"/>
        <v>2</v>
      </c>
      <c r="H26" s="414">
        <f t="shared" si="3"/>
        <v>20</v>
      </c>
      <c r="I26" s="414">
        <f t="shared" si="3"/>
        <v>3</v>
      </c>
      <c r="J26" s="414">
        <f t="shared" si="2"/>
        <v>23</v>
      </c>
      <c r="K26" s="415" t="s">
        <v>691</v>
      </c>
    </row>
    <row r="27" spans="1:11" ht="21.6">
      <c r="A27" s="445" t="s">
        <v>692</v>
      </c>
      <c r="B27" s="446">
        <v>504</v>
      </c>
      <c r="C27" s="417">
        <v>88</v>
      </c>
      <c r="D27" s="417">
        <f t="shared" si="0"/>
        <v>592</v>
      </c>
      <c r="E27" s="417">
        <v>31</v>
      </c>
      <c r="F27" s="417">
        <v>4</v>
      </c>
      <c r="G27" s="417">
        <f t="shared" si="1"/>
        <v>35</v>
      </c>
      <c r="H27" s="417">
        <f t="shared" si="3"/>
        <v>535</v>
      </c>
      <c r="I27" s="417">
        <f t="shared" si="3"/>
        <v>92</v>
      </c>
      <c r="J27" s="417">
        <f t="shared" si="2"/>
        <v>627</v>
      </c>
      <c r="K27" s="418" t="s">
        <v>693</v>
      </c>
    </row>
    <row r="28" spans="1:11" ht="43.2">
      <c r="A28" s="443" t="s">
        <v>694</v>
      </c>
      <c r="B28" s="444">
        <v>64</v>
      </c>
      <c r="C28" s="414">
        <v>40</v>
      </c>
      <c r="D28" s="414">
        <f t="shared" si="0"/>
        <v>104</v>
      </c>
      <c r="E28" s="414">
        <v>0</v>
      </c>
      <c r="F28" s="414">
        <v>0</v>
      </c>
      <c r="G28" s="414">
        <f t="shared" si="1"/>
        <v>0</v>
      </c>
      <c r="H28" s="414">
        <f t="shared" si="3"/>
        <v>64</v>
      </c>
      <c r="I28" s="414">
        <f t="shared" si="3"/>
        <v>40</v>
      </c>
      <c r="J28" s="414">
        <f t="shared" si="2"/>
        <v>104</v>
      </c>
      <c r="K28" s="415" t="s">
        <v>695</v>
      </c>
    </row>
    <row r="29" spans="1:11" ht="43.2">
      <c r="A29" s="445" t="s">
        <v>696</v>
      </c>
      <c r="B29" s="446">
        <v>1021</v>
      </c>
      <c r="C29" s="417">
        <v>2198</v>
      </c>
      <c r="D29" s="417">
        <f t="shared" si="0"/>
        <v>3219</v>
      </c>
      <c r="E29" s="417">
        <v>0</v>
      </c>
      <c r="F29" s="417">
        <v>0</v>
      </c>
      <c r="G29" s="417">
        <f t="shared" si="1"/>
        <v>0</v>
      </c>
      <c r="H29" s="417">
        <f t="shared" si="3"/>
        <v>1021</v>
      </c>
      <c r="I29" s="417">
        <f t="shared" si="3"/>
        <v>2198</v>
      </c>
      <c r="J29" s="417">
        <f t="shared" si="2"/>
        <v>3219</v>
      </c>
      <c r="K29" s="418" t="s">
        <v>697</v>
      </c>
    </row>
    <row r="30" spans="1:11" ht="21.6">
      <c r="A30" s="443" t="s">
        <v>87</v>
      </c>
      <c r="B30" s="444">
        <v>19</v>
      </c>
      <c r="C30" s="414">
        <v>4</v>
      </c>
      <c r="D30" s="414">
        <f t="shared" si="0"/>
        <v>23</v>
      </c>
      <c r="E30" s="414">
        <v>386884</v>
      </c>
      <c r="F30" s="414">
        <v>16316</v>
      </c>
      <c r="G30" s="414">
        <f t="shared" si="1"/>
        <v>403200</v>
      </c>
      <c r="H30" s="414">
        <f t="shared" si="3"/>
        <v>386903</v>
      </c>
      <c r="I30" s="414">
        <f t="shared" si="3"/>
        <v>16320</v>
      </c>
      <c r="J30" s="414">
        <f t="shared" si="2"/>
        <v>403223</v>
      </c>
      <c r="K30" s="415" t="s">
        <v>7</v>
      </c>
    </row>
    <row r="31" spans="1:11" ht="21.6">
      <c r="A31" s="401" t="s">
        <v>124</v>
      </c>
      <c r="B31" s="89">
        <f t="shared" ref="B31:J31" si="4">SUM(B12:B30)</f>
        <v>172819</v>
      </c>
      <c r="C31" s="58">
        <f t="shared" si="4"/>
        <v>122939</v>
      </c>
      <c r="D31" s="58">
        <f t="shared" si="4"/>
        <v>295758</v>
      </c>
      <c r="E31" s="58">
        <f t="shared" si="4"/>
        <v>449539</v>
      </c>
      <c r="F31" s="58">
        <f t="shared" si="4"/>
        <v>21205</v>
      </c>
      <c r="G31" s="58">
        <f t="shared" si="4"/>
        <v>470744</v>
      </c>
      <c r="H31" s="58">
        <f t="shared" si="4"/>
        <v>622358</v>
      </c>
      <c r="I31" s="58">
        <f t="shared" si="4"/>
        <v>144144</v>
      </c>
      <c r="J31" s="58">
        <f t="shared" si="4"/>
        <v>766502</v>
      </c>
      <c r="K31" s="165" t="s">
        <v>5</v>
      </c>
    </row>
    <row r="32" spans="1:11" ht="16.8">
      <c r="A32" s="447" t="s">
        <v>649</v>
      </c>
      <c r="B32" s="448"/>
      <c r="C32" s="448"/>
      <c r="D32" s="448"/>
      <c r="E32" s="448"/>
      <c r="F32" s="448"/>
      <c r="G32" s="448"/>
      <c r="H32" s="448"/>
      <c r="I32" s="448"/>
      <c r="J32" s="449"/>
      <c r="K32" s="450" t="s">
        <v>562</v>
      </c>
    </row>
    <row r="33" spans="1:11" ht="16.8">
      <c r="A33" s="422" t="s">
        <v>132</v>
      </c>
      <c r="B33" s="423"/>
      <c r="C33" s="423"/>
      <c r="D33" s="423"/>
      <c r="E33" s="423"/>
      <c r="F33" s="423"/>
      <c r="G33" s="423"/>
      <c r="H33" s="423"/>
      <c r="I33" s="423"/>
      <c r="J33" s="423"/>
      <c r="K33" s="421" t="s">
        <v>133</v>
      </c>
    </row>
    <row r="34" spans="1:11">
      <c r="B34" s="424"/>
      <c r="C34" s="424"/>
      <c r="D34" s="424"/>
      <c r="E34" s="424"/>
      <c r="F34" s="424"/>
      <c r="G34" s="424"/>
      <c r="H34" s="424"/>
      <c r="I34" s="424"/>
      <c r="J34" s="424"/>
    </row>
    <row r="36" spans="1:11">
      <c r="B36" s="424"/>
      <c r="C36" s="424"/>
      <c r="D36" s="424"/>
      <c r="E36" s="424"/>
      <c r="F36" s="424"/>
      <c r="G36" s="424"/>
      <c r="H36" s="424"/>
      <c r="I36" s="424"/>
      <c r="J36" s="424"/>
    </row>
  </sheetData>
  <mergeCells count="10">
    <mergeCell ref="A5:K5"/>
    <mergeCell ref="A6:K6"/>
    <mergeCell ref="A8:A11"/>
    <mergeCell ref="B8:D8"/>
    <mergeCell ref="E8:G8"/>
    <mergeCell ref="H8:J8"/>
    <mergeCell ref="K8:K11"/>
    <mergeCell ref="B9:D9"/>
    <mergeCell ref="E9:G9"/>
    <mergeCell ref="H9:J9"/>
  </mergeCells>
  <pageMargins left="0.7" right="0.7" top="0.75" bottom="0.75" header="0.3" footer="0.3"/>
  <pageSetup paperSize="9" scale="38" orientation="portrait" horizontalDpi="300" verticalDpi="300"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2060"/>
  </sheetPr>
  <dimension ref="A2:H21"/>
  <sheetViews>
    <sheetView showGridLines="0" rightToLeft="1" view="pageBreakPreview" zoomScale="80" zoomScaleNormal="90" zoomScaleSheetLayoutView="80" workbookViewId="0">
      <selection activeCell="A10" sqref="A10"/>
    </sheetView>
  </sheetViews>
  <sheetFormatPr defaultColWidth="9" defaultRowHeight="14.4"/>
  <cols>
    <col min="1" max="1" width="44.44140625" style="21" customWidth="1"/>
    <col min="2" max="4" width="12" style="21" customWidth="1"/>
    <col min="5" max="5" width="45.21875" style="21" customWidth="1"/>
    <col min="6" max="6" width="9.44140625" style="21" bestFit="1" customWidth="1"/>
    <col min="7" max="16384" width="9" style="21"/>
  </cols>
  <sheetData>
    <row r="2" spans="1:8">
      <c r="E2" s="22" t="s">
        <v>197</v>
      </c>
      <c r="F2" s="46"/>
      <c r="G2" s="46"/>
    </row>
    <row r="3" spans="1:8" ht="15.6">
      <c r="A3" s="23"/>
      <c r="E3" s="24" t="s">
        <v>198</v>
      </c>
      <c r="F3" s="97"/>
      <c r="G3" s="97"/>
    </row>
    <row r="4" spans="1:8" ht="15.6">
      <c r="A4" s="23"/>
      <c r="E4" s="25"/>
    </row>
    <row r="5" spans="1:8" ht="15">
      <c r="A5" s="470" t="s">
        <v>110</v>
      </c>
      <c r="B5" s="470"/>
      <c r="C5" s="470"/>
      <c r="D5" s="470"/>
      <c r="E5" s="470"/>
    </row>
    <row r="6" spans="1:8" ht="15">
      <c r="A6" s="600" t="s">
        <v>111</v>
      </c>
      <c r="B6" s="600"/>
      <c r="C6" s="600"/>
      <c r="D6" s="600"/>
      <c r="E6" s="600"/>
    </row>
    <row r="7" spans="1:8" ht="17.399999999999999">
      <c r="A7" s="49" t="s">
        <v>700</v>
      </c>
    </row>
    <row r="8" spans="1:8" ht="18" customHeight="1">
      <c r="A8" s="466" t="s">
        <v>167</v>
      </c>
      <c r="B8" s="32" t="s">
        <v>30</v>
      </c>
      <c r="C8" s="32" t="s">
        <v>31</v>
      </c>
      <c r="D8" s="32" t="s">
        <v>4</v>
      </c>
      <c r="E8" s="560" t="s">
        <v>168</v>
      </c>
      <c r="F8" s="92"/>
    </row>
    <row r="9" spans="1:8" ht="21.6">
      <c r="A9" s="559"/>
      <c r="B9" s="52" t="s">
        <v>82</v>
      </c>
      <c r="C9" s="52" t="s">
        <v>83</v>
      </c>
      <c r="D9" s="52" t="s">
        <v>5</v>
      </c>
      <c r="E9" s="561"/>
    </row>
    <row r="10" spans="1:8" ht="21.75" customHeight="1">
      <c r="A10" s="114" t="s">
        <v>169</v>
      </c>
      <c r="B10" s="33">
        <v>1454</v>
      </c>
      <c r="C10" s="33">
        <v>1007</v>
      </c>
      <c r="D10" s="33">
        <f t="shared" ref="D10:D18" si="0">SUM(B10:C10)</f>
        <v>2461</v>
      </c>
      <c r="E10" s="116" t="s">
        <v>170</v>
      </c>
      <c r="F10" s="83"/>
    </row>
    <row r="11" spans="1:8" ht="21.75" customHeight="1">
      <c r="A11" s="115" t="s">
        <v>171</v>
      </c>
      <c r="B11" s="34">
        <v>1936092</v>
      </c>
      <c r="C11" s="34">
        <v>507</v>
      </c>
      <c r="D11" s="34">
        <f t="shared" si="0"/>
        <v>1936599</v>
      </c>
      <c r="E11" s="117" t="s">
        <v>172</v>
      </c>
      <c r="F11" s="83"/>
    </row>
    <row r="12" spans="1:8" ht="21.75" customHeight="1">
      <c r="A12" s="114" t="s">
        <v>173</v>
      </c>
      <c r="B12" s="33">
        <v>601153</v>
      </c>
      <c r="C12" s="33">
        <v>1031564</v>
      </c>
      <c r="D12" s="33">
        <f t="shared" si="0"/>
        <v>1632717</v>
      </c>
      <c r="E12" s="116" t="s">
        <v>174</v>
      </c>
      <c r="F12" s="83"/>
      <c r="H12" s="83"/>
    </row>
    <row r="13" spans="1:8" ht="21.75" customHeight="1">
      <c r="A13" s="115" t="s">
        <v>175</v>
      </c>
      <c r="B13" s="34">
        <v>48172</v>
      </c>
      <c r="C13" s="34">
        <v>4174</v>
      </c>
      <c r="D13" s="34">
        <f t="shared" si="0"/>
        <v>52346</v>
      </c>
      <c r="E13" s="117" t="s">
        <v>176</v>
      </c>
      <c r="F13" s="83"/>
    </row>
    <row r="14" spans="1:8" ht="21.75" customHeight="1">
      <c r="A14" s="114" t="s">
        <v>177</v>
      </c>
      <c r="B14" s="33">
        <v>28840</v>
      </c>
      <c r="C14" s="33">
        <v>14</v>
      </c>
      <c r="D14" s="33">
        <f t="shared" si="0"/>
        <v>28854</v>
      </c>
      <c r="E14" s="116" t="s">
        <v>178</v>
      </c>
      <c r="F14" s="83"/>
    </row>
    <row r="15" spans="1:8" ht="21.75" customHeight="1">
      <c r="A15" s="115" t="s">
        <v>179</v>
      </c>
      <c r="B15" s="34">
        <v>2500</v>
      </c>
      <c r="C15" s="34">
        <v>1</v>
      </c>
      <c r="D15" s="34">
        <f t="shared" si="0"/>
        <v>2501</v>
      </c>
      <c r="E15" s="117" t="s">
        <v>180</v>
      </c>
      <c r="F15" s="83"/>
    </row>
    <row r="16" spans="1:8" ht="21.75" customHeight="1">
      <c r="A16" s="114" t="s">
        <v>181</v>
      </c>
      <c r="B16" s="33">
        <v>653</v>
      </c>
      <c r="C16" s="33">
        <v>804</v>
      </c>
      <c r="D16" s="33">
        <f t="shared" si="0"/>
        <v>1457</v>
      </c>
      <c r="E16" s="116" t="s">
        <v>182</v>
      </c>
      <c r="F16" s="83"/>
    </row>
    <row r="17" spans="1:6" ht="26.7" customHeight="1">
      <c r="A17" s="115" t="s">
        <v>183</v>
      </c>
      <c r="B17" s="34">
        <v>635</v>
      </c>
      <c r="C17" s="34">
        <v>1593</v>
      </c>
      <c r="D17" s="34">
        <f t="shared" si="0"/>
        <v>2228</v>
      </c>
      <c r="E17" s="117" t="s">
        <v>184</v>
      </c>
      <c r="F17" s="83"/>
    </row>
    <row r="18" spans="1:6" ht="19.350000000000001" customHeight="1">
      <c r="A18" s="114" t="s">
        <v>185</v>
      </c>
      <c r="B18" s="33">
        <v>35</v>
      </c>
      <c r="C18" s="33">
        <v>4741</v>
      </c>
      <c r="D18" s="33">
        <f t="shared" si="0"/>
        <v>4776</v>
      </c>
      <c r="E18" s="116" t="s">
        <v>186</v>
      </c>
      <c r="F18" s="83"/>
    </row>
    <row r="19" spans="1:6" ht="19.5" customHeight="1">
      <c r="A19" s="104" t="s">
        <v>84</v>
      </c>
      <c r="B19" s="58">
        <f>SUM(B10:B18)</f>
        <v>2619534</v>
      </c>
      <c r="C19" s="58">
        <f>SUM(C10:C18)</f>
        <v>1044405</v>
      </c>
      <c r="D19" s="58">
        <f>SUM(D10:D18)</f>
        <v>3663939</v>
      </c>
      <c r="E19" s="90" t="s">
        <v>5</v>
      </c>
      <c r="F19" s="118"/>
    </row>
    <row r="20" spans="1:6" ht="16.8">
      <c r="A20" s="119" t="s">
        <v>187</v>
      </c>
      <c r="B20" s="120"/>
      <c r="C20" s="35"/>
      <c r="D20" s="35"/>
      <c r="E20" s="36" t="s">
        <v>188</v>
      </c>
    </row>
    <row r="21" spans="1:6" ht="15.6">
      <c r="A21" s="121"/>
      <c r="B21" s="71"/>
      <c r="C21" s="71"/>
      <c r="D21" s="71"/>
    </row>
  </sheetData>
  <mergeCells count="4">
    <mergeCell ref="A5:E5"/>
    <mergeCell ref="A6:E6"/>
    <mergeCell ref="A8:A9"/>
    <mergeCell ref="E8:E9"/>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1C0B8-86B2-4FF4-B1AC-A3745CA2D6BC}">
  <sheetPr>
    <tabColor theme="9" tint="0.79998168889431442"/>
  </sheetPr>
  <dimension ref="A1:F11"/>
  <sheetViews>
    <sheetView showGridLines="0" rightToLeft="1" view="pageBreakPreview" zoomScale="119" zoomScaleNormal="100" workbookViewId="0">
      <selection activeCell="B17" sqref="B17"/>
    </sheetView>
  </sheetViews>
  <sheetFormatPr defaultColWidth="9" defaultRowHeight="14.4"/>
  <cols>
    <col min="1" max="1" width="17.77734375" style="250" customWidth="1"/>
    <col min="2" max="2" width="19" style="250" customWidth="1"/>
    <col min="3" max="3" width="2.44140625" style="250" customWidth="1"/>
    <col min="4" max="4" width="13" style="250" customWidth="1"/>
    <col min="5" max="5" width="9.5546875" style="250" bestFit="1" customWidth="1"/>
    <col min="6" max="6" width="18" style="250" customWidth="1"/>
    <col min="7" max="16384" width="9" style="250"/>
  </cols>
  <sheetData>
    <row r="1" spans="1:6" ht="17.100000000000001" customHeight="1">
      <c r="A1" s="500"/>
      <c r="D1" s="488" t="s">
        <v>197</v>
      </c>
      <c r="E1" s="488"/>
      <c r="F1" s="488"/>
    </row>
    <row r="2" spans="1:6" ht="16.8" customHeight="1">
      <c r="A2" s="500"/>
      <c r="D2" s="488" t="s">
        <v>198</v>
      </c>
      <c r="E2" s="488"/>
      <c r="F2" s="488"/>
    </row>
    <row r="3" spans="1:6" ht="17.100000000000001" customHeight="1">
      <c r="F3" s="251"/>
    </row>
    <row r="4" spans="1:6" ht="23.85" customHeight="1">
      <c r="A4" s="486" t="s">
        <v>525</v>
      </c>
      <c r="B4" s="486"/>
      <c r="C4" s="486"/>
      <c r="D4" s="486"/>
      <c r="E4" s="486"/>
      <c r="F4" s="486"/>
    </row>
    <row r="5" spans="1:6" ht="24.6" customHeight="1">
      <c r="A5" s="487" t="s">
        <v>526</v>
      </c>
      <c r="B5" s="487"/>
      <c r="C5" s="487"/>
      <c r="D5" s="487"/>
      <c r="E5" s="487"/>
      <c r="F5" s="487"/>
    </row>
    <row r="6" spans="1:6" ht="17.100000000000001" customHeight="1">
      <c r="A6" s="243" t="s">
        <v>361</v>
      </c>
      <c r="B6" s="249" t="s">
        <v>225</v>
      </c>
      <c r="C6" s="501" t="s">
        <v>225</v>
      </c>
      <c r="D6" s="501"/>
      <c r="E6" s="258" t="s">
        <v>225</v>
      </c>
    </row>
    <row r="7" spans="1:6" ht="72" customHeight="1">
      <c r="A7" s="241" t="s">
        <v>539</v>
      </c>
      <c r="B7" s="241" t="s">
        <v>269</v>
      </c>
      <c r="C7" s="481" t="s">
        <v>231</v>
      </c>
      <c r="D7" s="484"/>
      <c r="E7" s="242" t="s">
        <v>298</v>
      </c>
      <c r="F7" s="241" t="s">
        <v>540</v>
      </c>
    </row>
    <row r="8" spans="1:6" ht="21.75" customHeight="1">
      <c r="A8" s="187" t="s">
        <v>30</v>
      </c>
      <c r="B8" s="188">
        <v>38.600119316180702</v>
      </c>
      <c r="C8" s="503">
        <v>60.098176380935897</v>
      </c>
      <c r="D8" s="484"/>
      <c r="E8" s="259">
        <v>42.383464932023301</v>
      </c>
      <c r="F8" s="187" t="s">
        <v>82</v>
      </c>
    </row>
    <row r="9" spans="1:6" ht="21.75" customHeight="1">
      <c r="A9" s="185" t="s">
        <v>527</v>
      </c>
      <c r="B9" s="186">
        <v>61.399880683819298</v>
      </c>
      <c r="C9" s="502">
        <v>39.901823619064103</v>
      </c>
      <c r="D9" s="484"/>
      <c r="E9" s="260">
        <v>57.616535067976699</v>
      </c>
      <c r="F9" s="185" t="s">
        <v>83</v>
      </c>
    </row>
    <row r="10" spans="1:6" ht="16.8" customHeight="1">
      <c r="A10" s="248" t="s">
        <v>4</v>
      </c>
      <c r="B10" s="242">
        <v>100</v>
      </c>
      <c r="C10" s="496">
        <v>100</v>
      </c>
      <c r="D10" s="484"/>
      <c r="E10" s="261">
        <v>100</v>
      </c>
      <c r="F10" s="241" t="s">
        <v>5</v>
      </c>
    </row>
    <row r="11" spans="1:6" ht="19.8" customHeight="1">
      <c r="A11" s="479" t="s">
        <v>228</v>
      </c>
      <c r="B11" s="500"/>
      <c r="D11" s="231"/>
      <c r="E11" s="231"/>
      <c r="F11" s="615" t="s">
        <v>229</v>
      </c>
    </row>
  </sheetData>
  <mergeCells count="11">
    <mergeCell ref="A1:A2"/>
    <mergeCell ref="A5:F5"/>
    <mergeCell ref="A4:F4"/>
    <mergeCell ref="A11:B11"/>
    <mergeCell ref="C6:D6"/>
    <mergeCell ref="C9:D9"/>
    <mergeCell ref="C10:D10"/>
    <mergeCell ref="C7:D7"/>
    <mergeCell ref="C8:D8"/>
    <mergeCell ref="D1:F1"/>
    <mergeCell ref="D2:F2"/>
  </mergeCells>
  <pageMargins left="0.78740157480314998" right="0.78740157480314998" top="0.78740157480314998" bottom="0.78740157480314998" header="0.78740157480314998" footer="0.78740157480314998"/>
  <pageSetup paperSize="9" scale="74"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BCD27-68AF-43BA-BDF2-F7CF92EC2082}">
  <sheetPr>
    <tabColor theme="9" tint="0.79998168889431442"/>
  </sheetPr>
  <dimension ref="A1:J23"/>
  <sheetViews>
    <sheetView showGridLines="0" rightToLeft="1" view="pageBreakPreview" zoomScale="77" zoomScaleNormal="70" workbookViewId="0">
      <selection activeCell="G20" sqref="G20:J20"/>
    </sheetView>
  </sheetViews>
  <sheetFormatPr defaultColWidth="9" defaultRowHeight="14.4"/>
  <cols>
    <col min="1" max="1" width="18.21875" style="250" customWidth="1"/>
    <col min="2" max="5" width="13.5546875" style="250" customWidth="1"/>
    <col min="6" max="6" width="10.44140625" style="250" customWidth="1"/>
    <col min="7" max="7" width="13.5546875" style="250" customWidth="1"/>
    <col min="8" max="8" width="16.21875" style="250" customWidth="1"/>
    <col min="9" max="9" width="13.5546875" style="250" customWidth="1"/>
    <col min="10" max="10" width="17.5546875" style="250" customWidth="1"/>
    <col min="11" max="16384" width="9" style="250"/>
  </cols>
  <sheetData>
    <row r="1" spans="1:10" ht="17.100000000000001" customHeight="1">
      <c r="A1" s="500"/>
      <c r="H1" s="488" t="s">
        <v>197</v>
      </c>
      <c r="I1" s="488"/>
      <c r="J1" s="488"/>
    </row>
    <row r="2" spans="1:10" ht="17.100000000000001" customHeight="1">
      <c r="A2" s="500"/>
      <c r="H2" s="488" t="s">
        <v>198</v>
      </c>
      <c r="I2" s="488"/>
      <c r="J2" s="488"/>
    </row>
    <row r="3" spans="1:10" ht="23.85" customHeight="1">
      <c r="A3" s="486" t="s">
        <v>528</v>
      </c>
      <c r="B3" s="500"/>
      <c r="C3" s="500"/>
      <c r="D3" s="500"/>
      <c r="E3" s="500"/>
      <c r="F3" s="500"/>
      <c r="G3" s="500"/>
      <c r="H3" s="500"/>
      <c r="I3" s="500"/>
      <c r="J3" s="500"/>
    </row>
    <row r="4" spans="1:10" ht="24.6" customHeight="1">
      <c r="A4" s="487" t="s">
        <v>529</v>
      </c>
      <c r="B4" s="500"/>
      <c r="C4" s="500"/>
      <c r="D4" s="500"/>
      <c r="E4" s="500"/>
      <c r="F4" s="500"/>
      <c r="G4" s="500"/>
      <c r="H4" s="500"/>
      <c r="I4" s="500"/>
      <c r="J4" s="500"/>
    </row>
    <row r="5" spans="1:10" ht="17.100000000000001" customHeight="1">
      <c r="A5" s="243" t="s">
        <v>733</v>
      </c>
      <c r="B5" s="485" t="s">
        <v>225</v>
      </c>
      <c r="C5" s="500"/>
      <c r="D5" s="500"/>
      <c r="E5" s="485" t="s">
        <v>225</v>
      </c>
      <c r="F5" s="500"/>
      <c r="G5" s="500"/>
      <c r="H5" s="485" t="s">
        <v>225</v>
      </c>
      <c r="I5" s="500"/>
      <c r="J5" s="500"/>
    </row>
    <row r="6" spans="1:10" ht="36" customHeight="1">
      <c r="A6" s="481" t="s">
        <v>300</v>
      </c>
      <c r="B6" s="481" t="s">
        <v>269</v>
      </c>
      <c r="C6" s="483"/>
      <c r="D6" s="484"/>
      <c r="E6" s="481" t="s">
        <v>231</v>
      </c>
      <c r="F6" s="483"/>
      <c r="G6" s="484"/>
      <c r="H6" s="481" t="s">
        <v>281</v>
      </c>
      <c r="I6" s="483"/>
      <c r="J6" s="484"/>
    </row>
    <row r="7" spans="1:10" ht="36" customHeight="1">
      <c r="A7" s="482"/>
      <c r="B7" s="241" t="s">
        <v>226</v>
      </c>
      <c r="C7" s="241" t="s">
        <v>227</v>
      </c>
      <c r="D7" s="241" t="s">
        <v>9</v>
      </c>
      <c r="E7" s="241" t="s">
        <v>226</v>
      </c>
      <c r="F7" s="241" t="s">
        <v>227</v>
      </c>
      <c r="G7" s="241" t="s">
        <v>9</v>
      </c>
      <c r="H7" s="239" t="s">
        <v>226</v>
      </c>
      <c r="I7" s="241" t="s">
        <v>227</v>
      </c>
      <c r="J7" s="241" t="s">
        <v>9</v>
      </c>
    </row>
    <row r="8" spans="1:10" ht="21.75" customHeight="1">
      <c r="A8" s="244" t="s">
        <v>15</v>
      </c>
      <c r="B8" s="188">
        <v>10.600659714832901</v>
      </c>
      <c r="C8" s="188">
        <v>1.65495189501692</v>
      </c>
      <c r="D8" s="188">
        <v>5.10800578714281</v>
      </c>
      <c r="E8" s="188">
        <v>10.891999999999999</v>
      </c>
      <c r="F8" s="188">
        <v>4.3690431723157399</v>
      </c>
      <c r="G8" s="188">
        <v>8.2892212718697298</v>
      </c>
      <c r="H8" s="201">
        <v>10.6733610157311</v>
      </c>
      <c r="I8" s="188">
        <v>1.9857376981772701</v>
      </c>
      <c r="J8" s="188">
        <v>5.6678534803989598</v>
      </c>
    </row>
    <row r="9" spans="1:10" ht="21.75" customHeight="1">
      <c r="A9" s="246" t="s">
        <v>16</v>
      </c>
      <c r="B9" s="186">
        <v>34.015216003405001</v>
      </c>
      <c r="C9" s="186">
        <v>20.438555562802399</v>
      </c>
      <c r="D9" s="186">
        <v>25.679162692027699</v>
      </c>
      <c r="E9" s="186">
        <v>20.452000000000002</v>
      </c>
      <c r="F9" s="186">
        <v>9.9490318460593095</v>
      </c>
      <c r="G9" s="186">
        <v>16.261124172448099</v>
      </c>
      <c r="H9" s="197">
        <v>30.630639623093501</v>
      </c>
      <c r="I9" s="186">
        <v>19.160121946204999</v>
      </c>
      <c r="J9" s="186">
        <v>24.021724783310599</v>
      </c>
    </row>
    <row r="10" spans="1:10" ht="21.75" customHeight="1">
      <c r="A10" s="244" t="s">
        <v>17</v>
      </c>
      <c r="B10" s="188">
        <v>31.8096935518195</v>
      </c>
      <c r="C10" s="188">
        <v>34.972565192160701</v>
      </c>
      <c r="D10" s="188">
        <v>33.751692965171401</v>
      </c>
      <c r="E10" s="188">
        <v>27.1312</v>
      </c>
      <c r="F10" s="188">
        <v>25.074403865386198</v>
      </c>
      <c r="G10" s="188">
        <v>26.310500834162699</v>
      </c>
      <c r="H10" s="201">
        <v>30.642218318294301</v>
      </c>
      <c r="I10" s="188">
        <v>33.766205158629901</v>
      </c>
      <c r="J10" s="188">
        <v>32.442151291675302</v>
      </c>
    </row>
    <row r="11" spans="1:10" ht="21.75" customHeight="1">
      <c r="A11" s="246" t="s">
        <v>18</v>
      </c>
      <c r="B11" s="186">
        <v>10.521121515216</v>
      </c>
      <c r="C11" s="186">
        <v>23.450949306228001</v>
      </c>
      <c r="D11" s="186">
        <v>18.460020351520701</v>
      </c>
      <c r="E11" s="186">
        <v>11.1784</v>
      </c>
      <c r="F11" s="186">
        <v>21.574108659766502</v>
      </c>
      <c r="G11" s="186">
        <v>15.3264773333718</v>
      </c>
      <c r="H11" s="197">
        <v>10.685139343607799</v>
      </c>
      <c r="I11" s="186">
        <v>23.222205252615399</v>
      </c>
      <c r="J11" s="186">
        <v>17.908562319566499</v>
      </c>
    </row>
    <row r="12" spans="1:10" ht="21.75" customHeight="1">
      <c r="A12" s="244" t="s">
        <v>19</v>
      </c>
      <c r="B12" s="188">
        <v>6.4096084273249598</v>
      </c>
      <c r="C12" s="188">
        <v>12.2246694193453</v>
      </c>
      <c r="D12" s="188">
        <v>9.9800489381168003</v>
      </c>
      <c r="E12" s="188">
        <v>8.2032000000000007</v>
      </c>
      <c r="F12" s="188">
        <v>17.8557227718</v>
      </c>
      <c r="G12" s="188">
        <v>12.0547326111936</v>
      </c>
      <c r="H12" s="201">
        <v>6.8571827836780299</v>
      </c>
      <c r="I12" s="188">
        <v>12.9109663473117</v>
      </c>
      <c r="J12" s="188">
        <v>10.345163113558399</v>
      </c>
    </row>
    <row r="13" spans="1:10" ht="21.75" customHeight="1">
      <c r="A13" s="246" t="s">
        <v>20</v>
      </c>
      <c r="B13" s="186">
        <v>3.3898169823366699</v>
      </c>
      <c r="C13" s="186">
        <v>3.9937253642783901</v>
      </c>
      <c r="D13" s="186">
        <v>3.7606160082884701</v>
      </c>
      <c r="E13" s="186">
        <v>6.0544000000000002</v>
      </c>
      <c r="F13" s="186">
        <v>9.9984336028339698</v>
      </c>
      <c r="G13" s="186">
        <v>7.62814133167943</v>
      </c>
      <c r="H13" s="197">
        <v>4.0547392797253101</v>
      </c>
      <c r="I13" s="186">
        <v>4.7255622977108702</v>
      </c>
      <c r="J13" s="186">
        <v>4.4412442591270196</v>
      </c>
    </row>
    <row r="14" spans="1:10" ht="21.75" customHeight="1">
      <c r="A14" s="244" t="s">
        <v>21</v>
      </c>
      <c r="B14" s="188">
        <v>1.35347946371568</v>
      </c>
      <c r="C14" s="188">
        <v>2.0168471962312</v>
      </c>
      <c r="D14" s="188">
        <v>1.7607864599751699</v>
      </c>
      <c r="E14" s="188">
        <v>4.3352000000000004</v>
      </c>
      <c r="F14" s="188">
        <v>5.9366452592387304</v>
      </c>
      <c r="G14" s="188">
        <v>4.9742058626972998</v>
      </c>
      <c r="H14" s="201">
        <v>2.0975405254332</v>
      </c>
      <c r="I14" s="188">
        <v>2.4945811476806101</v>
      </c>
      <c r="J14" s="188">
        <v>2.3263015747844999</v>
      </c>
    </row>
    <row r="15" spans="1:10" ht="21.75" customHeight="1">
      <c r="A15" s="246" t="s">
        <v>22</v>
      </c>
      <c r="B15" s="186">
        <v>1.2880400085124499</v>
      </c>
      <c r="C15" s="186">
        <v>0.73315573037127701</v>
      </c>
      <c r="D15" s="186">
        <v>0.94734172380049797</v>
      </c>
      <c r="E15" s="186">
        <v>4.5648</v>
      </c>
      <c r="F15" s="186">
        <v>2.6990228091525799</v>
      </c>
      <c r="G15" s="186">
        <v>3.82032087618333</v>
      </c>
      <c r="H15" s="197">
        <v>2.1057254651441299</v>
      </c>
      <c r="I15" s="186">
        <v>0.972750074894707</v>
      </c>
      <c r="J15" s="186">
        <v>1.4529443021095301</v>
      </c>
    </row>
    <row r="16" spans="1:10" ht="21.75" customHeight="1">
      <c r="A16" s="244" t="s">
        <v>23</v>
      </c>
      <c r="B16" s="188">
        <v>0.50782081293892301</v>
      </c>
      <c r="C16" s="188">
        <v>0.19031277854984299</v>
      </c>
      <c r="D16" s="188">
        <v>0.31287125866248799</v>
      </c>
      <c r="E16" s="188">
        <v>5.5743999999999998</v>
      </c>
      <c r="F16" s="188">
        <v>2.5435880134469202</v>
      </c>
      <c r="G16" s="188">
        <v>4.3650507469001401</v>
      </c>
      <c r="H16" s="201">
        <v>1.77213926375469</v>
      </c>
      <c r="I16" s="188">
        <v>0.47712333836547399</v>
      </c>
      <c r="J16" s="188">
        <v>1.0259959589669301</v>
      </c>
    </row>
    <row r="17" spans="1:10" ht="21.75" customHeight="1">
      <c r="A17" s="246" t="s">
        <v>278</v>
      </c>
      <c r="B17" s="186">
        <v>0.104543519897851</v>
      </c>
      <c r="C17" s="186">
        <v>0.122081132110181</v>
      </c>
      <c r="D17" s="186">
        <v>0.115311592871012</v>
      </c>
      <c r="E17" s="186">
        <v>1.2423999999999999</v>
      </c>
      <c r="F17" s="186">
        <v>0</v>
      </c>
      <c r="G17" s="186">
        <v>0.74665974335674801</v>
      </c>
      <c r="H17" s="197">
        <v>0.38848518725545</v>
      </c>
      <c r="I17" s="186">
        <v>0.107202227456693</v>
      </c>
      <c r="J17" s="186">
        <v>0.226419692082757</v>
      </c>
    </row>
    <row r="18" spans="1:10" ht="21.75" customHeight="1">
      <c r="A18" s="244" t="s">
        <v>279</v>
      </c>
      <c r="B18" s="188">
        <v>0</v>
      </c>
      <c r="C18" s="188">
        <v>0.202186422905765</v>
      </c>
      <c r="D18" s="188">
        <v>0.124142222423022</v>
      </c>
      <c r="E18" s="188">
        <v>0.372</v>
      </c>
      <c r="F18" s="188">
        <v>0</v>
      </c>
      <c r="G18" s="188">
        <v>0.223565216137082</v>
      </c>
      <c r="H18" s="201">
        <v>9.2829194282520205E-2</v>
      </c>
      <c r="I18" s="188">
        <v>0.17754451095224899</v>
      </c>
      <c r="J18" s="188">
        <v>0.14163922441948201</v>
      </c>
    </row>
    <row r="19" spans="1:10" ht="26.85" customHeight="1">
      <c r="A19" s="248" t="s">
        <v>84</v>
      </c>
      <c r="B19" s="192">
        <v>100</v>
      </c>
      <c r="C19" s="192">
        <v>100</v>
      </c>
      <c r="D19" s="192">
        <v>100</v>
      </c>
      <c r="E19" s="192">
        <v>100</v>
      </c>
      <c r="F19" s="192">
        <v>100</v>
      </c>
      <c r="G19" s="192">
        <v>100</v>
      </c>
      <c r="H19" s="219">
        <v>100</v>
      </c>
      <c r="I19" s="192">
        <v>100</v>
      </c>
      <c r="J19" s="192">
        <v>100</v>
      </c>
    </row>
    <row r="20" spans="1:10" ht="17.100000000000001" customHeight="1">
      <c r="A20" s="479" t="s">
        <v>228</v>
      </c>
      <c r="B20" s="500"/>
      <c r="C20" s="500"/>
      <c r="D20" s="500"/>
      <c r="E20" s="500"/>
      <c r="F20" s="500"/>
      <c r="G20" s="616" t="s">
        <v>229</v>
      </c>
      <c r="H20" s="616"/>
      <c r="I20" s="616"/>
      <c r="J20" s="616"/>
    </row>
    <row r="21" spans="1:10" ht="13.35" customHeight="1"/>
    <row r="22" spans="1:10" ht="162.75" customHeight="1"/>
    <row r="23" spans="1:10" ht="5.25" customHeight="1"/>
  </sheetData>
  <mergeCells count="14">
    <mergeCell ref="A1:A2"/>
    <mergeCell ref="A3:J3"/>
    <mergeCell ref="A4:J4"/>
    <mergeCell ref="B5:D5"/>
    <mergeCell ref="E5:G5"/>
    <mergeCell ref="H5:J5"/>
    <mergeCell ref="H1:J1"/>
    <mergeCell ref="H2:J2"/>
    <mergeCell ref="A20:F20"/>
    <mergeCell ref="G20:J20"/>
    <mergeCell ref="A6:A7"/>
    <mergeCell ref="B6:D6"/>
    <mergeCell ref="E6:G6"/>
    <mergeCell ref="H6:J6"/>
  </mergeCells>
  <pageMargins left="0.78740157480314998" right="0.78740157480314998" top="0.78740157480314998" bottom="0.78740157480314998" header="0.78740157480314998" footer="0.78740157480314998"/>
  <pageSetup paperSize="9" scale="56"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31E29-8CF6-4AD9-B97A-910D46EB44B6}">
  <sheetPr>
    <tabColor theme="9" tint="0.79998168889431442"/>
  </sheetPr>
  <dimension ref="A1:Q24"/>
  <sheetViews>
    <sheetView showGridLines="0" rightToLeft="1" view="pageBreakPreview" zoomScale="60" zoomScaleNormal="70" workbookViewId="0">
      <selection activeCell="L19" sqref="L19:N19"/>
    </sheetView>
  </sheetViews>
  <sheetFormatPr defaultColWidth="9" defaultRowHeight="14.4"/>
  <cols>
    <col min="1" max="1" width="18.21875" style="250" customWidth="1"/>
    <col min="2" max="2" width="16" style="250" customWidth="1"/>
    <col min="3" max="9" width="13.5546875" style="250" customWidth="1"/>
    <col min="10" max="10" width="1" style="250" customWidth="1"/>
    <col min="11" max="11" width="13" style="250" customWidth="1"/>
    <col min="12" max="12" width="5" style="250" customWidth="1"/>
    <col min="13" max="13" width="8.5546875" style="250" customWidth="1"/>
    <col min="14" max="14" width="34.21875" style="250" customWidth="1"/>
    <col min="15" max="16" width="0" style="250" hidden="1" customWidth="1"/>
    <col min="17" max="17" width="0.44140625" style="250" customWidth="1"/>
    <col min="18" max="18" width="1.44140625" style="250" customWidth="1"/>
    <col min="19" max="19" width="12.77734375" style="250" customWidth="1"/>
    <col min="20" max="20" width="28.21875" style="250" customWidth="1"/>
    <col min="21" max="16384" width="9" style="250"/>
  </cols>
  <sheetData>
    <row r="1" spans="1:17" ht="17.100000000000001" customHeight="1">
      <c r="A1" s="500"/>
      <c r="L1" s="488" t="s">
        <v>197</v>
      </c>
      <c r="M1" s="488"/>
      <c r="N1" s="488"/>
      <c r="O1" s="488" t="s">
        <v>197</v>
      </c>
      <c r="P1" s="488"/>
      <c r="Q1" s="488"/>
    </row>
    <row r="2" spans="1:17" ht="17.100000000000001" customHeight="1">
      <c r="A2" s="500"/>
      <c r="L2" s="488" t="s">
        <v>198</v>
      </c>
      <c r="M2" s="488"/>
      <c r="N2" s="488"/>
      <c r="O2" s="488" t="s">
        <v>198</v>
      </c>
      <c r="P2" s="488"/>
      <c r="Q2" s="488"/>
    </row>
    <row r="3" spans="1:17" ht="23.85" customHeight="1">
      <c r="A3" s="486" t="s">
        <v>530</v>
      </c>
      <c r="B3" s="500"/>
      <c r="C3" s="500"/>
      <c r="D3" s="500"/>
      <c r="E3" s="500"/>
      <c r="F3" s="500"/>
      <c r="G3" s="500"/>
      <c r="H3" s="500"/>
      <c r="I3" s="500"/>
      <c r="J3" s="500"/>
      <c r="K3" s="500"/>
      <c r="L3" s="500"/>
      <c r="M3" s="500"/>
      <c r="N3" s="500"/>
    </row>
    <row r="4" spans="1:17" ht="38.700000000000003" customHeight="1">
      <c r="A4" s="487" t="s">
        <v>531</v>
      </c>
      <c r="B4" s="500"/>
      <c r="C4" s="500"/>
      <c r="D4" s="500"/>
      <c r="E4" s="500"/>
      <c r="F4" s="500"/>
      <c r="G4" s="500"/>
      <c r="H4" s="500"/>
      <c r="I4" s="500"/>
      <c r="J4" s="500"/>
      <c r="K4" s="500"/>
      <c r="L4" s="500"/>
      <c r="M4" s="500"/>
      <c r="N4" s="500"/>
    </row>
    <row r="5" spans="1:17" ht="17.100000000000001" customHeight="1">
      <c r="A5" s="497" t="s">
        <v>297</v>
      </c>
      <c r="B5" s="500"/>
      <c r="C5" s="485" t="s">
        <v>225</v>
      </c>
      <c r="D5" s="500"/>
      <c r="E5" s="500"/>
      <c r="F5" s="485" t="s">
        <v>225</v>
      </c>
      <c r="G5" s="500"/>
      <c r="H5" s="500"/>
      <c r="I5" s="485" t="s">
        <v>225</v>
      </c>
      <c r="J5" s="500"/>
      <c r="K5" s="500"/>
      <c r="L5" s="500"/>
      <c r="M5" s="500"/>
      <c r="N5" s="485" t="s">
        <v>225</v>
      </c>
      <c r="O5" s="500"/>
    </row>
    <row r="6" spans="1:17" ht="36" customHeight="1">
      <c r="A6" s="481" t="s">
        <v>8</v>
      </c>
      <c r="B6" s="493"/>
      <c r="C6" s="481" t="s">
        <v>269</v>
      </c>
      <c r="D6" s="483"/>
      <c r="E6" s="484"/>
      <c r="F6" s="481" t="s">
        <v>231</v>
      </c>
      <c r="G6" s="483"/>
      <c r="H6" s="484"/>
      <c r="I6" s="481" t="s">
        <v>281</v>
      </c>
      <c r="J6" s="483"/>
      <c r="K6" s="483"/>
      <c r="L6" s="483"/>
      <c r="M6" s="484"/>
      <c r="N6" s="481" t="s">
        <v>282</v>
      </c>
      <c r="O6" s="493"/>
    </row>
    <row r="7" spans="1:17" ht="36" customHeight="1">
      <c r="A7" s="482"/>
      <c r="B7" s="495"/>
      <c r="C7" s="241" t="s">
        <v>226</v>
      </c>
      <c r="D7" s="241" t="s">
        <v>227</v>
      </c>
      <c r="E7" s="241" t="s">
        <v>9</v>
      </c>
      <c r="F7" s="241" t="s">
        <v>226</v>
      </c>
      <c r="G7" s="241" t="s">
        <v>227</v>
      </c>
      <c r="H7" s="241" t="s">
        <v>9</v>
      </c>
      <c r="I7" s="241" t="s">
        <v>226</v>
      </c>
      <c r="J7" s="481" t="s">
        <v>227</v>
      </c>
      <c r="K7" s="484"/>
      <c r="L7" s="481" t="s">
        <v>9</v>
      </c>
      <c r="M7" s="484"/>
      <c r="N7" s="482"/>
      <c r="O7" s="495"/>
    </row>
    <row r="8" spans="1:17" ht="21.75" customHeight="1">
      <c r="A8" s="504" t="s">
        <v>10</v>
      </c>
      <c r="B8" s="484"/>
      <c r="C8" s="188">
        <v>0.23462438816769501</v>
      </c>
      <c r="D8" s="188">
        <v>0.14114585685067499</v>
      </c>
      <c r="E8" s="188">
        <v>0.17722868147405799</v>
      </c>
      <c r="F8" s="188">
        <v>3.3024</v>
      </c>
      <c r="G8" s="188">
        <v>0.63017362910124997</v>
      </c>
      <c r="H8" s="188">
        <v>2.23613294678186</v>
      </c>
      <c r="I8" s="188">
        <v>1.0001597061406999</v>
      </c>
      <c r="J8" s="503">
        <v>0.20074718484013701</v>
      </c>
      <c r="K8" s="484"/>
      <c r="L8" s="503">
        <v>0.53956591046776503</v>
      </c>
      <c r="M8" s="484"/>
      <c r="N8" s="505" t="s">
        <v>11</v>
      </c>
      <c r="O8" s="484"/>
    </row>
    <row r="9" spans="1:17" ht="21.75" customHeight="1">
      <c r="A9" s="506" t="s">
        <v>301</v>
      </c>
      <c r="B9" s="484"/>
      <c r="C9" s="186">
        <v>0.32480314960629902</v>
      </c>
      <c r="D9" s="186">
        <v>0.44082995101703598</v>
      </c>
      <c r="E9" s="186">
        <v>0.39604346723374401</v>
      </c>
      <c r="F9" s="186">
        <v>2.3239999999999998</v>
      </c>
      <c r="G9" s="186">
        <v>1.02779752509248</v>
      </c>
      <c r="H9" s="186">
        <v>1.80679157471646</v>
      </c>
      <c r="I9" s="186">
        <v>0.82368442066597503</v>
      </c>
      <c r="J9" s="502">
        <v>0.51236790629644202</v>
      </c>
      <c r="K9" s="484"/>
      <c r="L9" s="502">
        <v>0.64431463199185002</v>
      </c>
      <c r="M9" s="484"/>
      <c r="N9" s="507" t="s">
        <v>302</v>
      </c>
      <c r="O9" s="484"/>
    </row>
    <row r="10" spans="1:17" ht="21.75" customHeight="1">
      <c r="A10" s="504" t="s">
        <v>283</v>
      </c>
      <c r="B10" s="484"/>
      <c r="C10" s="188">
        <v>0.126090657586721</v>
      </c>
      <c r="D10" s="188">
        <v>0.42878907223356599</v>
      </c>
      <c r="E10" s="188">
        <v>0.31194712301169603</v>
      </c>
      <c r="F10" s="188">
        <v>1.6928000000000001</v>
      </c>
      <c r="G10" s="188">
        <v>0.48437820057113301</v>
      </c>
      <c r="H10" s="188">
        <v>1.21061766501757</v>
      </c>
      <c r="I10" s="188">
        <v>0.51704863051984395</v>
      </c>
      <c r="J10" s="503">
        <v>0.435564118680208</v>
      </c>
      <c r="K10" s="484"/>
      <c r="L10" s="503">
        <v>0.47010007818079103</v>
      </c>
      <c r="M10" s="484"/>
      <c r="N10" s="505" t="s">
        <v>284</v>
      </c>
      <c r="O10" s="484"/>
    </row>
    <row r="11" spans="1:17" ht="21.75" customHeight="1">
      <c r="A11" s="506" t="s">
        <v>285</v>
      </c>
      <c r="B11" s="484"/>
      <c r="C11" s="186">
        <v>4.0335709725473503</v>
      </c>
      <c r="D11" s="186">
        <v>1.98440371728686</v>
      </c>
      <c r="E11" s="186">
        <v>2.77538472280551</v>
      </c>
      <c r="F11" s="186">
        <v>8.4344000000000001</v>
      </c>
      <c r="G11" s="186">
        <v>2.5206945164049999</v>
      </c>
      <c r="H11" s="186">
        <v>6.0747236685850003</v>
      </c>
      <c r="I11" s="186">
        <v>5.13175756607842</v>
      </c>
      <c r="J11" s="502">
        <v>2.0497653299185301</v>
      </c>
      <c r="K11" s="484"/>
      <c r="L11" s="502">
        <v>3.35602042853903</v>
      </c>
      <c r="M11" s="484"/>
      <c r="N11" s="507" t="s">
        <v>286</v>
      </c>
      <c r="O11" s="484"/>
    </row>
    <row r="12" spans="1:17" ht="21.75" customHeight="1">
      <c r="A12" s="504" t="s">
        <v>287</v>
      </c>
      <c r="B12" s="484"/>
      <c r="C12" s="188">
        <v>10.0558629495637</v>
      </c>
      <c r="D12" s="188">
        <v>3.4676058552117799</v>
      </c>
      <c r="E12" s="188">
        <v>6.0106809544883699</v>
      </c>
      <c r="F12" s="188">
        <v>17.716000000000001</v>
      </c>
      <c r="G12" s="188">
        <v>11.702191751111499</v>
      </c>
      <c r="H12" s="188">
        <v>15.3163808397398</v>
      </c>
      <c r="I12" s="188">
        <v>11.9673800207618</v>
      </c>
      <c r="J12" s="503">
        <v>4.47121399914238</v>
      </c>
      <c r="K12" s="484"/>
      <c r="L12" s="503">
        <v>7.6483488961616999</v>
      </c>
      <c r="M12" s="484"/>
      <c r="N12" s="505" t="s">
        <v>12</v>
      </c>
      <c r="O12" s="484"/>
    </row>
    <row r="13" spans="1:17" ht="21.75" customHeight="1">
      <c r="A13" s="506" t="s">
        <v>288</v>
      </c>
      <c r="B13" s="484"/>
      <c r="C13" s="186">
        <v>39.674930836348203</v>
      </c>
      <c r="D13" s="186">
        <v>20.443907064483898</v>
      </c>
      <c r="E13" s="186">
        <v>27.867105186146599</v>
      </c>
      <c r="F13" s="186">
        <v>48.448</v>
      </c>
      <c r="G13" s="186">
        <v>29.786849493330799</v>
      </c>
      <c r="H13" s="186">
        <v>41.001860639540801</v>
      </c>
      <c r="I13" s="186">
        <v>41.864169927333698</v>
      </c>
      <c r="J13" s="502">
        <v>21.582598581993601</v>
      </c>
      <c r="K13" s="484"/>
      <c r="L13" s="502">
        <v>30.178631260809102</v>
      </c>
      <c r="M13" s="484"/>
      <c r="N13" s="507" t="s">
        <v>289</v>
      </c>
      <c r="O13" s="484"/>
    </row>
    <row r="14" spans="1:17" ht="21.75" customHeight="1">
      <c r="A14" s="504" t="s">
        <v>290</v>
      </c>
      <c r="B14" s="484"/>
      <c r="C14" s="188">
        <v>12.0057459033837</v>
      </c>
      <c r="D14" s="188">
        <v>5.3384573961934096</v>
      </c>
      <c r="E14" s="188">
        <v>7.9120387151228604</v>
      </c>
      <c r="F14" s="188">
        <v>1.66</v>
      </c>
      <c r="G14" s="188">
        <v>8.7091682431048394</v>
      </c>
      <c r="H14" s="188">
        <v>4.4727466789747696</v>
      </c>
      <c r="I14" s="188">
        <v>9.4240597300966193</v>
      </c>
      <c r="J14" s="503">
        <v>5.7492701437390998</v>
      </c>
      <c r="K14" s="484"/>
      <c r="L14" s="503">
        <v>7.3067732993985803</v>
      </c>
      <c r="M14" s="484"/>
      <c r="N14" s="505" t="s">
        <v>291</v>
      </c>
      <c r="O14" s="484"/>
    </row>
    <row r="15" spans="1:17" ht="21.75" customHeight="1">
      <c r="A15" s="506" t="s">
        <v>292</v>
      </c>
      <c r="B15" s="484"/>
      <c r="C15" s="186">
        <v>32.599223238987001</v>
      </c>
      <c r="D15" s="186">
        <v>65.090147718169902</v>
      </c>
      <c r="E15" s="186">
        <v>52.548612102275101</v>
      </c>
      <c r="F15" s="186">
        <v>15.4376</v>
      </c>
      <c r="G15" s="186">
        <v>39.663586085573499</v>
      </c>
      <c r="H15" s="186">
        <v>25.104210237844502</v>
      </c>
      <c r="I15" s="186">
        <v>28.316697277010299</v>
      </c>
      <c r="J15" s="502">
        <v>61.991229976679797</v>
      </c>
      <c r="K15" s="484"/>
      <c r="L15" s="502">
        <v>47.718796218892699</v>
      </c>
      <c r="M15" s="484"/>
      <c r="N15" s="507" t="s">
        <v>293</v>
      </c>
      <c r="O15" s="484"/>
    </row>
    <row r="16" spans="1:17" ht="21.75" customHeight="1">
      <c r="A16" s="504" t="s">
        <v>294</v>
      </c>
      <c r="B16" s="484"/>
      <c r="C16" s="188">
        <v>0.711853585869334</v>
      </c>
      <c r="D16" s="188">
        <v>2.5324309363622799</v>
      </c>
      <c r="E16" s="188">
        <v>1.82968590682864</v>
      </c>
      <c r="F16" s="188">
        <v>0.65759999999999996</v>
      </c>
      <c r="G16" s="188">
        <v>4.02082103309918</v>
      </c>
      <c r="H16" s="188">
        <v>1.9995865245465001</v>
      </c>
      <c r="I16" s="188">
        <v>0.69831510021560295</v>
      </c>
      <c r="J16" s="503">
        <v>2.7138317306845101</v>
      </c>
      <c r="K16" s="484"/>
      <c r="L16" s="503">
        <v>1.8595859464106199</v>
      </c>
      <c r="M16" s="484"/>
      <c r="N16" s="505" t="s">
        <v>295</v>
      </c>
      <c r="O16" s="484"/>
    </row>
    <row r="17" spans="1:15" ht="21.75" customHeight="1">
      <c r="A17" s="506" t="s">
        <v>13</v>
      </c>
      <c r="B17" s="484"/>
      <c r="C17" s="186">
        <v>0.23329431793998701</v>
      </c>
      <c r="D17" s="186">
        <v>0.13228243219062</v>
      </c>
      <c r="E17" s="186">
        <v>0.17127314061339999</v>
      </c>
      <c r="F17" s="186">
        <v>0.32719999999999999</v>
      </c>
      <c r="G17" s="186">
        <v>1.4543395226103399</v>
      </c>
      <c r="H17" s="186">
        <v>0.77694922425273905</v>
      </c>
      <c r="I17" s="186">
        <v>0.25672762117703402</v>
      </c>
      <c r="J17" s="502">
        <v>0.293411028025306</v>
      </c>
      <c r="K17" s="484"/>
      <c r="L17" s="502">
        <v>0.27786332914789702</v>
      </c>
      <c r="M17" s="484"/>
      <c r="N17" s="507" t="s">
        <v>14</v>
      </c>
      <c r="O17" s="484"/>
    </row>
    <row r="18" spans="1:15" ht="26.85" customHeight="1">
      <c r="A18" s="508" t="s">
        <v>84</v>
      </c>
      <c r="B18" s="484"/>
      <c r="C18" s="192">
        <v>100</v>
      </c>
      <c r="D18" s="192">
        <v>100</v>
      </c>
      <c r="E18" s="192">
        <v>100</v>
      </c>
      <c r="F18" s="192">
        <v>100</v>
      </c>
      <c r="G18" s="192">
        <v>100</v>
      </c>
      <c r="H18" s="192">
        <v>100</v>
      </c>
      <c r="I18" s="192">
        <v>100</v>
      </c>
      <c r="J18" s="509">
        <v>100</v>
      </c>
      <c r="K18" s="484"/>
      <c r="L18" s="509">
        <v>100</v>
      </c>
      <c r="M18" s="484"/>
      <c r="N18" s="481" t="s">
        <v>5</v>
      </c>
      <c r="O18" s="484"/>
    </row>
    <row r="19" spans="1:15" ht="24.6" customHeight="1">
      <c r="A19" s="479" t="s">
        <v>228</v>
      </c>
      <c r="B19" s="500"/>
      <c r="C19" s="500"/>
      <c r="D19" s="500"/>
      <c r="E19" s="500"/>
      <c r="F19" s="500"/>
      <c r="G19" s="500"/>
      <c r="H19" s="500"/>
      <c r="I19" s="500"/>
      <c r="J19" s="500"/>
      <c r="L19" s="538" t="s">
        <v>229</v>
      </c>
      <c r="M19" s="538"/>
      <c r="N19" s="538"/>
      <c r="O19" s="607"/>
    </row>
    <row r="20" spans="1:15" ht="16.2" customHeight="1">
      <c r="A20" s="500"/>
      <c r="B20" s="500"/>
      <c r="C20" s="500"/>
      <c r="D20" s="500"/>
      <c r="E20" s="500"/>
      <c r="F20" s="500"/>
      <c r="G20" s="500"/>
      <c r="H20" s="500"/>
      <c r="I20" s="500"/>
      <c r="J20" s="500"/>
      <c r="K20" s="617"/>
      <c r="L20" s="617"/>
      <c r="M20" s="617"/>
      <c r="N20" s="617"/>
      <c r="O20" s="617"/>
    </row>
    <row r="21" spans="1:15" ht="1.2" customHeight="1">
      <c r="K21" s="617"/>
      <c r="L21" s="617"/>
      <c r="M21" s="617"/>
      <c r="N21" s="617"/>
      <c r="O21" s="617"/>
    </row>
    <row r="22" spans="1:15" ht="12.45" customHeight="1"/>
    <row r="23" spans="1:15" ht="170.25" customHeight="1"/>
    <row r="24" spans="1:15" ht="5.25" customHeight="1"/>
  </sheetData>
  <mergeCells count="65">
    <mergeCell ref="A18:B18"/>
    <mergeCell ref="J18:K18"/>
    <mergeCell ref="L18:M18"/>
    <mergeCell ref="N18:O18"/>
    <mergeCell ref="A19:J20"/>
    <mergeCell ref="L19:N19"/>
    <mergeCell ref="A16:B16"/>
    <mergeCell ref="J16:K16"/>
    <mergeCell ref="L16:M16"/>
    <mergeCell ref="N16:O16"/>
    <mergeCell ref="A17:B17"/>
    <mergeCell ref="J17:K17"/>
    <mergeCell ref="L17:M17"/>
    <mergeCell ref="N17:O17"/>
    <mergeCell ref="A14:B14"/>
    <mergeCell ref="J14:K14"/>
    <mergeCell ref="L14:M14"/>
    <mergeCell ref="N14:O14"/>
    <mergeCell ref="A15:B15"/>
    <mergeCell ref="J15:K15"/>
    <mergeCell ref="L15:M15"/>
    <mergeCell ref="N15:O15"/>
    <mergeCell ref="A12:B12"/>
    <mergeCell ref="J12:K12"/>
    <mergeCell ref="L12:M12"/>
    <mergeCell ref="N12:O12"/>
    <mergeCell ref="A13:B13"/>
    <mergeCell ref="J13:K13"/>
    <mergeCell ref="L13:M13"/>
    <mergeCell ref="N13:O13"/>
    <mergeCell ref="A10:B10"/>
    <mergeCell ref="J10:K10"/>
    <mergeCell ref="L10:M10"/>
    <mergeCell ref="N10:O10"/>
    <mergeCell ref="A11:B11"/>
    <mergeCell ref="J11:K11"/>
    <mergeCell ref="L11:M11"/>
    <mergeCell ref="N11:O11"/>
    <mergeCell ref="A8:B8"/>
    <mergeCell ref="J8:K8"/>
    <mergeCell ref="L8:M8"/>
    <mergeCell ref="N8:O8"/>
    <mergeCell ref="A9:B9"/>
    <mergeCell ref="J9:K9"/>
    <mergeCell ref="L9:M9"/>
    <mergeCell ref="N9:O9"/>
    <mergeCell ref="A6:B7"/>
    <mergeCell ref="C6:E6"/>
    <mergeCell ref="F6:H6"/>
    <mergeCell ref="I6:M6"/>
    <mergeCell ref="N6:O7"/>
    <mergeCell ref="J7:K7"/>
    <mergeCell ref="L7:M7"/>
    <mergeCell ref="A1:A2"/>
    <mergeCell ref="A3:N3"/>
    <mergeCell ref="A4:N4"/>
    <mergeCell ref="L1:N1"/>
    <mergeCell ref="O1:Q1"/>
    <mergeCell ref="L2:N2"/>
    <mergeCell ref="O2:Q2"/>
    <mergeCell ref="A5:B5"/>
    <mergeCell ref="C5:E5"/>
    <mergeCell ref="F5:H5"/>
    <mergeCell ref="I5:M5"/>
    <mergeCell ref="N5:O5"/>
  </mergeCells>
  <pageMargins left="0.78740157480314998" right="0.78740157480314998" top="0.78740157480314998" bottom="0.78740157480314998" header="0.78740157480314998" footer="0.78740157480314998"/>
  <pageSetup paperSize="9" scale="44"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4930C-78C9-47DA-A268-91F4A9271081}">
  <sheetPr>
    <tabColor theme="9" tint="0.79998168889431442"/>
  </sheetPr>
  <dimension ref="A1:F31"/>
  <sheetViews>
    <sheetView showGridLines="0" rightToLeft="1" view="pageBreakPreview" zoomScale="99" zoomScaleNormal="55" zoomScaleSheetLayoutView="72" workbookViewId="0">
      <selection activeCell="D31" sqref="D31:E31"/>
    </sheetView>
  </sheetViews>
  <sheetFormatPr defaultColWidth="9" defaultRowHeight="14.4"/>
  <cols>
    <col min="1" max="1" width="34.44140625" style="132" customWidth="1"/>
    <col min="2" max="2" width="8.44140625" style="132" customWidth="1"/>
    <col min="3" max="3" width="11" style="132" customWidth="1"/>
    <col min="4" max="4" width="8" style="132" customWidth="1"/>
    <col min="5" max="5" width="43.77734375" style="132" customWidth="1"/>
    <col min="6" max="16384" width="9" style="132"/>
  </cols>
  <sheetData>
    <row r="1" spans="1:6">
      <c r="A1" s="480"/>
      <c r="C1" s="488" t="s">
        <v>197</v>
      </c>
      <c r="D1" s="488"/>
      <c r="E1" s="488"/>
      <c r="F1" s="131"/>
    </row>
    <row r="2" spans="1:6" ht="40.5" customHeight="1">
      <c r="A2" s="480"/>
      <c r="C2" s="488" t="s">
        <v>198</v>
      </c>
      <c r="D2" s="488"/>
      <c r="E2" s="488"/>
    </row>
    <row r="3" spans="1:6" ht="15">
      <c r="A3" s="486" t="s">
        <v>303</v>
      </c>
      <c r="B3" s="486"/>
      <c r="C3" s="486"/>
      <c r="D3" s="486"/>
      <c r="E3" s="486"/>
    </row>
    <row r="4" spans="1:6" ht="15">
      <c r="A4" s="486" t="s">
        <v>304</v>
      </c>
      <c r="B4" s="486"/>
      <c r="C4" s="486"/>
      <c r="D4" s="486"/>
      <c r="E4" s="486"/>
    </row>
    <row r="5" spans="1:6" ht="17.399999999999999">
      <c r="A5" s="177" t="s">
        <v>362</v>
      </c>
      <c r="B5" s="485" t="s">
        <v>225</v>
      </c>
      <c r="C5" s="480"/>
      <c r="D5" s="480"/>
    </row>
    <row r="6" spans="1:6">
      <c r="A6" s="481" t="s">
        <v>454</v>
      </c>
      <c r="B6" s="481" t="s">
        <v>269</v>
      </c>
      <c r="C6" s="483"/>
      <c r="D6" s="483"/>
      <c r="E6" s="481" t="s">
        <v>430</v>
      </c>
    </row>
    <row r="7" spans="1:6" ht="43.2">
      <c r="A7" s="482"/>
      <c r="B7" s="133" t="s">
        <v>226</v>
      </c>
      <c r="C7" s="176" t="s">
        <v>227</v>
      </c>
      <c r="D7" s="176" t="s">
        <v>9</v>
      </c>
      <c r="E7" s="482"/>
    </row>
    <row r="8" spans="1:6" ht="43.2">
      <c r="A8" s="194" t="s">
        <v>712</v>
      </c>
      <c r="B8" s="138">
        <v>7.77191179218838</v>
      </c>
      <c r="C8" s="188">
        <v>18.9786098826049</v>
      </c>
      <c r="D8" s="188">
        <v>15.824021910133601</v>
      </c>
      <c r="E8" s="188" t="s">
        <v>431</v>
      </c>
    </row>
    <row r="9" spans="1:6" ht="21.6">
      <c r="A9" s="193" t="s">
        <v>711</v>
      </c>
      <c r="B9" s="137">
        <v>0</v>
      </c>
      <c r="C9" s="186">
        <v>0.67357477389257103</v>
      </c>
      <c r="D9" s="186">
        <v>0.483969337649165</v>
      </c>
      <c r="E9" s="186" t="s">
        <v>432</v>
      </c>
    </row>
    <row r="10" spans="1:6" ht="21.6">
      <c r="A10" s="194" t="s">
        <v>713</v>
      </c>
      <c r="B10" s="138">
        <v>16.5839329097365</v>
      </c>
      <c r="C10" s="188">
        <v>26.2080989129913</v>
      </c>
      <c r="D10" s="188">
        <v>23.498979949137201</v>
      </c>
      <c r="E10" s="188" t="s">
        <v>433</v>
      </c>
    </row>
    <row r="11" spans="1:6" ht="21.6">
      <c r="A11" s="193" t="s">
        <v>714</v>
      </c>
      <c r="B11" s="137">
        <v>2.3015557839656098</v>
      </c>
      <c r="C11" s="186">
        <v>7.9797103903027198</v>
      </c>
      <c r="D11" s="186">
        <v>6.38135928969609</v>
      </c>
      <c r="E11" s="186" t="s">
        <v>434</v>
      </c>
    </row>
    <row r="12" spans="1:6" ht="21.6">
      <c r="A12" s="194" t="s">
        <v>715</v>
      </c>
      <c r="B12" s="138">
        <v>1.82150532610727</v>
      </c>
      <c r="C12" s="188">
        <v>0.87399987645027899</v>
      </c>
      <c r="D12" s="188">
        <v>1.14071441370501</v>
      </c>
      <c r="E12" s="188" t="s">
        <v>435</v>
      </c>
    </row>
    <row r="13" spans="1:6" ht="21.6">
      <c r="A13" s="193" t="s">
        <v>716</v>
      </c>
      <c r="B13" s="137">
        <v>24.890207437862099</v>
      </c>
      <c r="C13" s="186">
        <v>16.840742121989301</v>
      </c>
      <c r="D13" s="186">
        <v>19.106596548101901</v>
      </c>
      <c r="E13" s="186" t="s">
        <v>436</v>
      </c>
    </row>
    <row r="14" spans="1:6" ht="21.6">
      <c r="A14" s="194" t="s">
        <v>717</v>
      </c>
      <c r="B14" s="138">
        <v>3.05667165015885</v>
      </c>
      <c r="C14" s="188">
        <v>2.1422148804198899</v>
      </c>
      <c r="D14" s="188">
        <v>2.3996265019242098</v>
      </c>
      <c r="E14" s="188" t="s">
        <v>437</v>
      </c>
    </row>
    <row r="15" spans="1:6" ht="21.6">
      <c r="A15" s="193" t="s">
        <v>718</v>
      </c>
      <c r="B15" s="137">
        <v>3.62140254158101</v>
      </c>
      <c r="C15" s="186">
        <v>5.5242740881916204</v>
      </c>
      <c r="D15" s="186">
        <v>4.9886323098850403</v>
      </c>
      <c r="E15" s="186" t="s">
        <v>438</v>
      </c>
    </row>
    <row r="16" spans="1:6" ht="21.6">
      <c r="A16" s="194" t="s">
        <v>719</v>
      </c>
      <c r="B16" s="138">
        <v>2.5637731265184098</v>
      </c>
      <c r="C16" s="188">
        <v>3.5255141613147498</v>
      </c>
      <c r="D16" s="188">
        <v>3.25479243074586</v>
      </c>
      <c r="E16" s="188" t="s">
        <v>440</v>
      </c>
    </row>
    <row r="17" spans="1:5" ht="21.6">
      <c r="A17" s="193" t="s">
        <v>720</v>
      </c>
      <c r="B17" s="137">
        <v>1.0237572416370799</v>
      </c>
      <c r="C17" s="186">
        <v>2.3078630245429199</v>
      </c>
      <c r="D17" s="186">
        <v>1.9463984231542499</v>
      </c>
      <c r="E17" s="186" t="s">
        <v>439</v>
      </c>
    </row>
    <row r="18" spans="1:5" ht="21.6">
      <c r="A18" s="194" t="s">
        <v>721</v>
      </c>
      <c r="B18" s="138">
        <v>10.425037376191399</v>
      </c>
      <c r="C18" s="188">
        <v>6.9940581736148104</v>
      </c>
      <c r="D18" s="188">
        <v>7.95984895685209</v>
      </c>
      <c r="E18" s="188" t="s">
        <v>441</v>
      </c>
    </row>
    <row r="19" spans="1:5" ht="43.2">
      <c r="A19" s="193" t="s">
        <v>722</v>
      </c>
      <c r="B19" s="137">
        <v>14.041767893851601</v>
      </c>
      <c r="C19" s="186">
        <v>0.25098896975548601</v>
      </c>
      <c r="D19" s="186">
        <v>4.1329732057872501</v>
      </c>
      <c r="E19" s="186" t="s">
        <v>442</v>
      </c>
    </row>
    <row r="20" spans="1:5" ht="43.2">
      <c r="A20" s="194" t="s">
        <v>723</v>
      </c>
      <c r="B20" s="138">
        <v>0.306601569800037</v>
      </c>
      <c r="C20" s="188">
        <v>0.43837271290019197</v>
      </c>
      <c r="D20" s="188">
        <v>0.40128028301685198</v>
      </c>
      <c r="E20" s="188" t="s">
        <v>443</v>
      </c>
    </row>
    <row r="21" spans="1:5" ht="21.6">
      <c r="A21" s="193" t="s">
        <v>724</v>
      </c>
      <c r="B21" s="137">
        <v>3.0379835544758</v>
      </c>
      <c r="C21" s="186">
        <v>0.33449942915453101</v>
      </c>
      <c r="D21" s="186">
        <v>1.09550668005912</v>
      </c>
      <c r="E21" s="186" t="s">
        <v>444</v>
      </c>
    </row>
    <row r="22" spans="1:5" ht="21.6">
      <c r="A22" s="194" t="s">
        <v>725</v>
      </c>
      <c r="B22" s="138">
        <v>0</v>
      </c>
      <c r="C22" s="188">
        <v>0</v>
      </c>
      <c r="D22" s="188">
        <v>0</v>
      </c>
      <c r="E22" s="188" t="s">
        <v>445</v>
      </c>
    </row>
    <row r="23" spans="1:5" ht="21.6">
      <c r="A23" s="193" t="s">
        <v>726</v>
      </c>
      <c r="B23" s="137">
        <v>0.29959353391889398</v>
      </c>
      <c r="C23" s="186">
        <v>0</v>
      </c>
      <c r="D23" s="186">
        <v>8.4332972219436697E-2</v>
      </c>
      <c r="E23" s="186" t="s">
        <v>446</v>
      </c>
    </row>
    <row r="24" spans="1:5" ht="21.6">
      <c r="A24" s="194" t="s">
        <v>727</v>
      </c>
      <c r="B24" s="138">
        <v>5.0329377686413803</v>
      </c>
      <c r="C24" s="188">
        <v>3.8076193570380998</v>
      </c>
      <c r="D24" s="188">
        <v>4.1525358250740201</v>
      </c>
      <c r="E24" s="188" t="s">
        <v>447</v>
      </c>
    </row>
    <row r="25" spans="1:5" ht="21.6">
      <c r="A25" s="193" t="s">
        <v>728</v>
      </c>
      <c r="B25" s="137">
        <v>0.784900018688096</v>
      </c>
      <c r="C25" s="186">
        <v>1.3119149977921201</v>
      </c>
      <c r="D25" s="186">
        <v>1.16356486816603</v>
      </c>
      <c r="E25" s="186" t="s">
        <v>448</v>
      </c>
    </row>
    <row r="26" spans="1:5" ht="21.6">
      <c r="A26" s="194" t="s">
        <v>729</v>
      </c>
      <c r="B26" s="138">
        <v>0.64765931601569804</v>
      </c>
      <c r="C26" s="188">
        <v>1.7187138931660999</v>
      </c>
      <c r="D26" s="188">
        <v>1.4172213518591901</v>
      </c>
      <c r="E26" s="188" t="s">
        <v>449</v>
      </c>
    </row>
    <row r="27" spans="1:5" ht="21.6">
      <c r="A27" s="193" t="s">
        <v>730</v>
      </c>
      <c r="B27" s="137">
        <v>0.60210708278826397</v>
      </c>
      <c r="C27" s="186">
        <v>0</v>
      </c>
      <c r="D27" s="186">
        <v>0.16948790323243501</v>
      </c>
      <c r="E27" s="186" t="s">
        <v>450</v>
      </c>
    </row>
    <row r="28" spans="1:5" ht="21.6">
      <c r="A28" s="194" t="s">
        <v>731</v>
      </c>
      <c r="B28" s="138">
        <v>0.29200149504765499</v>
      </c>
      <c r="C28" s="188">
        <v>8.9230353878431701E-2</v>
      </c>
      <c r="D28" s="188">
        <v>0.146308665253993</v>
      </c>
      <c r="E28" s="188" t="s">
        <v>451</v>
      </c>
    </row>
    <row r="29" spans="1:5" ht="21.6">
      <c r="A29" s="193" t="s">
        <v>732</v>
      </c>
      <c r="B29" s="137">
        <v>0.89469258082601399</v>
      </c>
      <c r="C29" s="186">
        <v>0</v>
      </c>
      <c r="D29" s="186">
        <v>0.25184817434732398</v>
      </c>
      <c r="E29" s="186" t="s">
        <v>452</v>
      </c>
    </row>
    <row r="30" spans="1:5" ht="21.6">
      <c r="A30" s="172" t="s">
        <v>84</v>
      </c>
      <c r="B30" s="140">
        <v>100</v>
      </c>
      <c r="C30" s="192">
        <v>100</v>
      </c>
      <c r="D30" s="192">
        <v>100</v>
      </c>
      <c r="E30" s="192" t="s">
        <v>5</v>
      </c>
    </row>
    <row r="31" spans="1:5" ht="16.8">
      <c r="A31" s="512" t="s">
        <v>228</v>
      </c>
      <c r="B31" s="512"/>
      <c r="C31" s="160"/>
      <c r="D31" s="605" t="s">
        <v>453</v>
      </c>
      <c r="E31" s="605"/>
    </row>
  </sheetData>
  <mergeCells count="11">
    <mergeCell ref="A1:A2"/>
    <mergeCell ref="E6:E7"/>
    <mergeCell ref="D31:E31"/>
    <mergeCell ref="A3:E3"/>
    <mergeCell ref="A4:E4"/>
    <mergeCell ref="A31:B31"/>
    <mergeCell ref="A6:A7"/>
    <mergeCell ref="B6:D6"/>
    <mergeCell ref="B5:D5"/>
    <mergeCell ref="C1:E1"/>
    <mergeCell ref="C2:E2"/>
  </mergeCells>
  <pageMargins left="0.78740157480314998" right="0.78740157480314998" top="0.78740157480314998" bottom="0.78740157480314998" header="0.78740157480314998" footer="0.78740157480314998"/>
  <pageSetup paperSize="9" scale="58"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53</vt:i4>
      </vt:variant>
      <vt:variant>
        <vt:lpstr>Named Ranges</vt:lpstr>
      </vt:variant>
      <vt:variant>
        <vt:i4>59</vt:i4>
      </vt:variant>
    </vt:vector>
  </HeadingPairs>
  <TitlesOfParts>
    <vt:vector size="112" baseType="lpstr">
      <vt:lpstr>1</vt:lpstr>
      <vt:lpstr>2-1</vt:lpstr>
      <vt:lpstr>2</vt:lpstr>
      <vt:lpstr>3</vt:lpstr>
      <vt:lpstr>4</vt:lpstr>
      <vt:lpstr>5 </vt:lpstr>
      <vt:lpstr>6</vt:lpstr>
      <vt:lpstr>7</vt:lpstr>
      <vt:lpstr>8</vt:lpstr>
      <vt:lpstr>9</vt:lpstr>
      <vt:lpstr>10</vt:lpstr>
      <vt:lpstr>10-1</vt:lpstr>
      <vt:lpstr>11</vt:lpstr>
      <vt:lpstr>12</vt:lpstr>
      <vt:lpstr>13</vt:lpstr>
      <vt:lpstr>13-1</vt:lpstr>
      <vt:lpstr>13-2</vt:lpstr>
      <vt:lpstr>14-1</vt:lpstr>
      <vt:lpstr>15-2</vt:lpstr>
      <vt:lpstr>15-3</vt:lpstr>
      <vt:lpstr>16-1</vt:lpstr>
      <vt:lpstr>16</vt:lpstr>
      <vt:lpstr>17</vt:lpstr>
      <vt:lpstr>18</vt:lpstr>
      <vt:lpstr>19</vt:lpstr>
      <vt:lpstr>20</vt:lpstr>
      <vt:lpstr>21 </vt:lpstr>
      <vt:lpstr>22</vt:lpstr>
      <vt:lpstr>23</vt:lpstr>
      <vt:lpstr>24</vt:lpstr>
      <vt:lpstr>25</vt:lpstr>
      <vt:lpstr>26</vt:lpstr>
      <vt:lpstr>27-1</vt:lpstr>
      <vt:lpstr>28</vt:lpstr>
      <vt:lpstr>29</vt:lpstr>
      <vt:lpstr>30</vt:lpstr>
      <vt:lpstr>31</vt:lpstr>
      <vt:lpstr>32</vt:lpstr>
      <vt:lpstr>33</vt:lpstr>
      <vt:lpstr>34</vt:lpstr>
      <vt:lpstr>35</vt:lpstr>
      <vt:lpstr>36</vt:lpstr>
      <vt:lpstr>37</vt:lpstr>
      <vt:lpstr>1-37</vt:lpstr>
      <vt:lpstr>2-37</vt:lpstr>
      <vt:lpstr>38</vt:lpstr>
      <vt:lpstr>39</vt:lpstr>
      <vt:lpstr>40</vt:lpstr>
      <vt:lpstr>41</vt:lpstr>
      <vt:lpstr>42</vt:lpstr>
      <vt:lpstr>1-42</vt:lpstr>
      <vt:lpstr>43</vt:lpstr>
      <vt:lpstr>44</vt:lpstr>
      <vt:lpstr>'41'!_Toc488228445</vt:lpstr>
      <vt:lpstr>'39'!_Toc488228446</vt:lpstr>
      <vt:lpstr>'40'!_Toc488228447</vt:lpstr>
      <vt:lpstr>'36'!_Toc488228448</vt:lpstr>
      <vt:lpstr>'35'!_Toc488228449</vt:lpstr>
      <vt:lpstr>'2-37'!_Toc488228452</vt:lpstr>
      <vt:lpstr>'37'!_Toc488228453</vt:lpstr>
      <vt:lpstr>'1-37'!_Toc488228455</vt:lpstr>
      <vt:lpstr>'44'!_Toc488228456</vt:lpstr>
      <vt:lpstr>'1'!Print_Area</vt:lpstr>
      <vt:lpstr>'10'!Print_Area</vt:lpstr>
      <vt:lpstr>'10-1'!Print_Area</vt:lpstr>
      <vt:lpstr>'11'!Print_Area</vt:lpstr>
      <vt:lpstr>'12'!Print_Area</vt:lpstr>
      <vt:lpstr>'13-1'!Print_Area</vt:lpstr>
      <vt:lpstr>'13-2'!Print_Area</vt:lpstr>
      <vt:lpstr>'1-37'!Print_Area</vt:lpstr>
      <vt:lpstr>'14-1'!Print_Area</vt:lpstr>
      <vt:lpstr>'1-42'!Print_Area</vt:lpstr>
      <vt:lpstr>'15-2'!Print_Area</vt:lpstr>
      <vt:lpstr>'15-3'!Print_Area</vt:lpstr>
      <vt:lpstr>'16-1'!Print_Area</vt:lpstr>
      <vt:lpstr>'17'!Print_Area</vt:lpstr>
      <vt:lpstr>'18'!Print_Area</vt:lpstr>
      <vt:lpstr>'19'!Print_Area</vt:lpstr>
      <vt:lpstr>'2'!Print_Area</vt:lpstr>
      <vt:lpstr>'20'!Print_Area</vt:lpstr>
      <vt:lpstr>'2-1'!Print_Area</vt:lpstr>
      <vt:lpstr>'21 '!Print_Area</vt:lpstr>
      <vt:lpstr>'22'!Print_Area</vt:lpstr>
      <vt:lpstr>'23'!Print_Area</vt:lpstr>
      <vt:lpstr>'2-37'!Print_Area</vt:lpstr>
      <vt:lpstr>'24'!Print_Area</vt:lpstr>
      <vt:lpstr>'25'!Print_Area</vt:lpstr>
      <vt:lpstr>'26'!Print_Area</vt:lpstr>
      <vt:lpstr>'27-1'!Print_Area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'39'!Print_Area</vt:lpstr>
      <vt:lpstr>'4'!Print_Area</vt:lpstr>
      <vt:lpstr>'40'!Print_Area</vt:lpstr>
      <vt:lpstr>'41'!Print_Area</vt:lpstr>
      <vt:lpstr>'42'!Print_Area</vt:lpstr>
      <vt:lpstr>'43'!Print_Area</vt:lpstr>
      <vt:lpstr>'44'!Print_Area</vt:lpstr>
      <vt:lpstr>'5 '!Print_Area</vt:lpstr>
      <vt:lpstr>'6'!Print_Area</vt:lpstr>
      <vt:lpstr>'7'!Print_Area</vt:lpstr>
      <vt:lpstr>'8'!Print_Area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Ghada Alotaibi</dc:creator>
  <cp:lastModifiedBy>Lama Mohammed Alshawi</cp:lastModifiedBy>
  <cp:lastPrinted>2021-03-30T13:23:15Z</cp:lastPrinted>
  <dcterms:created xsi:type="dcterms:W3CDTF">2021-01-09T14:56:48Z</dcterms:created>
  <dcterms:modified xsi:type="dcterms:W3CDTF">2021-10-31T08:57:08Z</dcterms:modified>
</cp:coreProperties>
</file>