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0" yWindow="165" windowWidth="12825" windowHeight="11760" tabRatio="853"/>
  </bookViews>
  <sheets>
    <sheet name="Contents" sheetId="96" r:id="rId1"/>
    <sheet name="1" sheetId="1" r:id="rId2"/>
    <sheet name="2" sheetId="2" r:id="rId3"/>
    <sheet name="3" sheetId="4" r:id="rId4"/>
    <sheet name="4" sheetId="5" r:id="rId5"/>
    <sheet name="5" sheetId="78" r:id="rId6"/>
    <sheet name="6" sheetId="84" r:id="rId7"/>
    <sheet name="7" sheetId="80" r:id="rId8"/>
    <sheet name="8" sheetId="85" r:id="rId9"/>
    <sheet name="9" sheetId="82" r:id="rId10"/>
    <sheet name="10" sheetId="86" r:id="rId11"/>
    <sheet name="11" sheetId="18" r:id="rId12"/>
    <sheet name="12" sheetId="19" r:id="rId13"/>
    <sheet name="13" sheetId="20" r:id="rId14"/>
    <sheet name="14" sheetId="21" r:id="rId15"/>
    <sheet name="15" sheetId="22" r:id="rId16"/>
    <sheet name="16" sheetId="23" r:id="rId17"/>
    <sheet name="17" sheetId="24" r:id="rId18"/>
    <sheet name="18" sheetId="25" r:id="rId19"/>
    <sheet name="19" sheetId="26" r:id="rId20"/>
    <sheet name="20" sheetId="27" r:id="rId21"/>
    <sheet name="21" sheetId="28" r:id="rId22"/>
    <sheet name="22" sheetId="29" r:id="rId23"/>
    <sheet name="23" sheetId="30" r:id="rId24"/>
    <sheet name="24" sheetId="31" r:id="rId25"/>
    <sheet name="25" sheetId="32" r:id="rId26"/>
    <sheet name="26" sheetId="33" r:id="rId27"/>
    <sheet name="27" sheetId="34" r:id="rId28"/>
    <sheet name="28" sheetId="35" r:id="rId29"/>
    <sheet name="29" sheetId="36" r:id="rId30"/>
    <sheet name="30" sheetId="37" r:id="rId31"/>
    <sheet name="31" sheetId="38" r:id="rId32"/>
    <sheet name="32" sheetId="39" r:id="rId33"/>
    <sheet name="33" sheetId="40" r:id="rId34"/>
    <sheet name="34" sheetId="41" r:id="rId35"/>
    <sheet name="35" sheetId="93" r:id="rId36"/>
    <sheet name="36" sheetId="43" r:id="rId37"/>
    <sheet name="37" sheetId="44" r:id="rId38"/>
    <sheet name="38" sheetId="45" r:id="rId39"/>
    <sheet name="39" sheetId="46" r:id="rId40"/>
    <sheet name="40" sheetId="47" r:id="rId41"/>
    <sheet name="41" sheetId="48" r:id="rId42"/>
    <sheet name="42" sheetId="49" r:id="rId43"/>
    <sheet name="43" sheetId="50" r:id="rId44"/>
    <sheet name="44" sheetId="51" r:id="rId45"/>
    <sheet name="45" sheetId="54" r:id="rId46"/>
    <sheet name="46" sheetId="55" r:id="rId47"/>
    <sheet name="47" sheetId="56" r:id="rId48"/>
    <sheet name="48" sheetId="57" r:id="rId49"/>
    <sheet name="49" sheetId="58" r:id="rId50"/>
    <sheet name="50" sheetId="59" r:id="rId51"/>
    <sheet name="51" sheetId="60" r:id="rId52"/>
    <sheet name="52" sheetId="61" r:id="rId53"/>
    <sheet name="53" sheetId="62" r:id="rId54"/>
    <sheet name="54" sheetId="63" r:id="rId55"/>
    <sheet name="55" sheetId="64" r:id="rId56"/>
    <sheet name="56" sheetId="65" r:id="rId57"/>
    <sheet name="57" sheetId="66" r:id="rId58"/>
    <sheet name="58" sheetId="67" r:id="rId59"/>
    <sheet name="59" sheetId="68" r:id="rId60"/>
    <sheet name="60" sheetId="69" r:id="rId61"/>
    <sheet name="61" sheetId="94" r:id="rId62"/>
    <sheet name="62" sheetId="71" r:id="rId63"/>
  </sheets>
  <definedNames>
    <definedName name="_xlnm.Print_Area" localSheetId="1">'1'!$A$1:$K$22</definedName>
    <definedName name="_xlnm.Print_Area" localSheetId="10">'10'!$A$1:$K$13</definedName>
    <definedName name="_xlnm.Print_Area" localSheetId="2">'2'!$A$1:$K$22</definedName>
    <definedName name="_xlnm.Print_Area" localSheetId="29">'29'!$A$1:$L$20</definedName>
    <definedName name="_xlnm.Print_Area" localSheetId="30">'30'!$A$1:$L$20</definedName>
    <definedName name="_xlnm.Print_Area" localSheetId="4">'4'!$A$1:$J$21</definedName>
    <definedName name="_xlnm.Print_Area" localSheetId="47">'47'!$A$1:$P$29</definedName>
    <definedName name="_xlnm.Print_Area" localSheetId="48">'48'!$A$1:$P$29</definedName>
    <definedName name="_xlnm.Print_Area" localSheetId="53">'53'!$A$1:$L$29</definedName>
    <definedName name="_xlnm.Print_Area" localSheetId="54">'54'!$A$1:$L$29</definedName>
    <definedName name="_xlnm.Print_Area" localSheetId="55">'55'!$A$1:$L$29</definedName>
    <definedName name="_xlnm.Print_Area" localSheetId="56">'56'!$A$1:$L$29</definedName>
    <definedName name="_xlnm.Print_Area" localSheetId="57">'57'!$A$1:$G$29</definedName>
    <definedName name="_xlnm.Print_Area" localSheetId="58">'58'!$A$1:$G$29</definedName>
    <definedName name="_xlnm.Print_Area" localSheetId="59">'59'!$A$1:$G$29</definedName>
    <definedName name="_xlnm.Print_Area" localSheetId="6">'6'!$A$1:$J$20</definedName>
    <definedName name="_xlnm.Print_Area" localSheetId="60">'60'!$A$1:$G$29</definedName>
    <definedName name="_xlnm.Print_Area" localSheetId="62">'62'!$A$1:$J$29</definedName>
    <definedName name="_xlnm.Print_Area" localSheetId="8">'8'!$A$1:$K$18</definedName>
  </definedNames>
  <calcPr calcId="144525"/>
</workbook>
</file>

<file path=xl/calcChain.xml><?xml version="1.0" encoding="utf-8"?>
<calcChain xmlns="http://schemas.openxmlformats.org/spreadsheetml/2006/main">
  <c r="B20" i="5" l="1"/>
  <c r="C20" i="5"/>
  <c r="B29" i="58"/>
  <c r="C29" i="58"/>
  <c r="D29" i="58"/>
  <c r="E29" i="58"/>
  <c r="F29" i="58"/>
  <c r="G29" i="58"/>
  <c r="H29" i="58"/>
  <c r="I29" i="58"/>
  <c r="J29" i="58"/>
  <c r="K29" i="58"/>
  <c r="L29" i="58"/>
  <c r="G16" i="26"/>
  <c r="C20" i="19"/>
  <c r="B20" i="18"/>
  <c r="C20" i="18"/>
  <c r="D20" i="18"/>
  <c r="E20" i="18"/>
  <c r="F20" i="18"/>
  <c r="F8" i="69"/>
  <c r="F9" i="69"/>
  <c r="F10" i="69"/>
  <c r="F11" i="69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K12" i="50"/>
  <c r="K11" i="50"/>
  <c r="K10" i="50"/>
  <c r="K9" i="50"/>
  <c r="K8" i="50"/>
  <c r="G13" i="50"/>
  <c r="K7" i="50"/>
  <c r="K13" i="50" s="1"/>
  <c r="B13" i="51"/>
  <c r="C13" i="51"/>
  <c r="D13" i="51"/>
  <c r="E13" i="51"/>
  <c r="F13" i="51"/>
  <c r="G13" i="51"/>
  <c r="H13" i="51"/>
  <c r="I13" i="51"/>
  <c r="J13" i="51"/>
  <c r="H7" i="28"/>
  <c r="H8" i="28"/>
  <c r="H9" i="28"/>
  <c r="H10" i="28"/>
  <c r="H11" i="28"/>
  <c r="H12" i="28"/>
  <c r="H13" i="28"/>
  <c r="H14" i="28"/>
  <c r="H15" i="28"/>
  <c r="O8" i="54"/>
  <c r="O29" i="54" s="1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K7" i="38"/>
  <c r="K8" i="38"/>
  <c r="K9" i="38"/>
  <c r="K10" i="38"/>
  <c r="K11" i="38"/>
  <c r="K12" i="38"/>
  <c r="K13" i="38"/>
  <c r="K14" i="38"/>
  <c r="K15" i="38"/>
  <c r="K16" i="38"/>
  <c r="K17" i="38"/>
  <c r="D9" i="1"/>
  <c r="G9" i="1"/>
  <c r="H9" i="1"/>
  <c r="I9" i="1"/>
  <c r="D10" i="1"/>
  <c r="G10" i="1"/>
  <c r="H10" i="1"/>
  <c r="J10" i="1" s="1"/>
  <c r="I10" i="1"/>
  <c r="D11" i="1"/>
  <c r="G11" i="1"/>
  <c r="H11" i="1"/>
  <c r="I11" i="1"/>
  <c r="D12" i="1"/>
  <c r="G12" i="1"/>
  <c r="H12" i="1"/>
  <c r="J12" i="1" s="1"/>
  <c r="I12" i="1"/>
  <c r="D13" i="1"/>
  <c r="G13" i="1"/>
  <c r="H13" i="1"/>
  <c r="I13" i="1"/>
  <c r="D14" i="1"/>
  <c r="G14" i="1"/>
  <c r="H14" i="1"/>
  <c r="J14" i="1"/>
  <c r="I14" i="1"/>
  <c r="D15" i="1"/>
  <c r="G15" i="1"/>
  <c r="H15" i="1"/>
  <c r="I15" i="1"/>
  <c r="D16" i="1"/>
  <c r="G16" i="1"/>
  <c r="H16" i="1"/>
  <c r="J16" i="1" s="1"/>
  <c r="I16" i="1"/>
  <c r="D17" i="1"/>
  <c r="G17" i="1"/>
  <c r="H17" i="1"/>
  <c r="I17" i="1"/>
  <c r="D18" i="1"/>
  <c r="G18" i="1"/>
  <c r="H18" i="1"/>
  <c r="J18" i="1" s="1"/>
  <c r="I18" i="1"/>
  <c r="D19" i="1"/>
  <c r="G19" i="1"/>
  <c r="H19" i="1"/>
  <c r="I19" i="1"/>
  <c r="D20" i="1"/>
  <c r="G20" i="1"/>
  <c r="H20" i="1"/>
  <c r="J20" i="1" s="1"/>
  <c r="I20" i="1"/>
  <c r="D21" i="1"/>
  <c r="G21" i="1"/>
  <c r="H21" i="1"/>
  <c r="I21" i="1"/>
  <c r="F16" i="26"/>
  <c r="E16" i="26"/>
  <c r="D16" i="26"/>
  <c r="C16" i="26"/>
  <c r="B16" i="26"/>
  <c r="G16" i="27"/>
  <c r="F16" i="27"/>
  <c r="E16" i="27"/>
  <c r="D16" i="27"/>
  <c r="C16" i="27"/>
  <c r="B16" i="27"/>
  <c r="G16" i="28"/>
  <c r="F16" i="28"/>
  <c r="E16" i="28"/>
  <c r="D16" i="28"/>
  <c r="C16" i="28"/>
  <c r="B16" i="28"/>
  <c r="G20" i="18"/>
  <c r="B29" i="71"/>
  <c r="J13" i="50"/>
  <c r="I13" i="50"/>
  <c r="H13" i="50"/>
  <c r="F13" i="50"/>
  <c r="E13" i="50"/>
  <c r="D13" i="50"/>
  <c r="C13" i="50"/>
  <c r="B13" i="50"/>
  <c r="K7" i="47"/>
  <c r="K8" i="47"/>
  <c r="K9" i="47"/>
  <c r="K10" i="47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20" i="18" s="1"/>
  <c r="B20" i="4"/>
  <c r="C20" i="4"/>
  <c r="H28" i="71"/>
  <c r="H27" i="71"/>
  <c r="H26" i="71"/>
  <c r="H25" i="71"/>
  <c r="H24" i="71"/>
  <c r="H23" i="71"/>
  <c r="H22" i="71"/>
  <c r="H21" i="71"/>
  <c r="H20" i="71"/>
  <c r="H19" i="71"/>
  <c r="H18" i="71"/>
  <c r="H17" i="71"/>
  <c r="H16" i="71"/>
  <c r="H15" i="71"/>
  <c r="H14" i="71"/>
  <c r="H13" i="71"/>
  <c r="H12" i="71"/>
  <c r="H11" i="71"/>
  <c r="H10" i="71"/>
  <c r="H9" i="71"/>
  <c r="H28" i="94"/>
  <c r="H27" i="94"/>
  <c r="H26" i="94"/>
  <c r="H25" i="94"/>
  <c r="H24" i="94"/>
  <c r="H23" i="94"/>
  <c r="H22" i="94"/>
  <c r="H21" i="94"/>
  <c r="H20" i="94"/>
  <c r="H19" i="94"/>
  <c r="H18" i="94"/>
  <c r="H17" i="94"/>
  <c r="H16" i="94"/>
  <c r="H15" i="94"/>
  <c r="H14" i="94"/>
  <c r="H13" i="94"/>
  <c r="H12" i="94"/>
  <c r="H29" i="94" s="1"/>
  <c r="H11" i="94"/>
  <c r="H10" i="94"/>
  <c r="H9" i="94"/>
  <c r="H8" i="71"/>
  <c r="H8" i="94"/>
  <c r="G29" i="71"/>
  <c r="F29" i="71"/>
  <c r="E29" i="71"/>
  <c r="D29" i="71"/>
  <c r="C29" i="71"/>
  <c r="G29" i="94"/>
  <c r="F29" i="94"/>
  <c r="E29" i="94"/>
  <c r="D29" i="94"/>
  <c r="C29" i="94"/>
  <c r="B29" i="94"/>
  <c r="F28" i="67"/>
  <c r="F27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F10" i="67"/>
  <c r="F9" i="67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28" i="69"/>
  <c r="F27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F10" i="66"/>
  <c r="F9" i="66"/>
  <c r="F8" i="67"/>
  <c r="F29" i="67" s="1"/>
  <c r="F8" i="68"/>
  <c r="F8" i="66"/>
  <c r="F29" i="66" s="1"/>
  <c r="E29" i="67"/>
  <c r="D29" i="67"/>
  <c r="C29" i="67"/>
  <c r="B29" i="67"/>
  <c r="E29" i="68"/>
  <c r="D29" i="68"/>
  <c r="C29" i="68"/>
  <c r="B29" i="68"/>
  <c r="E29" i="69"/>
  <c r="D29" i="69"/>
  <c r="C29" i="69"/>
  <c r="B29" i="69"/>
  <c r="E29" i="66"/>
  <c r="D29" i="66"/>
  <c r="C29" i="66"/>
  <c r="B29" i="66"/>
  <c r="I29" i="63"/>
  <c r="I29" i="64"/>
  <c r="I29" i="65"/>
  <c r="I29" i="62"/>
  <c r="K28" i="63"/>
  <c r="K27" i="63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28" i="62"/>
  <c r="K27" i="62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3"/>
  <c r="K8" i="64"/>
  <c r="K29" i="64" s="1"/>
  <c r="K8" i="65"/>
  <c r="K8" i="62"/>
  <c r="J29" i="63"/>
  <c r="H29" i="63"/>
  <c r="G29" i="63"/>
  <c r="F29" i="63"/>
  <c r="E29" i="63"/>
  <c r="D29" i="63"/>
  <c r="C29" i="63"/>
  <c r="B29" i="63"/>
  <c r="J29" i="64"/>
  <c r="H29" i="64"/>
  <c r="G29" i="64"/>
  <c r="F29" i="64"/>
  <c r="E29" i="64"/>
  <c r="D29" i="64"/>
  <c r="C29" i="64"/>
  <c r="B29" i="64"/>
  <c r="J29" i="65"/>
  <c r="H29" i="65"/>
  <c r="G29" i="65"/>
  <c r="F29" i="65"/>
  <c r="E29" i="65"/>
  <c r="D29" i="65"/>
  <c r="C29" i="65"/>
  <c r="B29" i="65"/>
  <c r="J29" i="62"/>
  <c r="H29" i="62"/>
  <c r="G29" i="62"/>
  <c r="F29" i="62"/>
  <c r="E29" i="62"/>
  <c r="D29" i="62"/>
  <c r="C29" i="62"/>
  <c r="B29" i="62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M28" i="60"/>
  <c r="M27" i="60"/>
  <c r="M26" i="60"/>
  <c r="M25" i="60"/>
  <c r="M24" i="60"/>
  <c r="M23" i="60"/>
  <c r="M22" i="60"/>
  <c r="M21" i="60"/>
  <c r="M20" i="60"/>
  <c r="M19" i="60"/>
  <c r="M18" i="60"/>
  <c r="M17" i="60"/>
  <c r="M16" i="60"/>
  <c r="M15" i="60"/>
  <c r="M14" i="60"/>
  <c r="M13" i="60"/>
  <c r="M12" i="60"/>
  <c r="M11" i="60"/>
  <c r="M10" i="60"/>
  <c r="M9" i="60"/>
  <c r="M28" i="61"/>
  <c r="M27" i="61"/>
  <c r="M26" i="61"/>
  <c r="M25" i="61"/>
  <c r="M24" i="61"/>
  <c r="M23" i="61"/>
  <c r="M22" i="61"/>
  <c r="M21" i="61"/>
  <c r="M20" i="61"/>
  <c r="M19" i="61"/>
  <c r="M18" i="61"/>
  <c r="M17" i="61"/>
  <c r="M16" i="61"/>
  <c r="M15" i="61"/>
  <c r="M14" i="61"/>
  <c r="M13" i="61"/>
  <c r="M12" i="61"/>
  <c r="M11" i="61"/>
  <c r="M10" i="61"/>
  <c r="M9" i="61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9"/>
  <c r="M8" i="60"/>
  <c r="M8" i="61"/>
  <c r="M8" i="58"/>
  <c r="M29" i="58" s="1"/>
  <c r="L29" i="59"/>
  <c r="K29" i="59"/>
  <c r="J29" i="59"/>
  <c r="I29" i="59"/>
  <c r="H29" i="59"/>
  <c r="G29" i="59"/>
  <c r="F29" i="59"/>
  <c r="E29" i="59"/>
  <c r="D29" i="59"/>
  <c r="C29" i="59"/>
  <c r="B29" i="59"/>
  <c r="L29" i="60"/>
  <c r="K29" i="60"/>
  <c r="J29" i="60"/>
  <c r="I29" i="60"/>
  <c r="H29" i="60"/>
  <c r="G29" i="60"/>
  <c r="F29" i="60"/>
  <c r="E29" i="60"/>
  <c r="D29" i="60"/>
  <c r="C29" i="60"/>
  <c r="B29" i="60"/>
  <c r="L29" i="61"/>
  <c r="K29" i="61"/>
  <c r="J29" i="61"/>
  <c r="I29" i="61"/>
  <c r="H29" i="61"/>
  <c r="G29" i="61"/>
  <c r="F29" i="61"/>
  <c r="E29" i="61"/>
  <c r="D29" i="61"/>
  <c r="C29" i="61"/>
  <c r="B29" i="61"/>
  <c r="N29" i="56"/>
  <c r="M29" i="56"/>
  <c r="L29" i="56"/>
  <c r="K29" i="56"/>
  <c r="J29" i="56"/>
  <c r="I29" i="56"/>
  <c r="H29" i="56"/>
  <c r="G29" i="56"/>
  <c r="F29" i="56"/>
  <c r="E29" i="56"/>
  <c r="D29" i="56"/>
  <c r="C29" i="56"/>
  <c r="B29" i="56"/>
  <c r="O28" i="56"/>
  <c r="O27" i="56"/>
  <c r="O26" i="56"/>
  <c r="O25" i="56"/>
  <c r="O24" i="56"/>
  <c r="O23" i="56"/>
  <c r="O22" i="56"/>
  <c r="O21" i="56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29" i="56" s="1"/>
  <c r="N29" i="57"/>
  <c r="M29" i="57"/>
  <c r="L29" i="57"/>
  <c r="K29" i="57"/>
  <c r="J29" i="57"/>
  <c r="I29" i="57"/>
  <c r="H29" i="57"/>
  <c r="G29" i="57"/>
  <c r="F29" i="57"/>
  <c r="E29" i="57"/>
  <c r="D29" i="57"/>
  <c r="C29" i="57"/>
  <c r="B29" i="57"/>
  <c r="O28" i="57"/>
  <c r="O27" i="57"/>
  <c r="O26" i="57"/>
  <c r="O25" i="57"/>
  <c r="O24" i="57"/>
  <c r="O23" i="57"/>
  <c r="O22" i="57"/>
  <c r="O21" i="57"/>
  <c r="O20" i="57"/>
  <c r="O19" i="57"/>
  <c r="O18" i="57"/>
  <c r="O17" i="57"/>
  <c r="O16" i="57"/>
  <c r="O15" i="57"/>
  <c r="O14" i="57"/>
  <c r="O13" i="57"/>
  <c r="O12" i="57"/>
  <c r="O11" i="57"/>
  <c r="O10" i="57"/>
  <c r="O9" i="57"/>
  <c r="O8" i="57"/>
  <c r="N29" i="55"/>
  <c r="M29" i="55"/>
  <c r="L29" i="55"/>
  <c r="K29" i="55"/>
  <c r="J29" i="55"/>
  <c r="I29" i="55"/>
  <c r="H29" i="55"/>
  <c r="G29" i="55"/>
  <c r="F29" i="55"/>
  <c r="E29" i="55"/>
  <c r="D29" i="55"/>
  <c r="C29" i="55"/>
  <c r="B29" i="55"/>
  <c r="O28" i="55"/>
  <c r="O27" i="55"/>
  <c r="O26" i="55"/>
  <c r="O25" i="55"/>
  <c r="O24" i="55"/>
  <c r="O23" i="55"/>
  <c r="O22" i="55"/>
  <c r="O21" i="55"/>
  <c r="O20" i="55"/>
  <c r="O19" i="55"/>
  <c r="O18" i="55"/>
  <c r="O17" i="55"/>
  <c r="O16" i="55"/>
  <c r="O15" i="55"/>
  <c r="O14" i="55"/>
  <c r="O13" i="55"/>
  <c r="O12" i="55"/>
  <c r="O11" i="55"/>
  <c r="O10" i="55"/>
  <c r="O9" i="55"/>
  <c r="O8" i="55"/>
  <c r="O29" i="55" s="1"/>
  <c r="H7" i="26"/>
  <c r="H16" i="26" s="1"/>
  <c r="H8" i="26"/>
  <c r="H9" i="26"/>
  <c r="H10" i="26"/>
  <c r="H11" i="26"/>
  <c r="H12" i="26"/>
  <c r="H13" i="26"/>
  <c r="H14" i="26"/>
  <c r="H15" i="26"/>
  <c r="I12" i="86"/>
  <c r="H12" i="86"/>
  <c r="J12" i="86"/>
  <c r="I11" i="86"/>
  <c r="I13" i="86" s="1"/>
  <c r="H11" i="86"/>
  <c r="I10" i="86"/>
  <c r="H10" i="86"/>
  <c r="J10" i="86" s="1"/>
  <c r="I9" i="86"/>
  <c r="H9" i="86"/>
  <c r="I12" i="82"/>
  <c r="H12" i="82"/>
  <c r="J12" i="82" s="1"/>
  <c r="I11" i="82"/>
  <c r="I13" i="82"/>
  <c r="H11" i="82"/>
  <c r="I10" i="82"/>
  <c r="H10" i="82"/>
  <c r="J10" i="82"/>
  <c r="I9" i="82"/>
  <c r="H9" i="82"/>
  <c r="J9" i="82"/>
  <c r="H10" i="85"/>
  <c r="I10" i="85"/>
  <c r="H11" i="85"/>
  <c r="I11" i="85"/>
  <c r="H12" i="85"/>
  <c r="I12" i="85"/>
  <c r="H13" i="85"/>
  <c r="I13" i="85"/>
  <c r="J13" i="85" s="1"/>
  <c r="H14" i="85"/>
  <c r="I14" i="85"/>
  <c r="J14" i="85"/>
  <c r="H15" i="85"/>
  <c r="J15" i="85" s="1"/>
  <c r="I15" i="85"/>
  <c r="H16" i="85"/>
  <c r="I16" i="85"/>
  <c r="H17" i="85"/>
  <c r="I17" i="85"/>
  <c r="I9" i="85"/>
  <c r="H9" i="85"/>
  <c r="I17" i="80"/>
  <c r="H17" i="80"/>
  <c r="J17" i="80"/>
  <c r="I16" i="80"/>
  <c r="H16" i="80"/>
  <c r="J16" i="80" s="1"/>
  <c r="I15" i="80"/>
  <c r="H15" i="80"/>
  <c r="I14" i="80"/>
  <c r="H14" i="80"/>
  <c r="J14" i="80"/>
  <c r="I13" i="80"/>
  <c r="H13" i="80"/>
  <c r="J13" i="80"/>
  <c r="I12" i="80"/>
  <c r="J12" i="80" s="1"/>
  <c r="H12" i="80"/>
  <c r="I11" i="80"/>
  <c r="H11" i="80"/>
  <c r="H18" i="80" s="1"/>
  <c r="I10" i="80"/>
  <c r="H10" i="80"/>
  <c r="J10" i="80"/>
  <c r="I9" i="80"/>
  <c r="I18" i="80" s="1"/>
  <c r="H9" i="80"/>
  <c r="I19" i="84"/>
  <c r="H19" i="84"/>
  <c r="I18" i="84"/>
  <c r="H18" i="84"/>
  <c r="J18" i="84"/>
  <c r="I17" i="84"/>
  <c r="J17" i="84" s="1"/>
  <c r="H17" i="84"/>
  <c r="I16" i="84"/>
  <c r="H16" i="84"/>
  <c r="I15" i="84"/>
  <c r="H15" i="84"/>
  <c r="J15" i="84"/>
  <c r="I14" i="84"/>
  <c r="J14" i="84" s="1"/>
  <c r="H14" i="84"/>
  <c r="I13" i="84"/>
  <c r="H13" i="84"/>
  <c r="J13" i="84" s="1"/>
  <c r="I12" i="84"/>
  <c r="H12" i="84"/>
  <c r="I11" i="84"/>
  <c r="H11" i="84"/>
  <c r="J11" i="84" s="1"/>
  <c r="I10" i="84"/>
  <c r="H10" i="84"/>
  <c r="J10" i="84" s="1"/>
  <c r="I9" i="84"/>
  <c r="H9" i="84"/>
  <c r="I19" i="78"/>
  <c r="H19" i="78"/>
  <c r="J19" i="78" s="1"/>
  <c r="I18" i="78"/>
  <c r="H18" i="78"/>
  <c r="I17" i="78"/>
  <c r="H17" i="78"/>
  <c r="J17" i="78" s="1"/>
  <c r="I16" i="78"/>
  <c r="H16" i="78"/>
  <c r="J16" i="78" s="1"/>
  <c r="I15" i="78"/>
  <c r="H15" i="78"/>
  <c r="I14" i="78"/>
  <c r="H14" i="78"/>
  <c r="J14" i="78"/>
  <c r="I13" i="78"/>
  <c r="J13" i="78" s="1"/>
  <c r="H13" i="78"/>
  <c r="I12" i="78"/>
  <c r="H12" i="78"/>
  <c r="I11" i="78"/>
  <c r="H11" i="78"/>
  <c r="J11" i="78"/>
  <c r="I10" i="78"/>
  <c r="H10" i="78"/>
  <c r="J10" i="78" s="1"/>
  <c r="I9" i="78"/>
  <c r="H9" i="78"/>
  <c r="J9" i="78" s="1"/>
  <c r="I19" i="5"/>
  <c r="H19" i="5"/>
  <c r="I18" i="5"/>
  <c r="H18" i="5"/>
  <c r="J18" i="5" s="1"/>
  <c r="I17" i="5"/>
  <c r="H17" i="5"/>
  <c r="J17" i="5" s="1"/>
  <c r="I16" i="5"/>
  <c r="H16" i="5"/>
  <c r="I15" i="5"/>
  <c r="H15" i="5"/>
  <c r="J15" i="5" s="1"/>
  <c r="J20" i="5" s="1"/>
  <c r="I14" i="5"/>
  <c r="J14" i="5"/>
  <c r="H14" i="5"/>
  <c r="I13" i="5"/>
  <c r="H13" i="5"/>
  <c r="J13" i="5"/>
  <c r="I12" i="5"/>
  <c r="H12" i="5"/>
  <c r="J12" i="5"/>
  <c r="I11" i="5"/>
  <c r="H11" i="5"/>
  <c r="I10" i="5"/>
  <c r="H10" i="5"/>
  <c r="I9" i="5"/>
  <c r="H9" i="5"/>
  <c r="I19" i="4"/>
  <c r="H19" i="4"/>
  <c r="J19" i="4"/>
  <c r="I18" i="4"/>
  <c r="H18" i="4"/>
  <c r="I17" i="4"/>
  <c r="H17" i="4"/>
  <c r="J17" i="4" s="1"/>
  <c r="I16" i="4"/>
  <c r="H16" i="4"/>
  <c r="I15" i="4"/>
  <c r="H15" i="4"/>
  <c r="J15" i="4" s="1"/>
  <c r="J20" i="4" s="1"/>
  <c r="I14" i="4"/>
  <c r="H14" i="4"/>
  <c r="I13" i="4"/>
  <c r="H13" i="4"/>
  <c r="I12" i="4"/>
  <c r="H12" i="4"/>
  <c r="I11" i="4"/>
  <c r="H11" i="4"/>
  <c r="J11" i="4"/>
  <c r="I10" i="4"/>
  <c r="H10" i="4"/>
  <c r="I9" i="4"/>
  <c r="H9" i="4"/>
  <c r="J9" i="4"/>
  <c r="I21" i="2"/>
  <c r="H21" i="2"/>
  <c r="I20" i="2"/>
  <c r="J20" i="2"/>
  <c r="H20" i="2"/>
  <c r="I19" i="2"/>
  <c r="H19" i="2"/>
  <c r="J19" i="2"/>
  <c r="I18" i="2"/>
  <c r="H18" i="2"/>
  <c r="I17" i="2"/>
  <c r="H17" i="2"/>
  <c r="J17" i="2" s="1"/>
  <c r="I16" i="2"/>
  <c r="H16" i="2"/>
  <c r="I15" i="2"/>
  <c r="H15" i="2"/>
  <c r="I14" i="2"/>
  <c r="H14" i="2"/>
  <c r="I13" i="2"/>
  <c r="H13" i="2"/>
  <c r="J13" i="2" s="1"/>
  <c r="J22" i="2" s="1"/>
  <c r="I12" i="2"/>
  <c r="H12" i="2"/>
  <c r="I11" i="2"/>
  <c r="H11" i="2"/>
  <c r="I10" i="2"/>
  <c r="H10" i="2"/>
  <c r="I9" i="2"/>
  <c r="H9" i="2"/>
  <c r="B11" i="46"/>
  <c r="C13" i="82"/>
  <c r="B13" i="82"/>
  <c r="F18" i="80"/>
  <c r="E18" i="80"/>
  <c r="C18" i="80"/>
  <c r="B18" i="80"/>
  <c r="D11" i="5"/>
  <c r="D12" i="5"/>
  <c r="D13" i="5"/>
  <c r="D14" i="5"/>
  <c r="D9" i="5"/>
  <c r="D10" i="5"/>
  <c r="D15" i="5"/>
  <c r="D16" i="5"/>
  <c r="D17" i="5"/>
  <c r="D18" i="5"/>
  <c r="D19" i="5"/>
  <c r="C16" i="43"/>
  <c r="D16" i="43"/>
  <c r="E16" i="43"/>
  <c r="F16" i="43"/>
  <c r="G16" i="43"/>
  <c r="H16" i="43"/>
  <c r="I16" i="43"/>
  <c r="J16" i="43"/>
  <c r="B16" i="43"/>
  <c r="D9" i="82"/>
  <c r="D10" i="82"/>
  <c r="D13" i="82" s="1"/>
  <c r="D11" i="82"/>
  <c r="D12" i="82"/>
  <c r="G9" i="82"/>
  <c r="G13" i="82"/>
  <c r="G10" i="82"/>
  <c r="G11" i="82"/>
  <c r="G12" i="82"/>
  <c r="E13" i="82"/>
  <c r="F13" i="82"/>
  <c r="K7" i="41"/>
  <c r="K8" i="41"/>
  <c r="K9" i="41"/>
  <c r="K10" i="41"/>
  <c r="K11" i="41"/>
  <c r="K12" i="41"/>
  <c r="K13" i="41"/>
  <c r="K14" i="41"/>
  <c r="K15" i="41"/>
  <c r="K16" i="41"/>
  <c r="K17" i="41"/>
  <c r="B18" i="40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B16" i="29"/>
  <c r="K8" i="35"/>
  <c r="K9" i="35"/>
  <c r="K7" i="35"/>
  <c r="K10" i="35"/>
  <c r="K11" i="35"/>
  <c r="K12" i="35"/>
  <c r="K13" i="35"/>
  <c r="K14" i="35"/>
  <c r="K15" i="35"/>
  <c r="K16" i="35"/>
  <c r="K17" i="35"/>
  <c r="K18" i="35"/>
  <c r="K19" i="35"/>
  <c r="K8" i="34"/>
  <c r="K7" i="34"/>
  <c r="K9" i="34"/>
  <c r="K20" i="34" s="1"/>
  <c r="K10" i="34"/>
  <c r="K11" i="34"/>
  <c r="K12" i="34"/>
  <c r="K13" i="34"/>
  <c r="K14" i="34"/>
  <c r="K15" i="34"/>
  <c r="K16" i="34"/>
  <c r="K17" i="34"/>
  <c r="K18" i="34"/>
  <c r="K19" i="34"/>
  <c r="K8" i="37"/>
  <c r="K9" i="37"/>
  <c r="K10" i="37"/>
  <c r="K7" i="37"/>
  <c r="K11" i="37"/>
  <c r="K12" i="37"/>
  <c r="K13" i="37"/>
  <c r="K14" i="37"/>
  <c r="K15" i="37"/>
  <c r="K16" i="37"/>
  <c r="K17" i="37"/>
  <c r="K18" i="37"/>
  <c r="K19" i="37"/>
  <c r="K20" i="37"/>
  <c r="K8" i="36"/>
  <c r="K9" i="36"/>
  <c r="K10" i="36"/>
  <c r="K11" i="36"/>
  <c r="K12" i="36"/>
  <c r="K13" i="36"/>
  <c r="K14" i="36"/>
  <c r="K15" i="36"/>
  <c r="K7" i="36"/>
  <c r="K16" i="36"/>
  <c r="K17" i="36"/>
  <c r="K18" i="36"/>
  <c r="K19" i="36"/>
  <c r="H8" i="33"/>
  <c r="H7" i="33"/>
  <c r="H11" i="33"/>
  <c r="H9" i="33"/>
  <c r="H10" i="33"/>
  <c r="H8" i="32"/>
  <c r="H9" i="32"/>
  <c r="H10" i="32"/>
  <c r="H7" i="32"/>
  <c r="H8" i="31"/>
  <c r="H11" i="31"/>
  <c r="H9" i="31"/>
  <c r="H7" i="31"/>
  <c r="H10" i="31"/>
  <c r="H8" i="30"/>
  <c r="H9" i="30"/>
  <c r="H10" i="30"/>
  <c r="H7" i="30"/>
  <c r="H11" i="30"/>
  <c r="G16" i="29"/>
  <c r="F16" i="29"/>
  <c r="E16" i="29"/>
  <c r="D16" i="29"/>
  <c r="C16" i="29"/>
  <c r="G18" i="25"/>
  <c r="F18" i="25"/>
  <c r="E18" i="25"/>
  <c r="D18" i="25"/>
  <c r="C18" i="25"/>
  <c r="B18" i="25"/>
  <c r="G18" i="24"/>
  <c r="F18" i="24"/>
  <c r="E18" i="24"/>
  <c r="D18" i="24"/>
  <c r="C18" i="24"/>
  <c r="B18" i="24"/>
  <c r="G18" i="23"/>
  <c r="F18" i="23"/>
  <c r="E18" i="23"/>
  <c r="D18" i="23"/>
  <c r="C18" i="23"/>
  <c r="B18" i="23"/>
  <c r="H8" i="22"/>
  <c r="H9" i="22"/>
  <c r="H10" i="22"/>
  <c r="H11" i="22"/>
  <c r="H12" i="22"/>
  <c r="H7" i="22"/>
  <c r="H13" i="22"/>
  <c r="H14" i="22"/>
  <c r="H18" i="22"/>
  <c r="H15" i="22"/>
  <c r="H16" i="22"/>
  <c r="H17" i="22"/>
  <c r="G20" i="21"/>
  <c r="F20" i="21"/>
  <c r="E20" i="21"/>
  <c r="D20" i="21"/>
  <c r="C20" i="21"/>
  <c r="B20" i="21"/>
  <c r="G20" i="20"/>
  <c r="F20" i="20"/>
  <c r="E20" i="20"/>
  <c r="D20" i="20"/>
  <c r="C20" i="20"/>
  <c r="B20" i="20"/>
  <c r="H8" i="19"/>
  <c r="H9" i="19"/>
  <c r="H7" i="19"/>
  <c r="H10" i="19"/>
  <c r="H11" i="19"/>
  <c r="H12" i="19"/>
  <c r="H13" i="19"/>
  <c r="H14" i="19"/>
  <c r="H15" i="19"/>
  <c r="H16" i="19"/>
  <c r="H17" i="19"/>
  <c r="H18" i="19"/>
  <c r="H19" i="19"/>
  <c r="B29" i="54"/>
  <c r="C29" i="54"/>
  <c r="D29" i="54"/>
  <c r="E29" i="54"/>
  <c r="F29" i="54"/>
  <c r="G29" i="54"/>
  <c r="H29" i="54"/>
  <c r="I29" i="54"/>
  <c r="J29" i="54"/>
  <c r="K29" i="54"/>
  <c r="L29" i="54"/>
  <c r="M29" i="54"/>
  <c r="N29" i="54"/>
  <c r="K7" i="51"/>
  <c r="K8" i="51"/>
  <c r="K9" i="51"/>
  <c r="K10" i="51"/>
  <c r="K11" i="51"/>
  <c r="K12" i="51"/>
  <c r="K7" i="49"/>
  <c r="K11" i="49" s="1"/>
  <c r="K8" i="49"/>
  <c r="K9" i="49"/>
  <c r="K10" i="49"/>
  <c r="B11" i="49"/>
  <c r="C11" i="49"/>
  <c r="D11" i="49"/>
  <c r="E11" i="49"/>
  <c r="F11" i="49"/>
  <c r="G11" i="49"/>
  <c r="H11" i="49"/>
  <c r="I11" i="49"/>
  <c r="J11" i="49"/>
  <c r="K7" i="48"/>
  <c r="K8" i="48"/>
  <c r="K9" i="48"/>
  <c r="K10" i="48"/>
  <c r="B11" i="48"/>
  <c r="C11" i="48"/>
  <c r="D11" i="48"/>
  <c r="E11" i="48"/>
  <c r="F11" i="48"/>
  <c r="G11" i="48"/>
  <c r="H11" i="48"/>
  <c r="I11" i="48"/>
  <c r="J11" i="48"/>
  <c r="B11" i="47"/>
  <c r="C11" i="47"/>
  <c r="D11" i="47"/>
  <c r="E11" i="47"/>
  <c r="F11" i="47"/>
  <c r="G11" i="47"/>
  <c r="H11" i="47"/>
  <c r="I11" i="47"/>
  <c r="J11" i="47"/>
  <c r="K7" i="46"/>
  <c r="K11" i="46" s="1"/>
  <c r="K8" i="46"/>
  <c r="K9" i="46"/>
  <c r="K10" i="46"/>
  <c r="C11" i="46"/>
  <c r="D11" i="46"/>
  <c r="E11" i="46"/>
  <c r="F11" i="46"/>
  <c r="G11" i="46"/>
  <c r="H11" i="46"/>
  <c r="I11" i="46"/>
  <c r="J11" i="46"/>
  <c r="K7" i="45"/>
  <c r="K8" i="45"/>
  <c r="K9" i="45"/>
  <c r="K10" i="45"/>
  <c r="K11" i="45"/>
  <c r="K12" i="45"/>
  <c r="K13" i="45"/>
  <c r="K14" i="45"/>
  <c r="K15" i="45"/>
  <c r="B16" i="45"/>
  <c r="C16" i="45"/>
  <c r="D16" i="45"/>
  <c r="E16" i="45"/>
  <c r="F16" i="45"/>
  <c r="G16" i="45"/>
  <c r="H16" i="45"/>
  <c r="I16" i="45"/>
  <c r="J16" i="45"/>
  <c r="K7" i="44"/>
  <c r="K8" i="44"/>
  <c r="K9" i="44"/>
  <c r="K10" i="44"/>
  <c r="K11" i="44"/>
  <c r="K12" i="44"/>
  <c r="K13" i="44"/>
  <c r="K14" i="44"/>
  <c r="K15" i="44"/>
  <c r="B16" i="44"/>
  <c r="C16" i="44"/>
  <c r="D16" i="44"/>
  <c r="E16" i="44"/>
  <c r="F16" i="44"/>
  <c r="G16" i="44"/>
  <c r="H16" i="44"/>
  <c r="I16" i="44"/>
  <c r="J16" i="44"/>
  <c r="K7" i="43"/>
  <c r="K8" i="43"/>
  <c r="K9" i="43"/>
  <c r="K10" i="43"/>
  <c r="K11" i="43"/>
  <c r="K12" i="43"/>
  <c r="K13" i="43"/>
  <c r="K14" i="43"/>
  <c r="K15" i="43"/>
  <c r="K7" i="93"/>
  <c r="K8" i="93"/>
  <c r="K9" i="93"/>
  <c r="K16" i="93" s="1"/>
  <c r="K10" i="93"/>
  <c r="K11" i="93"/>
  <c r="K12" i="93"/>
  <c r="K13" i="93"/>
  <c r="K14" i="93"/>
  <c r="K15" i="93"/>
  <c r="B16" i="93"/>
  <c r="C16" i="93"/>
  <c r="D16" i="93"/>
  <c r="E16" i="93"/>
  <c r="F16" i="93"/>
  <c r="G16" i="93"/>
  <c r="H16" i="93"/>
  <c r="I16" i="93"/>
  <c r="J16" i="93"/>
  <c r="B18" i="41"/>
  <c r="C18" i="41"/>
  <c r="D18" i="41"/>
  <c r="E18" i="41"/>
  <c r="F18" i="41"/>
  <c r="G18" i="41"/>
  <c r="H18" i="41"/>
  <c r="I18" i="41"/>
  <c r="J18" i="41"/>
  <c r="K7" i="40"/>
  <c r="K8" i="40"/>
  <c r="K9" i="40"/>
  <c r="K18" i="40" s="1"/>
  <c r="K10" i="40"/>
  <c r="K11" i="40"/>
  <c r="K12" i="40"/>
  <c r="K13" i="40"/>
  <c r="K14" i="40"/>
  <c r="K15" i="40"/>
  <c r="K16" i="40"/>
  <c r="K17" i="40"/>
  <c r="C18" i="40"/>
  <c r="D18" i="40"/>
  <c r="E18" i="40"/>
  <c r="F18" i="40"/>
  <c r="G18" i="40"/>
  <c r="H18" i="40"/>
  <c r="I18" i="40"/>
  <c r="J18" i="40"/>
  <c r="K7" i="39"/>
  <c r="K8" i="39"/>
  <c r="K9" i="39"/>
  <c r="K10" i="39"/>
  <c r="K11" i="39"/>
  <c r="K12" i="39"/>
  <c r="K13" i="39"/>
  <c r="K14" i="39"/>
  <c r="K15" i="39"/>
  <c r="K16" i="39"/>
  <c r="K18" i="39" s="1"/>
  <c r="K17" i="39"/>
  <c r="B18" i="39"/>
  <c r="C18" i="39"/>
  <c r="D18" i="39"/>
  <c r="E18" i="39"/>
  <c r="F18" i="39"/>
  <c r="G18" i="39"/>
  <c r="H18" i="39"/>
  <c r="I18" i="39"/>
  <c r="J18" i="39"/>
  <c r="B18" i="38"/>
  <c r="C18" i="38"/>
  <c r="D18" i="38"/>
  <c r="E18" i="38"/>
  <c r="F18" i="38"/>
  <c r="G18" i="38"/>
  <c r="H18" i="38"/>
  <c r="I18" i="38"/>
  <c r="J18" i="38"/>
  <c r="B20" i="37"/>
  <c r="C20" i="37"/>
  <c r="D20" i="37"/>
  <c r="E20" i="37"/>
  <c r="F20" i="37"/>
  <c r="G20" i="37"/>
  <c r="H20" i="37"/>
  <c r="I20" i="37"/>
  <c r="J20" i="37"/>
  <c r="B20" i="36"/>
  <c r="C20" i="36"/>
  <c r="D20" i="36"/>
  <c r="E20" i="36"/>
  <c r="F20" i="36"/>
  <c r="G20" i="36"/>
  <c r="H20" i="36"/>
  <c r="I20" i="36"/>
  <c r="J20" i="36"/>
  <c r="B20" i="35"/>
  <c r="C20" i="35"/>
  <c r="D20" i="35"/>
  <c r="E20" i="35"/>
  <c r="F20" i="35"/>
  <c r="G20" i="35"/>
  <c r="H20" i="35"/>
  <c r="I20" i="35"/>
  <c r="J20" i="35"/>
  <c r="B20" i="34"/>
  <c r="C20" i="34"/>
  <c r="D20" i="34"/>
  <c r="E20" i="34"/>
  <c r="F20" i="34"/>
  <c r="G20" i="34"/>
  <c r="H20" i="34"/>
  <c r="I20" i="34"/>
  <c r="J20" i="34"/>
  <c r="C11" i="33"/>
  <c r="B11" i="33"/>
  <c r="D11" i="33"/>
  <c r="E11" i="33"/>
  <c r="F11" i="33"/>
  <c r="G11" i="33"/>
  <c r="C11" i="32"/>
  <c r="B11" i="32"/>
  <c r="D11" i="32"/>
  <c r="E11" i="32"/>
  <c r="F11" i="32"/>
  <c r="G11" i="32"/>
  <c r="C11" i="31"/>
  <c r="B11" i="31"/>
  <c r="D11" i="31"/>
  <c r="E11" i="31"/>
  <c r="F11" i="31"/>
  <c r="G11" i="31"/>
  <c r="C11" i="30"/>
  <c r="B11" i="30"/>
  <c r="D11" i="30"/>
  <c r="E11" i="30"/>
  <c r="F11" i="30"/>
  <c r="G11" i="30"/>
  <c r="H7" i="29"/>
  <c r="H16" i="29" s="1"/>
  <c r="H8" i="29"/>
  <c r="H9" i="29"/>
  <c r="H10" i="29"/>
  <c r="H11" i="29"/>
  <c r="H12" i="29"/>
  <c r="H13" i="29"/>
  <c r="H14" i="29"/>
  <c r="H15" i="29"/>
  <c r="H7" i="27"/>
  <c r="H8" i="27"/>
  <c r="H9" i="27"/>
  <c r="H10" i="27"/>
  <c r="H16" i="27" s="1"/>
  <c r="H11" i="27"/>
  <c r="H12" i="27"/>
  <c r="H13" i="27"/>
  <c r="H14" i="27"/>
  <c r="H15" i="27"/>
  <c r="H7" i="25"/>
  <c r="H8" i="25"/>
  <c r="H18" i="25" s="1"/>
  <c r="H9" i="25"/>
  <c r="H10" i="25"/>
  <c r="H11" i="25"/>
  <c r="H12" i="25"/>
  <c r="H13" i="25"/>
  <c r="H14" i="25"/>
  <c r="H15" i="25"/>
  <c r="H16" i="25"/>
  <c r="H17" i="25"/>
  <c r="H7" i="24"/>
  <c r="H8" i="24"/>
  <c r="H18" i="24" s="1"/>
  <c r="H9" i="24"/>
  <c r="H10" i="24"/>
  <c r="H11" i="24"/>
  <c r="H12" i="24"/>
  <c r="H13" i="24"/>
  <c r="H14" i="24"/>
  <c r="H15" i="24"/>
  <c r="H16" i="24"/>
  <c r="H17" i="24"/>
  <c r="H7" i="23"/>
  <c r="H8" i="23"/>
  <c r="H18" i="23" s="1"/>
  <c r="H9" i="23"/>
  <c r="H10" i="23"/>
  <c r="H11" i="23"/>
  <c r="H12" i="23"/>
  <c r="H13" i="23"/>
  <c r="H14" i="23"/>
  <c r="H15" i="23"/>
  <c r="H16" i="23"/>
  <c r="H17" i="23"/>
  <c r="C18" i="22"/>
  <c r="B18" i="22"/>
  <c r="D18" i="22"/>
  <c r="E18" i="22"/>
  <c r="F18" i="22"/>
  <c r="G18" i="22"/>
  <c r="H7" i="20"/>
  <c r="H20" i="20" s="1"/>
  <c r="H8" i="20"/>
  <c r="H9" i="20"/>
  <c r="H10" i="20"/>
  <c r="H11" i="20"/>
  <c r="H12" i="20"/>
  <c r="H13" i="20"/>
  <c r="H14" i="20"/>
  <c r="H15" i="20"/>
  <c r="H16" i="20"/>
  <c r="H17" i="20"/>
  <c r="H18" i="20"/>
  <c r="H19" i="20"/>
  <c r="B20" i="19"/>
  <c r="D20" i="19"/>
  <c r="E20" i="19"/>
  <c r="F20" i="19"/>
  <c r="G20" i="19"/>
  <c r="D9" i="86"/>
  <c r="G9" i="86"/>
  <c r="G10" i="86"/>
  <c r="G13" i="86" s="1"/>
  <c r="G11" i="86"/>
  <c r="G12" i="86"/>
  <c r="D10" i="86"/>
  <c r="D11" i="86"/>
  <c r="D13" i="86" s="1"/>
  <c r="D12" i="86"/>
  <c r="B13" i="86"/>
  <c r="C13" i="86"/>
  <c r="E13" i="86"/>
  <c r="F13" i="86"/>
  <c r="D9" i="85"/>
  <c r="D10" i="85"/>
  <c r="D11" i="85"/>
  <c r="D18" i="85" s="1"/>
  <c r="D12" i="85"/>
  <c r="D13" i="85"/>
  <c r="D14" i="85"/>
  <c r="D15" i="85"/>
  <c r="D16" i="85"/>
  <c r="D17" i="85"/>
  <c r="G9" i="85"/>
  <c r="G10" i="85"/>
  <c r="G18" i="85" s="1"/>
  <c r="G11" i="85"/>
  <c r="G12" i="85"/>
  <c r="G13" i="85"/>
  <c r="G14" i="85"/>
  <c r="G15" i="85"/>
  <c r="G16" i="85"/>
  <c r="G17" i="85"/>
  <c r="B18" i="85"/>
  <c r="C18" i="85"/>
  <c r="E18" i="85"/>
  <c r="F18" i="85"/>
  <c r="D9" i="80"/>
  <c r="D18" i="80" s="1"/>
  <c r="D10" i="80"/>
  <c r="D11" i="80"/>
  <c r="D12" i="80"/>
  <c r="D13" i="80"/>
  <c r="D14" i="80"/>
  <c r="D15" i="80"/>
  <c r="D16" i="80"/>
  <c r="D17" i="80"/>
  <c r="G9" i="80"/>
  <c r="G10" i="80"/>
  <c r="G11" i="80"/>
  <c r="G12" i="80"/>
  <c r="G13" i="80"/>
  <c r="G14" i="80"/>
  <c r="G15" i="80"/>
  <c r="G16" i="80"/>
  <c r="G17" i="80"/>
  <c r="G18" i="80"/>
  <c r="D9" i="84"/>
  <c r="D20" i="84" s="1"/>
  <c r="D10" i="84"/>
  <c r="D11" i="84"/>
  <c r="D12" i="84"/>
  <c r="D13" i="84"/>
  <c r="D14" i="84"/>
  <c r="D15" i="84"/>
  <c r="D16" i="84"/>
  <c r="D17" i="84"/>
  <c r="D18" i="84"/>
  <c r="D19" i="84"/>
  <c r="G9" i="84"/>
  <c r="G20" i="84" s="1"/>
  <c r="G10" i="84"/>
  <c r="G11" i="84"/>
  <c r="G12" i="84"/>
  <c r="G13" i="84"/>
  <c r="G14" i="84"/>
  <c r="G15" i="84"/>
  <c r="G16" i="84"/>
  <c r="G17" i="84"/>
  <c r="G18" i="84"/>
  <c r="G19" i="84"/>
  <c r="B20" i="84"/>
  <c r="C20" i="84"/>
  <c r="E20" i="84"/>
  <c r="F20" i="84"/>
  <c r="D9" i="78"/>
  <c r="D20" i="78" s="1"/>
  <c r="G9" i="78"/>
  <c r="G20" i="78" s="1"/>
  <c r="G10" i="78"/>
  <c r="G11" i="78"/>
  <c r="G12" i="78"/>
  <c r="G13" i="78"/>
  <c r="G14" i="78"/>
  <c r="G15" i="78"/>
  <c r="G16" i="78"/>
  <c r="G17" i="78"/>
  <c r="G18" i="78"/>
  <c r="G19" i="78"/>
  <c r="D10" i="78"/>
  <c r="D11" i="78"/>
  <c r="D12" i="78"/>
  <c r="D13" i="78"/>
  <c r="D14" i="78"/>
  <c r="D15" i="78"/>
  <c r="D16" i="78"/>
  <c r="D17" i="78"/>
  <c r="D18" i="78"/>
  <c r="D19" i="78"/>
  <c r="B20" i="78"/>
  <c r="C20" i="78"/>
  <c r="E20" i="78"/>
  <c r="F20" i="78"/>
  <c r="G9" i="5"/>
  <c r="G10" i="5"/>
  <c r="G11" i="5"/>
  <c r="G12" i="5"/>
  <c r="G20" i="5" s="1"/>
  <c r="G13" i="5"/>
  <c r="G14" i="5"/>
  <c r="G15" i="5"/>
  <c r="G16" i="5"/>
  <c r="G17" i="5"/>
  <c r="G18" i="5"/>
  <c r="G19" i="5"/>
  <c r="E20" i="5"/>
  <c r="F20" i="5"/>
  <c r="D9" i="4"/>
  <c r="D10" i="4"/>
  <c r="D11" i="4"/>
  <c r="D12" i="4"/>
  <c r="D13" i="4"/>
  <c r="D14" i="4"/>
  <c r="D15" i="4"/>
  <c r="D16" i="4"/>
  <c r="D17" i="4"/>
  <c r="D18" i="4"/>
  <c r="D19" i="4"/>
  <c r="G9" i="4"/>
  <c r="G10" i="4"/>
  <c r="G11" i="4"/>
  <c r="G12" i="4"/>
  <c r="G20" i="4" s="1"/>
  <c r="G13" i="4"/>
  <c r="G14" i="4"/>
  <c r="G15" i="4"/>
  <c r="G16" i="4"/>
  <c r="G17" i="4"/>
  <c r="G18" i="4"/>
  <c r="G19" i="4"/>
  <c r="E20" i="4"/>
  <c r="F20" i="4"/>
  <c r="G9" i="2"/>
  <c r="G10" i="2"/>
  <c r="G11" i="2"/>
  <c r="G22" i="2" s="1"/>
  <c r="G12" i="2"/>
  <c r="G13" i="2"/>
  <c r="G14" i="2"/>
  <c r="G15" i="2"/>
  <c r="G16" i="2"/>
  <c r="G17" i="2"/>
  <c r="G18" i="2"/>
  <c r="G19" i="2"/>
  <c r="G20" i="2"/>
  <c r="G21" i="2"/>
  <c r="B22" i="2"/>
  <c r="C22" i="2"/>
  <c r="E22" i="2"/>
  <c r="F22" i="2"/>
  <c r="B22" i="1"/>
  <c r="C22" i="1"/>
  <c r="E22" i="1"/>
  <c r="F22" i="1"/>
  <c r="J12" i="85"/>
  <c r="J12" i="84"/>
  <c r="J14" i="4"/>
  <c r="H13" i="86"/>
  <c r="J17" i="85"/>
  <c r="J15" i="80"/>
  <c r="J9" i="84"/>
  <c r="J20" i="84" s="1"/>
  <c r="J9" i="5"/>
  <c r="J9" i="86"/>
  <c r="J13" i="86" s="1"/>
  <c r="J11" i="86"/>
  <c r="H13" i="82"/>
  <c r="J11" i="85"/>
  <c r="J10" i="85"/>
  <c r="J16" i="85"/>
  <c r="J11" i="80"/>
  <c r="J19" i="84"/>
  <c r="I20" i="84"/>
  <c r="J16" i="84"/>
  <c r="J18" i="78"/>
  <c r="J15" i="78"/>
  <c r="J12" i="78"/>
  <c r="I20" i="78"/>
  <c r="I20" i="5"/>
  <c r="J10" i="5"/>
  <c r="D20" i="5"/>
  <c r="J11" i="5"/>
  <c r="J19" i="5"/>
  <c r="J16" i="5"/>
  <c r="J21" i="1"/>
  <c r="J9" i="1"/>
  <c r="G22" i="1"/>
  <c r="J19" i="1"/>
  <c r="J17" i="1"/>
  <c r="J15" i="1"/>
  <c r="J11" i="1"/>
  <c r="D22" i="1"/>
  <c r="J14" i="2"/>
  <c r="I22" i="1"/>
  <c r="J13" i="1"/>
  <c r="H11" i="32"/>
  <c r="H29" i="71"/>
  <c r="F29" i="69"/>
  <c r="F29" i="68"/>
  <c r="K29" i="65"/>
  <c r="K29" i="63"/>
  <c r="K29" i="62"/>
  <c r="M29" i="61"/>
  <c r="M29" i="60"/>
  <c r="M29" i="59"/>
  <c r="O29" i="57"/>
  <c r="K18" i="41"/>
  <c r="H16" i="28"/>
  <c r="H20" i="21"/>
  <c r="H20" i="19"/>
  <c r="I18" i="85"/>
  <c r="J10" i="4"/>
  <c r="J18" i="4"/>
  <c r="J16" i="2"/>
  <c r="I22" i="2"/>
  <c r="K13" i="51"/>
  <c r="K11" i="48"/>
  <c r="K11" i="47"/>
  <c r="K16" i="45"/>
  <c r="K16" i="44"/>
  <c r="K16" i="43"/>
  <c r="K18" i="38"/>
  <c r="K20" i="36"/>
  <c r="K20" i="35"/>
  <c r="J10" i="2"/>
  <c r="J18" i="2"/>
  <c r="J15" i="2"/>
  <c r="J12" i="4"/>
  <c r="J16" i="4"/>
  <c r="J13" i="4"/>
  <c r="I20" i="4"/>
  <c r="D20" i="4"/>
  <c r="D22" i="2"/>
  <c r="J11" i="2"/>
  <c r="J12" i="2"/>
  <c r="J9" i="2"/>
  <c r="J21" i="2"/>
  <c r="H22" i="1"/>
  <c r="H22" i="2"/>
  <c r="J11" i="82"/>
  <c r="J13" i="82" s="1"/>
  <c r="J9" i="80"/>
  <c r="J9" i="85"/>
  <c r="J18" i="85" s="1"/>
  <c r="H20" i="5"/>
  <c r="H18" i="85"/>
  <c r="H20" i="4"/>
  <c r="H20" i="84"/>
  <c r="H20" i="78"/>
  <c r="J20" i="78" l="1"/>
  <c r="J18" i="80"/>
  <c r="J22" i="1"/>
</calcChain>
</file>

<file path=xl/sharedStrings.xml><?xml version="1.0" encoding="utf-8"?>
<sst xmlns="http://schemas.openxmlformats.org/spreadsheetml/2006/main" count="3355" uniqueCount="527">
  <si>
    <t xml:space="preserve">المنطقة الإدارية </t>
  </si>
  <si>
    <t>Administrative Area</t>
  </si>
  <si>
    <t>ذكور</t>
  </si>
  <si>
    <t>إناث</t>
  </si>
  <si>
    <t>جملة</t>
  </si>
  <si>
    <t>Male</t>
  </si>
  <si>
    <t>Female</t>
  </si>
  <si>
    <t>Total</t>
  </si>
  <si>
    <t>الرياض</t>
  </si>
  <si>
    <t>Riyadh</t>
  </si>
  <si>
    <t xml:space="preserve">مكة المكرمة </t>
  </si>
  <si>
    <t>Makkah</t>
  </si>
  <si>
    <t xml:space="preserve">المدينة المنورة </t>
  </si>
  <si>
    <t>Madinah</t>
  </si>
  <si>
    <t xml:space="preserve">القصيم </t>
  </si>
  <si>
    <t>Qassim</t>
  </si>
  <si>
    <t>المنطقة الشرقية</t>
  </si>
  <si>
    <t>Easte. Prov.</t>
  </si>
  <si>
    <t>عسير</t>
  </si>
  <si>
    <t>Asir</t>
  </si>
  <si>
    <t>تبوك</t>
  </si>
  <si>
    <t>Tabuk</t>
  </si>
  <si>
    <t>حائل</t>
  </si>
  <si>
    <t>Hail</t>
  </si>
  <si>
    <t xml:space="preserve">الحدود الشمالية </t>
  </si>
  <si>
    <t>North.Bord.</t>
  </si>
  <si>
    <t>جازان</t>
  </si>
  <si>
    <t>Jazan</t>
  </si>
  <si>
    <t>نجران</t>
  </si>
  <si>
    <t>Najran</t>
  </si>
  <si>
    <t>الباحة</t>
  </si>
  <si>
    <t>AL - Baha</t>
  </si>
  <si>
    <t>الجوف</t>
  </si>
  <si>
    <t>AL - Jouf</t>
  </si>
  <si>
    <t>قوة العمل</t>
  </si>
  <si>
    <t>خارج قوة العمل</t>
  </si>
  <si>
    <t xml:space="preserve">الجملة          </t>
  </si>
  <si>
    <t xml:space="preserve">فئات العمر </t>
  </si>
  <si>
    <t>Age</t>
  </si>
  <si>
    <t>Group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</si>
  <si>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</si>
  <si>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</si>
  <si>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</si>
  <si>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</si>
  <si>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</si>
  <si>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</si>
  <si>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</si>
  <si>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</si>
  <si>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</si>
  <si>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</si>
  <si>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65+</t>
  </si>
  <si>
    <t>أمي</t>
  </si>
  <si>
    <t>يقرأ ويكتب</t>
  </si>
  <si>
    <t xml:space="preserve">الإبتدائية </t>
  </si>
  <si>
    <t xml:space="preserve">المتوسطة </t>
  </si>
  <si>
    <t>دبلوم دون الجامعة</t>
  </si>
  <si>
    <t>بكالوريوس أو ليسانس</t>
  </si>
  <si>
    <t>دبلوم عالي/ماجستير</t>
  </si>
  <si>
    <t>دكتوراه</t>
  </si>
  <si>
    <t>الحالة التعليمية</t>
  </si>
  <si>
    <t>Education Status</t>
  </si>
  <si>
    <t>Illiterate</t>
  </si>
  <si>
    <t>Read &amp; Write</t>
  </si>
  <si>
    <t>Marital Status</t>
  </si>
  <si>
    <t>لم يتزوج أبداً</t>
  </si>
  <si>
    <t>Never Married</t>
  </si>
  <si>
    <t>متزوج</t>
  </si>
  <si>
    <t>Married</t>
  </si>
  <si>
    <t>مطلق</t>
  </si>
  <si>
    <t>أرمل</t>
  </si>
  <si>
    <t>الحالة الزواجية</t>
  </si>
  <si>
    <t>Primary</t>
  </si>
  <si>
    <t>Intermediate</t>
  </si>
  <si>
    <t>Diploma</t>
  </si>
  <si>
    <t>Doctorate</t>
  </si>
  <si>
    <t>Divorced</t>
  </si>
  <si>
    <t>الثانوية أو مايعادلها</t>
  </si>
  <si>
    <t xml:space="preserve">        Out of the Labour Force     </t>
  </si>
  <si>
    <t xml:space="preserve">         Total    </t>
  </si>
  <si>
    <t xml:space="preserve">   Labour Force  </t>
  </si>
  <si>
    <t>Secondary or Equivalent</t>
  </si>
  <si>
    <t>Table ( 3 )</t>
  </si>
  <si>
    <t>الجملة</t>
  </si>
  <si>
    <t xml:space="preserve">الحالة الزواجية </t>
  </si>
  <si>
    <t xml:space="preserve">جدول ( 15 )      </t>
  </si>
  <si>
    <t>أخرى</t>
  </si>
  <si>
    <t xml:space="preserve">الجملة </t>
  </si>
  <si>
    <t xml:space="preserve">جدول ( 17 )      </t>
  </si>
  <si>
    <t xml:space="preserve">جدول ( 18 )      </t>
  </si>
  <si>
    <t xml:space="preserve">جدول ( 19 )      </t>
  </si>
  <si>
    <t>Table ( 19 )</t>
  </si>
  <si>
    <t xml:space="preserve"> فئات العمر</t>
  </si>
  <si>
    <t>Age Group</t>
  </si>
  <si>
    <t xml:space="preserve">جدول ( 20 )      </t>
  </si>
  <si>
    <t xml:space="preserve">جدول ( 21 )      </t>
  </si>
  <si>
    <t>Table ( 21 )</t>
  </si>
  <si>
    <t xml:space="preserve">جدول ( 22 )      </t>
  </si>
  <si>
    <t>Table ( 22 )</t>
  </si>
  <si>
    <t xml:space="preserve">جدول ( 23 )      </t>
  </si>
  <si>
    <t>Table ( 23 )</t>
  </si>
  <si>
    <t>Secondary or  Equivalent</t>
  </si>
  <si>
    <t xml:space="preserve">جدول ( 24 )      </t>
  </si>
  <si>
    <t>Table ( 24 )</t>
  </si>
  <si>
    <t xml:space="preserve">جدول ( 25 )      </t>
  </si>
  <si>
    <t>Table ( 25 )</t>
  </si>
  <si>
    <t xml:space="preserve">جدول ( 26 )      </t>
  </si>
  <si>
    <t>Table ( 26 )</t>
  </si>
  <si>
    <t>Table ( 27 )</t>
  </si>
  <si>
    <t>Table ( 29 )</t>
  </si>
  <si>
    <t>Table ( 30 )</t>
  </si>
  <si>
    <t>Table ( 31 )</t>
  </si>
  <si>
    <t>المهن الكتابية</t>
  </si>
  <si>
    <t>مهن العمليات الصناعية والكيميائية والصناعات الغذائية</t>
  </si>
  <si>
    <t>المهن الهندسية الاساسية المساعدة</t>
  </si>
  <si>
    <t xml:space="preserve">Occupations of Industrial , Chemical Operations and Food Industries </t>
  </si>
  <si>
    <t xml:space="preserve">Occupations of Supporting Basic Engineering </t>
  </si>
  <si>
    <t>Table ( 32 )</t>
  </si>
  <si>
    <t xml:space="preserve">جدول ( 33 )      </t>
  </si>
  <si>
    <t>Table ( 33 )</t>
  </si>
  <si>
    <t xml:space="preserve">جدول ( 34 )      </t>
  </si>
  <si>
    <t>Table ( 34 )</t>
  </si>
  <si>
    <t xml:space="preserve">جدول ( 35 )      </t>
  </si>
  <si>
    <t>فئات العمر</t>
  </si>
  <si>
    <t xml:space="preserve">جدول ( 36 )      </t>
  </si>
  <si>
    <t>Table ( 36 )</t>
  </si>
  <si>
    <t xml:space="preserve">جدول ( 37 )      </t>
  </si>
  <si>
    <t>Table ( 37 )</t>
  </si>
  <si>
    <t xml:space="preserve">جدول ( 38 )      </t>
  </si>
  <si>
    <t xml:space="preserve">جدول ( 39 )      </t>
  </si>
  <si>
    <t>Table ( 39 )</t>
  </si>
  <si>
    <t xml:space="preserve">جدول ( 40 )      </t>
  </si>
  <si>
    <t>Table ( 40 )</t>
  </si>
  <si>
    <t xml:space="preserve">جدول ( 41 )      </t>
  </si>
  <si>
    <t>Table ( 41 )</t>
  </si>
  <si>
    <t xml:space="preserve">جدول ( 42 )      </t>
  </si>
  <si>
    <t xml:space="preserve">جدول ( 43 )      </t>
  </si>
  <si>
    <t>Table ( 43 )</t>
  </si>
  <si>
    <t xml:space="preserve">مطلق </t>
  </si>
  <si>
    <t xml:space="preserve">جدول ( 44 )      </t>
  </si>
  <si>
    <t>29-1</t>
  </si>
  <si>
    <t>54-45</t>
  </si>
  <si>
    <t>55 +</t>
  </si>
  <si>
    <t>متوسط ساعات العمل الأسبوعية</t>
  </si>
  <si>
    <t>النشاط الاقتصادي</t>
  </si>
  <si>
    <t xml:space="preserve">الشرقية </t>
  </si>
  <si>
    <t xml:space="preserve">عسير </t>
  </si>
  <si>
    <t xml:space="preserve">جازان </t>
  </si>
  <si>
    <t xml:space="preserve">الباحة </t>
  </si>
  <si>
    <t>Economic Activity</t>
  </si>
  <si>
    <t>North. Bord.</t>
  </si>
  <si>
    <t>التعليم</t>
  </si>
  <si>
    <t xml:space="preserve">جدول ( 55 )     </t>
  </si>
  <si>
    <t xml:space="preserve"> Table ( 55 )</t>
  </si>
  <si>
    <t>19 - 15</t>
  </si>
  <si>
    <t>24 - 20</t>
  </si>
  <si>
    <t>29 - 25</t>
  </si>
  <si>
    <t>34 - 30</t>
  </si>
  <si>
    <t xml:space="preserve"> 39 - 35 </t>
  </si>
  <si>
    <t xml:space="preserve">44 - 40 </t>
  </si>
  <si>
    <t xml:space="preserve">49 - 45 </t>
  </si>
  <si>
    <t xml:space="preserve"> 54 - 50  </t>
  </si>
  <si>
    <t xml:space="preserve"> 59 - 55</t>
  </si>
  <si>
    <t xml:space="preserve"> 64 - 60</t>
  </si>
  <si>
    <t>65 +</t>
  </si>
  <si>
    <t xml:space="preserve">جدول ( 56 )     </t>
  </si>
  <si>
    <t xml:space="preserve">جدول ( 58 )     </t>
  </si>
  <si>
    <t xml:space="preserve"> Table ( 58 )</t>
  </si>
  <si>
    <t xml:space="preserve">       الثانوية      أو مايعادلها</t>
  </si>
  <si>
    <t xml:space="preserve">    بكالوريوس  أو ليسانس</t>
  </si>
  <si>
    <t xml:space="preserve">جدول ( 60 )     </t>
  </si>
  <si>
    <t xml:space="preserve"> Table ( 61 )</t>
  </si>
  <si>
    <t xml:space="preserve">جدول ( 62 )     </t>
  </si>
  <si>
    <t xml:space="preserve"> Table ( 62 )</t>
  </si>
  <si>
    <t>لم يتزوج</t>
  </si>
  <si>
    <t>المجموع</t>
  </si>
  <si>
    <t>Table ( 15 )</t>
  </si>
  <si>
    <t>Table ( 17 )</t>
  </si>
  <si>
    <t>Table ( 18 )</t>
  </si>
  <si>
    <t>جدول ( 1 )</t>
  </si>
  <si>
    <t>Table ( 1 )</t>
  </si>
  <si>
    <t>Table ( 2 )</t>
  </si>
  <si>
    <t>جدول ( 2 )</t>
  </si>
  <si>
    <t>جدول ( 3 )</t>
  </si>
  <si>
    <t>Table ( 7 )</t>
  </si>
  <si>
    <t>جدول ( 7 )</t>
  </si>
  <si>
    <t>Table ( 11 )</t>
  </si>
  <si>
    <t>Table ( 13 )</t>
  </si>
  <si>
    <t>Table ( 14 )</t>
  </si>
  <si>
    <t>Table ( 16  )</t>
  </si>
  <si>
    <t xml:space="preserve">السكان ( 15سنة فأكثر ) حسب المنطقة الإدارية والجنس  </t>
  </si>
  <si>
    <t>السكان السعوديون ( 15سنة فأكثر ) حسب المنطقة الإدارية والجنس</t>
  </si>
  <si>
    <t>السكان ( 15سنة فأكثر ) حسب فئات العمر والجنس</t>
  </si>
  <si>
    <t>قوة العمل ( 15سنة فأكثر ) حسب فئات العمر والجنس</t>
  </si>
  <si>
    <t>المشتغلون (15سنة فأكثر) حسب المنطقة الإدارية والمجموعات الرئيسة للمهنة</t>
  </si>
  <si>
    <t>المشتغلون الذكور (15سنة فأكثر) حسب المنطقة الإدارية والمجموعات الرئيسة للمهنة</t>
  </si>
  <si>
    <t>المشتغلون السعوديون (15سنة فأكثر) حسب المنطقة الإدارية والمجموعات الرئيسة للمهنة</t>
  </si>
  <si>
    <t>المشتغلون السعوديون الذكور (15سنة فأكثر) حسب المنطقة الإدارية والمجموعات الرئيسة للمهنة</t>
  </si>
  <si>
    <t xml:space="preserve">المشتغلون السعوديون (15سنة فأكثر) حسب فئات العمر والمجموعات الرئيسة للمهنة </t>
  </si>
  <si>
    <t>المشتغلون (15سنة فأكثر) حسب الحالة التعليمية والمجموعات الرئيسة للمهنة</t>
  </si>
  <si>
    <t>المشتغلون الذكور (15سنة فأكثر) حسب الحالة التعليمية والمجموعات الرئيسة للمهنة</t>
  </si>
  <si>
    <t>المشتغلون السعوديون (15سنة فأكثر) حسب الحالة التعليمية والمجموعات الرئيسة للمهنة</t>
  </si>
  <si>
    <t>المشتغلون السعوديون الذكور (15سنة فأكثر) حسب الحالة التعليمية والمجموعات الرئيسة للمهنة</t>
  </si>
  <si>
    <t xml:space="preserve">المشتغلون (15سنة فأكثر) حسب الحالة الزواجية والمجموعات الرئيسة للمهنة  </t>
  </si>
  <si>
    <t>المشتغلون الذكور (15سنة فأكثر) حسب الحالة الزواجية والمجموعات الرئيسة للمهنة</t>
  </si>
  <si>
    <t xml:space="preserve">المشتغلون السعوديون (15سنة فأكثر) حسب الحالة الزواجية والمجموعات الرئيسة للمهنة </t>
  </si>
  <si>
    <t>المشتغلون السعوديون الذكور (15سنة فأكثر) حسب الحالة الزواجية والمجموعات الرئيسة للمهنة</t>
  </si>
  <si>
    <t>جدول ( 5 )</t>
  </si>
  <si>
    <t>Table ( 5 )</t>
  </si>
  <si>
    <t>Table ( 6 )</t>
  </si>
  <si>
    <t>جدول ( 8 )</t>
  </si>
  <si>
    <t>Table ( 8 )</t>
  </si>
  <si>
    <t>مشتغلون</t>
  </si>
  <si>
    <t>متعطلون</t>
  </si>
  <si>
    <t>جدول ( 9 )</t>
  </si>
  <si>
    <t>Table ( 9 )</t>
  </si>
  <si>
    <t>جدول ( 10 )</t>
  </si>
  <si>
    <t>Table ( 10 )</t>
  </si>
  <si>
    <t>قوة العمل السعودية ( 15سنة فأكثر ) حسب فئات العمر والجنس</t>
  </si>
  <si>
    <t>جدول ( 4 )</t>
  </si>
  <si>
    <t>Table ( 4 )</t>
  </si>
  <si>
    <t>جدول ( 6 )</t>
  </si>
  <si>
    <t xml:space="preserve">جدول ( 11 )      </t>
  </si>
  <si>
    <t xml:space="preserve">جدول (  12 )      </t>
  </si>
  <si>
    <t>Table ( 12  )</t>
  </si>
  <si>
    <t xml:space="preserve">جدول ( 13 )      </t>
  </si>
  <si>
    <t xml:space="preserve">جدول ( 14 )      </t>
  </si>
  <si>
    <t xml:space="preserve">جدول ( 16 )      </t>
  </si>
  <si>
    <t>Table ( 20 )</t>
  </si>
  <si>
    <t xml:space="preserve">جدول ( 53 )     </t>
  </si>
  <si>
    <t xml:space="preserve"> Table ( 53 )</t>
  </si>
  <si>
    <t xml:space="preserve">جدول ( 54 )     </t>
  </si>
  <si>
    <t xml:space="preserve">السكان السعوديون ( 15سنة فأكثر ) حسب فئات العمر والجنس </t>
  </si>
  <si>
    <t xml:space="preserve">قوة العمل ( 15سنة فأكثر ) حسب الحالة التعليمية والجنس </t>
  </si>
  <si>
    <t xml:space="preserve">قوة العمل السعودية ( 15سنة فأكثر ) حسب الحالة التعليمية والجنس </t>
  </si>
  <si>
    <t xml:space="preserve">قوة العمل ( 15سنة فأكثر ) حسب الحالة الزواجية والجنس </t>
  </si>
  <si>
    <t xml:space="preserve">قوة العمل السعودية ( 15سنة فأكثر ) حسب الحالة الزواجية والجنس </t>
  </si>
  <si>
    <t xml:space="preserve">المشتغلون (15سنة فأكثر) حسب فئات العمر والمجموعات الرئيسة للمهنة </t>
  </si>
  <si>
    <t xml:space="preserve">المشتغلون الذكور (15سنة فأكثر) حسب فئات العمر والمجموعات الرئيسة للمهنة  </t>
  </si>
  <si>
    <t xml:space="preserve">المشتغلون السعوديون الذكور (15سنة فأكثر) حسب فئات العمر والمجموعات الرئيسة للمهنة </t>
  </si>
  <si>
    <t xml:space="preserve">Bachelor Degree </t>
  </si>
  <si>
    <t>Higher Diploma / Master Degree</t>
  </si>
  <si>
    <t xml:space="preserve">جدول ( 61 )     </t>
  </si>
  <si>
    <t>السكان خارج قوة العمل (15سنة فأكثر) حسب المنطقة الإدارية</t>
  </si>
  <si>
    <t xml:space="preserve"> السكان الذكور خارج قوة العمل (15سنة فأكثر) حسب المنطقة الإدارية</t>
  </si>
  <si>
    <t xml:space="preserve"> السكان السعوديون خارج قوة العمل (15 سنة فأكثر) حسب المنطقة الإدارية</t>
  </si>
  <si>
    <t>السكان السعوديون الذكور خارج قوة العمل (15سنة فأكثر) حسب المنطقة الإدارية</t>
  </si>
  <si>
    <t xml:space="preserve">السكان خارج قوة العمل (15سنة فأكثر) حسب فئات العمر </t>
  </si>
  <si>
    <t xml:space="preserve">السكان الذكور خارج قوة العمل (15 سنة فأكثر) حسب فئات العمر </t>
  </si>
  <si>
    <t xml:space="preserve">السكان السعوديون خارج قوة العمل (15 سنة فأكثر) حسب فئات العمر </t>
  </si>
  <si>
    <t xml:space="preserve">السكان السعوديون الذكور خارج قوة العمل (15 سنة فأكثر) حسب فئات العمر </t>
  </si>
  <si>
    <t xml:space="preserve">السكان خارج قوة العمل (15 سنة فأكثر) حسب الحالة التعليمية </t>
  </si>
  <si>
    <t xml:space="preserve"> السكان الذكور خارج قوة العمل (15سنة فأكثر) حسب الحالة التعليمية </t>
  </si>
  <si>
    <t xml:space="preserve">السكان السعوديون خارج قوة العمل (15سنة فأكثر) حسب الحالة التعليمية </t>
  </si>
  <si>
    <t>السكان السعوديون الذكور خارج قوة العمل (15سنة فأكثر) حسب الحالة التعليمية</t>
  </si>
  <si>
    <t xml:space="preserve">السكان خارج قوة العمل (15سنة فأكثر) حسب الحالة الزواجية </t>
  </si>
  <si>
    <t>السكان الذكور خارج قوة العمل (15سنة فأكثر) حسب الحالة الزواجية</t>
  </si>
  <si>
    <t>السكان السعوديون خارج قوة العمل (15سنة فأكثر) حسب الحالة الزواجية</t>
  </si>
  <si>
    <t xml:space="preserve">السكان السعوديون الذكور خارج قوة العمل (15سنة فأكثر) حسب الحالة الزواجية </t>
  </si>
  <si>
    <t>Specialists in Professional, Technical and Humanitarian Fields</t>
  </si>
  <si>
    <t>Technicians in Professional, Technical and Humanitarian Fields</t>
  </si>
  <si>
    <t>الفنيون في المجالات العلمية والفنية والانسانية</t>
  </si>
  <si>
    <t>الاختصاصيون في المجالات العلمية والفنية والانسانية</t>
  </si>
  <si>
    <t xml:space="preserve">جدول ( 51 )     </t>
  </si>
  <si>
    <t xml:space="preserve">جدول ( 52 )     </t>
  </si>
  <si>
    <t xml:space="preserve"> Table ( 52 )</t>
  </si>
  <si>
    <t xml:space="preserve"> Table ( 56 )</t>
  </si>
  <si>
    <t xml:space="preserve">جدول ( 28 )      </t>
  </si>
  <si>
    <t xml:space="preserve">جدول ( 29 )      </t>
  </si>
  <si>
    <t xml:space="preserve">جدول ( 30 )      </t>
  </si>
  <si>
    <t xml:space="preserve">جدول ( 31 )      </t>
  </si>
  <si>
    <t xml:space="preserve">جدول ( 32 )      </t>
  </si>
  <si>
    <t>Table ( 42 )</t>
  </si>
  <si>
    <t xml:space="preserve">جدول ( 46 )     </t>
  </si>
  <si>
    <t xml:space="preserve">جدول ( 47 )     </t>
  </si>
  <si>
    <t xml:space="preserve">جدول ( 48 )     </t>
  </si>
  <si>
    <t xml:space="preserve">جدول ( 49 )     </t>
  </si>
  <si>
    <t xml:space="preserve"> Table ( 49 )</t>
  </si>
  <si>
    <t xml:space="preserve">جدول ( 50 )     </t>
  </si>
  <si>
    <t xml:space="preserve"> Table ( 50 )</t>
  </si>
  <si>
    <t xml:space="preserve">جدول ( 27 )      </t>
  </si>
  <si>
    <t>Table (38 )</t>
  </si>
  <si>
    <t xml:space="preserve">جدول ( 45 )     </t>
  </si>
  <si>
    <t xml:space="preserve"> Table ( 45 )</t>
  </si>
  <si>
    <t xml:space="preserve"> Table ( 47 )</t>
  </si>
  <si>
    <t>جدول ( 57 )</t>
  </si>
  <si>
    <t>جدول ( 59 )</t>
  </si>
  <si>
    <r>
      <t xml:space="preserve">الجملة   </t>
    </r>
    <r>
      <rPr>
        <b/>
        <sz val="18"/>
        <rFont val="Arial"/>
        <family val="2"/>
      </rPr>
      <t xml:space="preserve">     </t>
    </r>
  </si>
  <si>
    <t xml:space="preserve">الجملة  </t>
  </si>
  <si>
    <t>دبلوم عالي / ماجستير</t>
  </si>
  <si>
    <t>Table ( 44 )</t>
  </si>
  <si>
    <t xml:space="preserve"> Table ( 46 )</t>
  </si>
  <si>
    <t xml:space="preserve"> Table ( 51 )</t>
  </si>
  <si>
    <t xml:space="preserve"> Table ( 54 )</t>
  </si>
  <si>
    <t xml:space="preserve"> Table ( 57 )</t>
  </si>
  <si>
    <t xml:space="preserve"> Table ( 60 )</t>
  </si>
  <si>
    <t>Table ( 28 )</t>
  </si>
  <si>
    <t>Table ( 35 )</t>
  </si>
  <si>
    <t xml:space="preserve"> Table ( 48 )</t>
  </si>
  <si>
    <r>
      <t xml:space="preserve">الجملة  </t>
    </r>
    <r>
      <rPr>
        <sz val="16"/>
        <rFont val="Arial"/>
        <family val="2"/>
      </rPr>
      <t>Total</t>
    </r>
  </si>
  <si>
    <r>
      <t xml:space="preserve">الجملة    </t>
    </r>
    <r>
      <rPr>
        <sz val="16"/>
        <rFont val="Arial"/>
        <family val="2"/>
      </rPr>
      <t>Total</t>
    </r>
  </si>
  <si>
    <r>
      <t xml:space="preserve">الجملة  </t>
    </r>
    <r>
      <rPr>
        <sz val="16"/>
        <rFont val="Arial"/>
        <family val="2"/>
      </rPr>
      <t>Total</t>
    </r>
    <r>
      <rPr>
        <b/>
        <sz val="16"/>
        <rFont val="Arial"/>
        <family val="2"/>
      </rPr>
      <t xml:space="preserve"> </t>
    </r>
  </si>
  <si>
    <r>
      <t xml:space="preserve">الجملة    </t>
    </r>
    <r>
      <rPr>
        <sz val="18"/>
        <rFont val="Arial"/>
        <family val="2"/>
      </rPr>
      <t>Total</t>
    </r>
  </si>
  <si>
    <r>
      <t xml:space="preserve">الجملة   </t>
    </r>
    <r>
      <rPr>
        <sz val="18"/>
        <rFont val="Arial"/>
        <family val="2"/>
      </rPr>
      <t>Total</t>
    </r>
  </si>
  <si>
    <t>Table ( 59 )</t>
  </si>
  <si>
    <t xml:space="preserve">المشتغلون ( 15 سنة فأكثر ) حسب المجموعات الرئيسة للنشاط الاقتصادي والمنطقة الادارية </t>
  </si>
  <si>
    <t>المشتغلون الذكور ( 15 سنة فأكثر ) حسب المجموعات الرئيسة للنشاط الاقتصادي والمنطقة الادارية</t>
  </si>
  <si>
    <t xml:space="preserve">المشتغلون السعوديون ( 15 سنة فأكثر ) حسب المجموعات الرئيسة للنشاط الاقتصادي والمنطقة الادارية  </t>
  </si>
  <si>
    <t>المشتغلون السعوديون الذكور ( 15 سنة فأكثر ) حسب المجموعات الرئيسة للنشاط الاقتصادي والمنطقة الادارية</t>
  </si>
  <si>
    <t>المشتغلون ( 15 سنة فأكثر ) حسب المجموعات الرئيسة للنشاط الاقتصادي و فئات العمر</t>
  </si>
  <si>
    <t xml:space="preserve">المشتغلون الذكور ( 15 سنة فأكثر ) حسب المجموعات الرئيسة للنشاط الاقتصادي و فئات العمر </t>
  </si>
  <si>
    <t xml:space="preserve">المشتغلون السعوديون ( 15 سنة فأكثر ) حسب المجموعات الرئيسة للنشاط الاقتصادي و فئات العمر </t>
  </si>
  <si>
    <t>المشتغلون السعوديون الذكور ( 15 سنة فأكثر ) حسب المجموعات الرئيسة للنشاط الاقتصادي و فئات العمر</t>
  </si>
  <si>
    <t xml:space="preserve">المشتغلون ( 15 سنة فأكثر ) حسب المجموعات الرئيسة للنشاط الاقتصادي والحالة التعليمية </t>
  </si>
  <si>
    <t xml:space="preserve">المشتغلون الذكور ( 15 سنة فأكثر ) حسب المجموعات الرئيسة للنشاط الاقتصادي والحالة التعليمية </t>
  </si>
  <si>
    <t>المشتغلون السعوديون ( 15 سنة فأكثر ) حسب المجموعات الرئيسة للنشاط الاقتصادي والحالة التعليمية</t>
  </si>
  <si>
    <t xml:space="preserve">المشتغلون السعوديون الذكور ( 15 سنة فأكثر ) حسب المجموعات الرئيسة للنشاط الاقتصادي والحالة التعليمية </t>
  </si>
  <si>
    <t xml:space="preserve">المشتغلون ( 15 سنة فأكثر ) حسب المجموعات الرئيسة للنشاط الاقتصادي والحالة الزواجية </t>
  </si>
  <si>
    <t>المشتغلون الذكور ( 15 سنة فأكثر ) حسب المجموعات الرئيسة للنشاط الاقتصادي والحالة الزواجية</t>
  </si>
  <si>
    <t>المشتغلون السعوديون ( 15 سنة فأكثر ) حسب المجموعات الرئيسة للنشاط الاقتصادي والحالة الزواجية</t>
  </si>
  <si>
    <t>المشتغلون السعوديون الذكور ( 15 سنة فأكثر ) حسب المجموعات الرئيسة للنشاط الاقتصادي والحالة الزواجية</t>
  </si>
  <si>
    <t xml:space="preserve"> </t>
  </si>
  <si>
    <t xml:space="preserve">         Total</t>
  </si>
  <si>
    <t>ملتحق بالدراسة  او ببرنامج تدريبي</t>
  </si>
  <si>
    <t>أنشطة منزلية</t>
  </si>
  <si>
    <t>متقاعد او متقدم بالسن</t>
  </si>
  <si>
    <t xml:space="preserve">العجز أو الإعاقة او اسباب صحية </t>
  </si>
  <si>
    <t>عدم الرغبة في العمل</t>
  </si>
  <si>
    <t>المشتغلون (15سنة فأكثر) حسب فئات ساعات العمل الأسبوعية والمجموعات الرئيسة للمهنة</t>
  </si>
  <si>
    <t xml:space="preserve">المشتغلون الذكور (15سنة فأكثر) حسب فئات ساعات العمل الأسبوعية والمجموعات الرئيسة للمهنة </t>
  </si>
  <si>
    <t>التعدين واستغلال المحاجر</t>
  </si>
  <si>
    <t>الصناعات التحويلية</t>
  </si>
  <si>
    <t>النقل والتخزين</t>
  </si>
  <si>
    <t>المعلومات والإتصالات</t>
  </si>
  <si>
    <t>الأنشطة العقارية</t>
  </si>
  <si>
    <t>الفنون والترفيه والتسلية</t>
  </si>
  <si>
    <t>أنشطة الخدمات الأخرى</t>
  </si>
  <si>
    <t>الزراعة والغابات وصيد الأسماك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</si>
  <si>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</si>
  <si>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</si>
  <si>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</si>
  <si>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</si>
  <si>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أنشطة الإقامة والخدمات الغذائية</t>
  </si>
  <si>
    <t>الأنشطة المالية وأنشطة التأمين</t>
  </si>
  <si>
    <t>الأنشطة المهنية والعلمية والتقنية</t>
  </si>
  <si>
    <t>أنشطة الخدمات الإدارية وخدمات الدعم</t>
  </si>
  <si>
    <t>أنشطة الصحة البشرية والخدمة الاجتماعية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</si>
  <si>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</si>
  <si>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</si>
  <si>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</si>
  <si>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</si>
  <si>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</si>
  <si>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</si>
  <si>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</si>
  <si>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</si>
  <si>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</si>
  <si>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</si>
  <si>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</si>
  <si>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</si>
  <si>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</si>
  <si>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</si>
  <si>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</si>
  <si>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</si>
  <si>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</si>
  <si>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</si>
  <si>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</si>
  <si>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</si>
  <si>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</si>
  <si>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>المشتغلون ( 15 سنة فأكثر ) حسب المجموعات الرئيسة للنشاط الاقتصادي و فئات ساعات العمل الأسبوعية</t>
  </si>
  <si>
    <t>المشتغلون الذكور ( 15 سنة فأكثر ) حسب المجموعات الرئيسة للنشاط الاقتصادي و فئات ساعات العمل الأسبوعية</t>
  </si>
  <si>
    <t>In school or training</t>
  </si>
  <si>
    <t>Disability or handicap or health reasons</t>
  </si>
  <si>
    <t>رقم الجدول</t>
  </si>
  <si>
    <t>السكان (15سنة فأكثر) حسب المنطقة الإدارية والجنس</t>
  </si>
  <si>
    <t>السكان السعوديون (15سنة فأكثر) حسب المنطقة الإدارية والجنس</t>
  </si>
  <si>
    <t>السكان (15سنة فأكثر) حسب فئات العمر والجنس</t>
  </si>
  <si>
    <t>السكان السعوديون (15سنة فأكثر) حسب فئات العمر والجنس</t>
  </si>
  <si>
    <t>قوة العمل (15سنة فأكثر) حسب فئات العمر والجنس</t>
  </si>
  <si>
    <t>قوة العمل السعودية (15سنة فأكثر) حسب فئات العمر والجنس</t>
  </si>
  <si>
    <t>قوة العمل (15سنة فأكثر) حسب الحالة التعليمية والجنس</t>
  </si>
  <si>
    <t>قوة العمل السعودية (15سنة فأكثر) حسب الحالة التعليمية والجنس</t>
  </si>
  <si>
    <t>قوة العمل (15سنة فأكثر) حسب الحالة الزواجية والجنس</t>
  </si>
  <si>
    <t>قوة العمل السعودية (15سنة فأكثر) حسب الحالة الزواجية والجنس</t>
  </si>
  <si>
    <t>السكان الذكور خارج قوة العمل (15سنة فأكثر) حسب المنطقة الإدارية</t>
  </si>
  <si>
    <t>السكان السعوديون خارج قوة العمل (15 سنة فأكثر) حسب المنطقة الإدارية</t>
  </si>
  <si>
    <t>السكان خارج قوة العمل (15 سنة فأكثر) حسب فئات العمر</t>
  </si>
  <si>
    <t>السكان الذكور خارج قوة العمل (15 سنة فأكثر) حسب فئات العمر</t>
  </si>
  <si>
    <t>السكان السعوديون خارج قوة العمل (15 سنة فأكثر) حسب فئات العمر</t>
  </si>
  <si>
    <t>السكان السعوديون الذكور خارج قوة العمل (15 سنة فأكثر) حسب فئات العمر</t>
  </si>
  <si>
    <t>السكان خارج قوة العمل (15 سنة فأكثر) حسب الحالة التعليمية</t>
  </si>
  <si>
    <t>السكان الذكور خارج قوة العمل (15سنة فأكثر) حسب الحالة التعليمية</t>
  </si>
  <si>
    <t>السكان السعوديون خارج  قوة العمل (15سنة فأكثر) حسب الحالة التعليمية</t>
  </si>
  <si>
    <t>السكان خارج قوة العمل (15سنة فأكثر) حسب الحالة الزواجية</t>
  </si>
  <si>
    <t>السكان السعوديون الذكور خارج قوة العمل (15سنة فأكثر) حسب الحالة الزواجية</t>
  </si>
  <si>
    <t>المشتغلون (15سنة فأكثر) حسب فئات العمر والمجموعات الرئيسة للمهنة</t>
  </si>
  <si>
    <t>المشتغلون الذكور (15سنة فأكثر) حسب فئات العمر والمجموعات الرئيسة للمهنة</t>
  </si>
  <si>
    <t>المشتغلون السعوديون (15سنة فأكثر) حسب فئات العمر والمجموعات الرئيسة للمهنة</t>
  </si>
  <si>
    <t>المشتغلون السعوديون الذكور (15سنة فأكثر) حسب فئات العمر والمجموعات الرئيسة للمهنة</t>
  </si>
  <si>
    <t>المشتغلون (15سنة فأكثر) حسب الحالة الزواجية والمجموعات الرئيسة للمهنة</t>
  </si>
  <si>
    <t>المشتغلون السعوديون (15سنة فأكثر) حسب الحالة الزواجية والمجموعات الرئيسة للمهنة</t>
  </si>
  <si>
    <t>المشتغلون (15 سنة فأكثر) حسب المجموعات الرئيسة للنشاط الاقتصادي والمنطقة الإدارية</t>
  </si>
  <si>
    <t>المشتغلون الذكور (15 سنة فأكثر) حسب المجموعات الرئيسة للنشاط الاقتصادي والمنطقة الإدارية</t>
  </si>
  <si>
    <t>المشتغلون السعوديون (15 سنة فأكثر) حسب المجموعات الرئيسة للنشاط الاقتصادي والمنطقة الإدارية</t>
  </si>
  <si>
    <t>المشتغلون السعوديون الذكور (15 سنة فأكثر) حسب المجموعات الرئيسة للنشاط الاقتصادي والمنطقة الإدارية</t>
  </si>
  <si>
    <t>المشتغلون (15 سنة فأكثر) حسب المجموعات الرئيسة للنشاط الاقتصادي وفئات العمر</t>
  </si>
  <si>
    <t>المشتغلون الذكور (15 سنة فأكثر) حسب المجموعات الرئيسة للنشاط الاقتصادي وفئات العمر</t>
  </si>
  <si>
    <t>المشتغلون السعوديون (15 سنة فأكثر) حسب المجموعات الرئيسة للنشاط الاقتصادي وفئات العمر</t>
  </si>
  <si>
    <t>المشتغلون السعوديون الذكور (15 سنة فأكثر) حسب المجموعات الرئيسة للنشاط الاقتصادي وفئات العمر</t>
  </si>
  <si>
    <t>المشتغلون (15 سنة فأكثر) حسب المجموعات الرئيسة للنشاط الاقتصادي والحالة التعليمية</t>
  </si>
  <si>
    <t>المشتغلون الذكور (15 سنة فأكثر) حسب المجموعات الرئيسة للنشاط الاقتصادي والحالة التعليمية</t>
  </si>
  <si>
    <t>المشتغلون السعوديون (15 سنة فأكثر) حسب المجموعات الرئيسة للنشاط الاقتصادي والحالة التعليمية</t>
  </si>
  <si>
    <t>المشتغلون السعوديون الذكور (15 سنة فأكثر) حسب المجموعات الرئيسة للنشاط الاقتصادي والحالة التعليمية</t>
  </si>
  <si>
    <t>المشتغلون (15 سنة فأكثر) حسب المجموعات الرئيسة للنشاط الاقتصادي والحالة الزواجية</t>
  </si>
  <si>
    <t>المشتغلون الذكور(15 سنة فأكثر) حسب المجموعات الرئيسة للنشاط الاقتصادي والحالة الزواجية</t>
  </si>
  <si>
    <t>المشتغلون السعوديون (15 سنة فأكثر) حسب المجموعات الرئيسة للنشاط الاقتصادي والحالة الزواجية</t>
  </si>
  <si>
    <t>المشتغلون السعوديون الذكور (15 سنة فأكثر) حسب المجموعات الرئيسة للنشاط الاقتصادي والحالة الزواجية</t>
  </si>
  <si>
    <t>®</t>
  </si>
  <si>
    <t>Housekeeping</t>
  </si>
  <si>
    <t>Retired or Over age</t>
  </si>
  <si>
    <t>Unwillingness to work</t>
  </si>
  <si>
    <t xml:space="preserve"> Population ( 15 Years and Above ) By Administrative Area and Sex</t>
  </si>
  <si>
    <t>Saudis Population ( 15 Years and Above ) By Administrative Area and Sex</t>
  </si>
  <si>
    <t xml:space="preserve"> Population ( 15 Years and Above ) By Age Group and Sex</t>
  </si>
  <si>
    <t>Saudis Population ( 15 Years and Above ) By Age Group and Sex</t>
  </si>
  <si>
    <t>Labour Force ( 15 Years and Above ) By Age Group and Sex</t>
  </si>
  <si>
    <t>Saudis Labour Force ( 15 Years and Above ) By Age Group and Sex</t>
  </si>
  <si>
    <t xml:space="preserve">  Labour Force ( 15 Years and Above ) By Education Status and Sex</t>
  </si>
  <si>
    <t xml:space="preserve">  Saudis Labour Force ( 15 Years and Above ) By Education Status and Sex</t>
  </si>
  <si>
    <t xml:space="preserve">   Labour Force ( 15 Years and Above ) By Marital Status and Sex</t>
  </si>
  <si>
    <t xml:space="preserve">  Saudis Labour Force ( 15 Years and Above ) By Marital Status and Sex</t>
  </si>
  <si>
    <t xml:space="preserve">   Population Out of The Labour Force (15 Years and Above ) By Administrative Area</t>
  </si>
  <si>
    <t xml:space="preserve">   Males Population Out of The Labour Force (15 Years and Above ) By Administrative Area</t>
  </si>
  <si>
    <t xml:space="preserve">  Saudis Population Out of The Labour Force (15 Years and Above ) By Administrative Area</t>
  </si>
  <si>
    <t xml:space="preserve">  Saudis Males Population Out of The Labour Force (15 Years and Above ) By Administrative Area</t>
  </si>
  <si>
    <t xml:space="preserve"> Population Out of The Labour Force (15 Years and Above ) By Age Group</t>
  </si>
  <si>
    <t>Males Population Out of The Labour Force (15 Years and Above ) By Age Group</t>
  </si>
  <si>
    <t>Saudis Population Out of The Labour Force (15 Years and Above ) By Age Group</t>
  </si>
  <si>
    <t>Saudis Males Population  Out of The Labour Force (15 Years and Above ) By Age Group</t>
  </si>
  <si>
    <t xml:space="preserve"> Population Out of The Labour Force (15 Years and Above ) By Education Status</t>
  </si>
  <si>
    <t>Males Population Out of The Labour Force (15 Years and Above ) By Education Status</t>
  </si>
  <si>
    <t xml:space="preserve"> Saudis Population Out of The Labour Force (15 Years and Above ) By Education Status</t>
  </si>
  <si>
    <t>Saudis Males Population Out of The Labour Force (15 Years and Above ) By Education Status</t>
  </si>
  <si>
    <t xml:space="preserve"> Population Out of The Labour Force (15 Years and Above ) By Marital Status</t>
  </si>
  <si>
    <t>Males Population Out of The Labour Force (15 Years and Above ) By Marital Status</t>
  </si>
  <si>
    <t>Saudis Population Out of The Labour Force (15 Years and Above ) By Marital Status</t>
  </si>
  <si>
    <t>Saudis Males Population Out of The Labour Force (15 Years and Above ) By Marital Status</t>
  </si>
  <si>
    <t>Employed persons (15 Years and Above ) By Administrative Area and Main Occupation Groups</t>
  </si>
  <si>
    <t>Males Employed persons (15 Years and Above ) By Administrative Area and Main Occupation Groups</t>
  </si>
  <si>
    <t>Saudis Employed persons (15 Years and Above) By Administrative Area and Main Occupation Groups</t>
  </si>
  <si>
    <t xml:space="preserve">  Saudis Males Employed persons  (15 Years and Above) By Administrative Area  and Main Occupation Groups</t>
  </si>
  <si>
    <t>Employed persons (15 Years and Above ) By Age Group and Main Occupation Groups</t>
  </si>
  <si>
    <t>Males Employed persons (15 Years and Above ) By Age Group and Main Occupation Groups</t>
  </si>
  <si>
    <t>Saudis  Employed persons (15 Years and Above ) By Age Group and  Main Occupation Groups</t>
  </si>
  <si>
    <t xml:space="preserve">Saudis Males Employed persons (15 Years and Above ) By Age Group and Main Occupation Groups </t>
  </si>
  <si>
    <t xml:space="preserve">Employed persons (15 Years and Above ) By Education Status and Main Occupation Groups </t>
  </si>
  <si>
    <t>Males Employed persons (15 Years and Above) By Education Status and Main Occupation Groups</t>
  </si>
  <si>
    <t>Saudis Employed persons (15 Years and Above) By Education Status and Main Occupation Groups</t>
  </si>
  <si>
    <t xml:space="preserve"> Saudis Males Employed persons (15 Years and Above ) By Education Status and Main Occupation Groups</t>
  </si>
  <si>
    <t>Employed persons (15 Years and Above ) By  Marital Status and Main Occupation Groups</t>
  </si>
  <si>
    <t>Males Employed persons (15 Years and Above) By Marital Status and Main Occupation Groups</t>
  </si>
  <si>
    <t>Saudis Employed persons (15 Years and Above ) By Marital Status and Main Occupation Groups</t>
  </si>
  <si>
    <t>Saudis Males Employed persons (15 Years and Above) By Marital Status and Main Occupation Groups</t>
  </si>
  <si>
    <t>Employed persons (15 Years and Above ) By  Weekly Working Hours Groups and Main Occupation Groups</t>
  </si>
  <si>
    <t>Males Employed persons (15 Years and Above ) By Weekly Working Hours Groups and Main Occupation Groups</t>
  </si>
  <si>
    <t xml:space="preserve">Employed persons ( 15 Years and Above) By Main Economic Activity Groups and Administrative Area </t>
  </si>
  <si>
    <t xml:space="preserve">Males Employed persons ( 15 Years and Above) By Main Economic Activity Groups and Administrative Area </t>
  </si>
  <si>
    <t>Saudis Employed persons ( 15 Years and Above ) By Main Economic Activity Groups and Administrative Area</t>
  </si>
  <si>
    <t>Saudis Males Employed persons ( 15 Years and Above ) By Main Economic Activity Groups and Administrative Area</t>
  </si>
  <si>
    <t>Employed persons ( 15 Years and Above ) By Main Economic Activity Groups and Age Group</t>
  </si>
  <si>
    <t>Males Employed persons ( 15 Years and Above ) By Main Economic Activity Groups and Age Group</t>
  </si>
  <si>
    <t>Saudis Employed persons ( 15 Years and Above ) By Main Economic Activity Groups and Age Group</t>
  </si>
  <si>
    <t>Saudis Males Employed persons ( 15 Years and Above ) By Main Economic Activity Groups and Age Group</t>
  </si>
  <si>
    <t>Employed persons ( 15 Years and Above ) By Main Economic Activity Groups and Education Status</t>
  </si>
  <si>
    <t>Males Employed persons ( 15 Years and Above) By Main Economic Activity Groups and Education Status</t>
  </si>
  <si>
    <t>Saudis Employed persons ( 15 Years and Above) By Main Economic Activity Groups and Education Status</t>
  </si>
  <si>
    <t>Saudis Males  Employed persons ( 15 Years and Above) By Main Economic Activity Groups and Education Status</t>
  </si>
  <si>
    <t>Employed persons ( 15 Years and Above) By Main Economic Activity Groups and Marital Status</t>
  </si>
  <si>
    <t>Males Employed persons ( 15 Years and Above) By Main Economic Activity Groups and Marital Status</t>
  </si>
  <si>
    <t>Saudis Employed persons ( 15 Years and Above) By Main Economic Activity Groups and Marital Status</t>
  </si>
  <si>
    <t>Saudis Males  Employed persons ( 15 Years and Above ) By Main Economic Activity Groups and Marital Status</t>
  </si>
  <si>
    <t>Avarege Weekly Working Hours</t>
  </si>
  <si>
    <t>Widowed</t>
  </si>
  <si>
    <t xml:space="preserve">فئات ساعات العمل الأسبوعية </t>
  </si>
  <si>
    <t>Weekly Working Hours Groups</t>
  </si>
  <si>
    <t>المشتغلون الذكور (15 سنة فأكثر ) حسب المجموعات الرئيسة للنشاط الاقتصادي وفئات ساعات العمل الأسبوعية</t>
  </si>
  <si>
    <t>المشتغلون (15 سنة فأكثر) حسب المجموعات الرئيسة للنشاط الاقتصادي وفئات ساعات العمل الأسبوعية</t>
  </si>
  <si>
    <t>المشتغلون الذكور (15سنة فأكثر) حسب فئات ساعات العمل الأسبوعية والمجموعات الرئيسة للمهنة</t>
  </si>
  <si>
    <t>المشرعون والمديرون ومديرو الاعمال</t>
  </si>
  <si>
    <t>Lawmakers, Directors and business Managers</t>
  </si>
  <si>
    <t>مهن البيع</t>
  </si>
  <si>
    <t>مهن الخدمات</t>
  </si>
  <si>
    <t>مهن الزراعة وتربية الحيوان والطيور والصيد</t>
  </si>
  <si>
    <t>Occupations of Agriculture, Animal Husbandry &amp; Fishing</t>
  </si>
  <si>
    <t>Occupations of Services</t>
  </si>
  <si>
    <t>Occupations of Sales</t>
  </si>
  <si>
    <t>Occupations of Clerical</t>
  </si>
  <si>
    <t>أنشطة المنظمات والهيئات الأجنبية</t>
  </si>
  <si>
    <t>الإدارة العامة والدفاع والضمان الاجتماعي الإلزامي</t>
  </si>
  <si>
    <t>أنشطة الأسر المعيشية التي تستخدم أفرادا أو إنتاج سلع وخدمات غير مميزة خاصة</t>
  </si>
  <si>
    <t>Employed Persons</t>
  </si>
  <si>
    <t>Unemployed Persons</t>
  </si>
  <si>
    <t>Others</t>
  </si>
  <si>
    <t>Employed persons ( 15 Years and Above ) By Main Economic Groups and Weekly Working Hours Groups</t>
  </si>
  <si>
    <t>Males Employed persons ( 15 Years and Above) By Main Economic Groups and Weekly Working Hours Groups</t>
  </si>
  <si>
    <t>2015 النصف الثاني</t>
  </si>
  <si>
    <t xml:space="preserve"> Number of Table</t>
  </si>
  <si>
    <t>Subject</t>
  </si>
  <si>
    <t>2015 Second Half</t>
  </si>
  <si>
    <t>Population ( 15 Years and Above ) By Age Group and Sex</t>
  </si>
  <si>
    <t>Saudis Labour Force ( 15 Years and Above ) By Education Status and Sex</t>
  </si>
  <si>
    <t xml:space="preserve">  Labour Force ( 15 Years and Above ) By Marital Status and Sex</t>
  </si>
  <si>
    <t xml:space="preserve"> Saudis Labour Force ( 15 Years and Above ) By Marital Status and Sex</t>
  </si>
  <si>
    <t>Population Out of The Labour Force (15 Years and Above ) By Administrative Area</t>
  </si>
  <si>
    <t xml:space="preserve"> Males Population Out of The Labour Force (15 Years and Above ) By Administrative Area</t>
  </si>
  <si>
    <t xml:space="preserve"> Saudis Population Out of The Labour Force (15 Years and Above ) By Administrative Area</t>
  </si>
  <si>
    <t>Saudis Males Population Out of The Labour Force (15 Years and Above ) By Administrative Area</t>
  </si>
  <si>
    <t>Population Out of The Labour Force (15 Years and Above ) By Age Group</t>
  </si>
  <si>
    <t>Saudis Males Employed persons  (15 Years and Above) By Administrative Area  and Main Occupation Groups</t>
  </si>
  <si>
    <t>Saudis Males Employed persons (15 Years and Above ) By Education Status and Main Occupation Groups</t>
  </si>
  <si>
    <t xml:space="preserve"> Average Weekly Working Hours</t>
  </si>
  <si>
    <r>
      <t xml:space="preserve">الجملة  </t>
    </r>
    <r>
      <rPr>
        <sz val="14"/>
        <rFont val="Neo Sans Arabic"/>
        <family val="2"/>
      </rPr>
      <t>Total</t>
    </r>
  </si>
  <si>
    <r>
      <t xml:space="preserve">الجملة    </t>
    </r>
    <r>
      <rPr>
        <sz val="14"/>
        <rFont val="Neo Sans Arabic"/>
        <family val="2"/>
      </rPr>
      <t>Total</t>
    </r>
  </si>
  <si>
    <t>دبلوم عالي/ ماجستير</t>
  </si>
  <si>
    <t xml:space="preserve">الجملة        </t>
  </si>
  <si>
    <r>
      <t xml:space="preserve">الجملة  </t>
    </r>
    <r>
      <rPr>
        <sz val="16"/>
        <rFont val="Neo Sans Arabic"/>
        <family val="2"/>
      </rPr>
      <t>Total</t>
    </r>
    <r>
      <rPr>
        <b/>
        <sz val="16"/>
        <rFont val="Neo Sans Arabic"/>
        <family val="2"/>
      </rPr>
      <t xml:space="preserve">  </t>
    </r>
  </si>
  <si>
    <t>نشرة مسح القوى العاملة (2015) - النصف الثاني</t>
  </si>
  <si>
    <t>Labor Force Survey 2015 2nd Half</t>
  </si>
  <si>
    <t>العــنــوان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</si>
</sst>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8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  <charset val="178"/>
    </font>
    <font>
      <sz val="12"/>
      <name val="Arial"/>
      <family val="2"/>
    </font>
    <font>
      <b/>
      <sz val="20"/>
      <name val="Arial"/>
      <family val="2"/>
      <charset val="178"/>
    </font>
    <font>
      <sz val="16"/>
      <name val="Arial"/>
      <family val="2"/>
    </font>
    <font>
      <sz val="18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6"/>
      <name val="Neo Sans Arabic"/>
      <family val="2"/>
    </font>
    <font>
      <b/>
      <sz val="12"/>
      <name val="Neo Sans Arabic"/>
      <family val="2"/>
    </font>
    <font>
      <sz val="14"/>
      <name val="Neo Sans Arabic"/>
      <family val="2"/>
    </font>
    <font>
      <b/>
      <sz val="14"/>
      <name val="Neo Sans Arabic"/>
      <family val="2"/>
    </font>
    <font>
      <sz val="12"/>
      <name val="Neo Sans Arabic"/>
      <family val="2"/>
    </font>
    <font>
      <b/>
      <sz val="16"/>
      <name val="Neo Sans Arabic"/>
      <family val="2"/>
    </font>
    <font>
      <sz val="15"/>
      <name val="Neo Sans Arabic"/>
      <family val="2"/>
    </font>
    <font>
      <sz val="12"/>
      <name val="Frutiger LT Arabic 55 Roman"/>
    </font>
    <font>
      <b/>
      <sz val="12"/>
      <name val="Frutiger LT Arabic 55 Roman"/>
    </font>
    <font>
      <sz val="11"/>
      <color theme="1"/>
      <name val="Arial"/>
      <family val="2"/>
      <charset val="178"/>
      <scheme val="minor"/>
    </font>
    <font>
      <u/>
      <sz val="10"/>
      <color theme="10"/>
      <name val="Arial"/>
      <family val="2"/>
    </font>
    <font>
      <sz val="11"/>
      <color rgb="FF9C6500"/>
      <name val="Arial"/>
      <family val="2"/>
      <charset val="178"/>
      <scheme val="minor"/>
    </font>
    <font>
      <b/>
      <sz val="20"/>
      <color theme="8" tint="-0.499984740745262"/>
      <name val="Arial"/>
      <family val="2"/>
    </font>
    <font>
      <b/>
      <sz val="22"/>
      <color theme="10"/>
      <name val="Arial"/>
      <family val="2"/>
    </font>
    <font>
      <sz val="16"/>
      <color rgb="FF474D9B"/>
      <name val="Frutiger LT Arabic 55 Roman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14999847407452621"/>
        <bgColor indexed="64"/>
      </patternFill>
    </fill>
    <fill>
      <patternFill patternType="solid">
        <fgColor theme="3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9BA8C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9">
    <xf numFmtId="0" fontId="0" fillId="0" borderId="0"/>
    <xf numFmtId="0" fontId="33" fillId="0" borderId="0" applyNumberFormat="0" applyFill="0" applyBorder="0" applyAlignment="0" applyProtection="0"/>
    <xf numFmtId="0" fontId="12" fillId="0" borderId="0"/>
    <xf numFmtId="0" fontId="32" fillId="0" borderId="0"/>
    <xf numFmtId="0" fontId="22" fillId="0" borderId="0"/>
    <xf numFmtId="0" fontId="12" fillId="0" borderId="0"/>
    <xf numFmtId="0" fontId="34" fillId="2" borderId="0" applyNumberFormat="0" applyBorder="0" applyAlignment="0" applyProtection="0"/>
    <xf numFmtId="0" fontId="20" fillId="3" borderId="11" applyNumberFormat="0" applyFont="0" applyAlignment="0" applyProtection="0"/>
    <xf numFmtId="0" fontId="12" fillId="3" borderId="11" applyNumberFormat="0" applyFont="0" applyAlignment="0" applyProtection="0"/>
  </cellStyleXfs>
  <cellXfs count="30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4" fillId="0" borderId="0" xfId="0" applyNumberFormat="1" applyFont="1" applyFill="1"/>
    <xf numFmtId="0" fontId="7" fillId="0" borderId="0" xfId="0" applyFont="1" applyFill="1" applyAlignment="1">
      <alignment horizontal="left" vertical="center" readingOrder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3" fontId="2" fillId="0" borderId="0" xfId="0" applyNumberFormat="1" applyFont="1" applyFill="1"/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/>
    <xf numFmtId="165" fontId="2" fillId="0" borderId="0" xfId="0" applyNumberFormat="1" applyFont="1" applyFill="1" applyAlignment="1">
      <alignment horizontal="center" vertical="center" wrapText="1"/>
    </xf>
    <xf numFmtId="164" fontId="19" fillId="0" borderId="0" xfId="0" applyNumberFormat="1" applyFont="1" applyFill="1"/>
    <xf numFmtId="164" fontId="6" fillId="0" borderId="0" xfId="0" applyNumberFormat="1" applyFont="1" applyFill="1"/>
    <xf numFmtId="0" fontId="2" fillId="0" borderId="12" xfId="0" applyFont="1" applyFill="1" applyBorder="1" applyAlignment="1">
      <alignment vertical="center" wrapText="1" readingOrder="1"/>
    </xf>
    <xf numFmtId="0" fontId="2" fillId="0" borderId="12" xfId="0" applyFont="1" applyFill="1" applyBorder="1" applyAlignment="1">
      <alignment vertical="center" wrapText="1" readingOrder="2"/>
    </xf>
    <xf numFmtId="0" fontId="10" fillId="4" borderId="12" xfId="0" applyFont="1" applyFill="1" applyBorder="1" applyAlignment="1">
      <alignment horizontal="center" vertical="center" wrapText="1" readingOrder="1"/>
    </xf>
    <xf numFmtId="0" fontId="10" fillId="5" borderId="12" xfId="0" applyFont="1" applyFill="1" applyBorder="1" applyAlignment="1">
      <alignment horizontal="center" vertical="center" wrapText="1" readingOrder="1"/>
    </xf>
    <xf numFmtId="0" fontId="11" fillId="5" borderId="12" xfId="0" applyFont="1" applyFill="1" applyBorder="1" applyAlignment="1">
      <alignment horizontal="center" vertical="center" wrapText="1" readingOrder="1"/>
    </xf>
    <xf numFmtId="17" fontId="10" fillId="5" borderId="12" xfId="0" applyNumberFormat="1" applyFont="1" applyFill="1" applyBorder="1" applyAlignment="1">
      <alignment horizontal="center" vertical="center" wrapText="1" readingOrder="1"/>
    </xf>
    <xf numFmtId="0" fontId="10" fillId="6" borderId="12" xfId="0" applyFont="1" applyFill="1" applyBorder="1" applyAlignment="1">
      <alignment horizontal="center" vertical="center" wrapText="1" readingOrder="1"/>
    </xf>
    <xf numFmtId="0" fontId="11" fillId="6" borderId="12" xfId="0" applyFont="1" applyFill="1" applyBorder="1" applyAlignment="1">
      <alignment horizontal="center" vertical="center" wrapText="1" readingOrder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4" fillId="0" borderId="0" xfId="6" applyFill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1" fillId="0" borderId="0" xfId="0" applyFont="1" applyFill="1"/>
    <xf numFmtId="3" fontId="2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3" fontId="6" fillId="0" borderId="0" xfId="0" applyNumberFormat="1" applyFont="1" applyFill="1" applyAlignment="1">
      <alignment horizontal="center" vertical="center"/>
    </xf>
    <xf numFmtId="3" fontId="17" fillId="7" borderId="12" xfId="0" applyNumberFormat="1" applyFont="1" applyFill="1" applyBorder="1" applyAlignment="1">
      <alignment horizontal="right" vertical="center" indent="1"/>
    </xf>
    <xf numFmtId="3" fontId="7" fillId="7" borderId="12" xfId="5" applyNumberFormat="1" applyFont="1" applyFill="1" applyBorder="1" applyAlignment="1">
      <alignment horizontal="right" vertical="center" indent="1"/>
    </xf>
    <xf numFmtId="3" fontId="2" fillId="7" borderId="12" xfId="5" applyNumberFormat="1" applyFont="1" applyFill="1" applyBorder="1" applyAlignment="1">
      <alignment horizontal="right" vertical="center" indent="1"/>
    </xf>
    <xf numFmtId="3" fontId="17" fillId="8" borderId="12" xfId="0" applyNumberFormat="1" applyFont="1" applyFill="1" applyBorder="1" applyAlignment="1">
      <alignment horizontal="right" vertical="center" indent="1"/>
    </xf>
    <xf numFmtId="3" fontId="7" fillId="8" borderId="12" xfId="5" applyNumberFormat="1" applyFont="1" applyFill="1" applyBorder="1" applyAlignment="1">
      <alignment horizontal="right" vertical="center" indent="1"/>
    </xf>
    <xf numFmtId="3" fontId="2" fillId="8" borderId="12" xfId="5" applyNumberFormat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right" indent="1"/>
    </xf>
    <xf numFmtId="3" fontId="7" fillId="8" borderId="12" xfId="0" applyNumberFormat="1" applyFont="1" applyFill="1" applyBorder="1" applyAlignment="1">
      <alignment horizontal="right" vertical="center" indent="1" readingOrder="1"/>
    </xf>
    <xf numFmtId="3" fontId="7" fillId="7" borderId="12" xfId="0" applyNumberFormat="1" applyFont="1" applyFill="1" applyBorder="1" applyAlignment="1">
      <alignment horizontal="right" vertical="center" indent="1" readingOrder="1"/>
    </xf>
    <xf numFmtId="3" fontId="2" fillId="9" borderId="12" xfId="0" applyNumberFormat="1" applyFont="1" applyFill="1" applyBorder="1" applyAlignment="1">
      <alignment horizontal="right" vertical="center" indent="1"/>
    </xf>
    <xf numFmtId="3" fontId="2" fillId="9" borderId="12" xfId="0" applyNumberFormat="1" applyFont="1" applyFill="1" applyBorder="1" applyAlignment="1">
      <alignment horizontal="right" vertical="center" indent="1" readingOrder="1"/>
    </xf>
    <xf numFmtId="3" fontId="2" fillId="9" borderId="12" xfId="5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Alignment="1">
      <alignment horizontal="right" indent="1"/>
    </xf>
    <xf numFmtId="0" fontId="35" fillId="0" borderId="0" xfId="1" applyFont="1" applyFill="1" applyAlignment="1">
      <alignment horizontal="center" vertical="center" wrapText="1"/>
    </xf>
    <xf numFmtId="0" fontId="35" fillId="0" borderId="0" xfId="1" applyFont="1" applyFill="1" applyAlignment="1">
      <alignment horizontal="center" vertical="center"/>
    </xf>
    <xf numFmtId="0" fontId="36" fillId="10" borderId="0" xfId="1" applyFont="1" applyFill="1" applyAlignment="1">
      <alignment horizontal="center" vertical="center"/>
    </xf>
    <xf numFmtId="0" fontId="36" fillId="0" borderId="0" xfId="1" applyFont="1" applyFill="1" applyAlignment="1">
      <alignment horizontal="center" vertical="center"/>
    </xf>
    <xf numFmtId="164" fontId="3" fillId="0" borderId="0" xfId="0" applyNumberFormat="1" applyFont="1" applyFill="1"/>
    <xf numFmtId="3" fontId="4" fillId="0" borderId="0" xfId="0" applyNumberFormat="1" applyFont="1" applyFill="1" applyAlignment="1">
      <alignment horizontal="right" indent="1"/>
    </xf>
    <xf numFmtId="164" fontId="2" fillId="0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vertical="center" readingOrder="2"/>
    </xf>
    <xf numFmtId="0" fontId="24" fillId="11" borderId="0" xfId="0" applyFont="1" applyFill="1" applyBorder="1" applyAlignment="1">
      <alignment vertical="center" readingOrder="2"/>
    </xf>
    <xf numFmtId="0" fontId="24" fillId="11" borderId="0" xfId="0" applyFont="1" applyFill="1" applyBorder="1" applyAlignment="1">
      <alignment vertical="center"/>
    </xf>
    <xf numFmtId="49" fontId="6" fillId="12" borderId="12" xfId="0" applyNumberFormat="1" applyFont="1" applyFill="1" applyBorder="1" applyAlignment="1">
      <alignment horizontal="center" vertical="center"/>
    </xf>
    <xf numFmtId="49" fontId="6" fillId="13" borderId="12" xfId="0" applyNumberFormat="1" applyFont="1" applyFill="1" applyBorder="1" applyAlignment="1">
      <alignment horizontal="center" vertical="center" readingOrder="1"/>
    </xf>
    <xf numFmtId="49" fontId="6" fillId="12" borderId="12" xfId="0" applyNumberFormat="1" applyFont="1" applyFill="1" applyBorder="1" applyAlignment="1">
      <alignment horizontal="center" vertical="center" readingOrder="1"/>
    </xf>
    <xf numFmtId="0" fontId="6" fillId="12" borderId="12" xfId="0" applyFont="1" applyFill="1" applyBorder="1" applyAlignment="1">
      <alignment horizontal="center" vertical="center" wrapText="1" readingOrder="2"/>
    </xf>
    <xf numFmtId="0" fontId="9" fillId="14" borderId="13" xfId="0" applyFont="1" applyFill="1" applyBorder="1" applyAlignment="1">
      <alignment horizontal="center" vertical="center" wrapText="1" readingOrder="2"/>
    </xf>
    <xf numFmtId="0" fontId="15" fillId="14" borderId="14" xfId="0" applyFont="1" applyFill="1" applyBorder="1" applyAlignment="1">
      <alignment horizontal="center" vertical="center" wrapText="1" readingOrder="2"/>
    </xf>
    <xf numFmtId="0" fontId="7" fillId="0" borderId="12" xfId="0" applyFont="1" applyFill="1" applyBorder="1" applyAlignment="1">
      <alignment vertical="center" wrapText="1"/>
    </xf>
    <xf numFmtId="0" fontId="27" fillId="11" borderId="0" xfId="0" applyFont="1" applyFill="1" applyAlignment="1">
      <alignment vertical="center" readingOrder="2"/>
    </xf>
    <xf numFmtId="0" fontId="27" fillId="11" borderId="0" xfId="0" applyFont="1" applyFill="1" applyAlignment="1">
      <alignment horizontal="left" vertical="center" readingOrder="1"/>
    </xf>
    <xf numFmtId="17" fontId="26" fillId="15" borderId="12" xfId="0" applyNumberFormat="1" applyFont="1" applyFill="1" applyBorder="1" applyAlignment="1">
      <alignment horizontal="right" vertical="center" wrapText="1" indent="1" readingOrder="2"/>
    </xf>
    <xf numFmtId="0" fontId="26" fillId="16" borderId="12" xfId="0" applyFont="1" applyFill="1" applyBorder="1" applyAlignment="1">
      <alignment horizontal="right" vertical="center" wrapText="1" indent="1" readingOrder="2"/>
    </xf>
    <xf numFmtId="0" fontId="26" fillId="15" borderId="12" xfId="0" applyFont="1" applyFill="1" applyBorder="1" applyAlignment="1">
      <alignment horizontal="right" vertical="center" wrapText="1" indent="1" readingOrder="2"/>
    </xf>
    <xf numFmtId="0" fontId="26" fillId="17" borderId="12" xfId="0" applyFont="1" applyFill="1" applyBorder="1" applyAlignment="1">
      <alignment horizontal="center" vertical="center" wrapText="1" readingOrder="2"/>
    </xf>
    <xf numFmtId="0" fontId="25" fillId="18" borderId="15" xfId="0" applyFont="1" applyFill="1" applyBorder="1" applyAlignment="1">
      <alignment horizontal="center" vertical="center" wrapText="1" readingOrder="1"/>
    </xf>
    <xf numFmtId="0" fontId="25" fillId="18" borderId="15" xfId="0" applyFont="1" applyFill="1" applyBorder="1" applyAlignment="1">
      <alignment horizontal="center" vertical="center" readingOrder="2"/>
    </xf>
    <xf numFmtId="0" fontId="26" fillId="18" borderId="13" xfId="0" applyFont="1" applyFill="1" applyBorder="1" applyAlignment="1">
      <alignment horizontal="center" vertical="center" wrapText="1" readingOrder="1"/>
    </xf>
    <xf numFmtId="0" fontId="25" fillId="15" borderId="12" xfId="0" applyFont="1" applyFill="1" applyBorder="1" applyAlignment="1">
      <alignment horizontal="left" vertical="center" wrapText="1" indent="1"/>
    </xf>
    <xf numFmtId="0" fontId="25" fillId="16" borderId="12" xfId="0" applyFont="1" applyFill="1" applyBorder="1" applyAlignment="1">
      <alignment horizontal="left" vertical="center" wrapText="1" indent="1"/>
    </xf>
    <xf numFmtId="0" fontId="23" fillId="17" borderId="12" xfId="0" applyFont="1" applyFill="1" applyBorder="1" applyAlignment="1">
      <alignment horizontal="center" vertical="center"/>
    </xf>
    <xf numFmtId="0" fontId="25" fillId="17" borderId="15" xfId="0" applyFont="1" applyFill="1" applyBorder="1" applyAlignment="1">
      <alignment horizontal="center" vertical="center" wrapText="1" readingOrder="1"/>
    </xf>
    <xf numFmtId="0" fontId="25" fillId="17" borderId="15" xfId="0" applyFont="1" applyFill="1" applyBorder="1" applyAlignment="1">
      <alignment horizontal="center" vertical="center" readingOrder="2"/>
    </xf>
    <xf numFmtId="0" fontId="26" fillId="17" borderId="13" xfId="0" applyFont="1" applyFill="1" applyBorder="1" applyAlignment="1">
      <alignment horizontal="center" vertical="center" wrapText="1" readingOrder="1"/>
    </xf>
    <xf numFmtId="17" fontId="26" fillId="19" borderId="12" xfId="0" applyNumberFormat="1" applyFont="1" applyFill="1" applyBorder="1" applyAlignment="1">
      <alignment horizontal="center" vertical="center" wrapText="1" readingOrder="1"/>
    </xf>
    <xf numFmtId="0" fontId="26" fillId="20" borderId="12" xfId="0" applyFont="1" applyFill="1" applyBorder="1" applyAlignment="1">
      <alignment horizontal="center" vertical="center" wrapText="1" readingOrder="1"/>
    </xf>
    <xf numFmtId="0" fontId="27" fillId="11" borderId="0" xfId="0" applyFont="1" applyFill="1" applyAlignment="1">
      <alignment vertical="center" readingOrder="1"/>
    </xf>
    <xf numFmtId="0" fontId="26" fillId="4" borderId="13" xfId="0" applyFont="1" applyFill="1" applyBorder="1" applyAlignment="1">
      <alignment horizontal="center" vertical="center" wrapText="1" readingOrder="1"/>
    </xf>
    <xf numFmtId="0" fontId="26" fillId="4" borderId="16" xfId="0" applyFont="1" applyFill="1" applyBorder="1" applyAlignment="1">
      <alignment horizontal="center" vertical="center" wrapText="1" readingOrder="1"/>
    </xf>
    <xf numFmtId="0" fontId="25" fillId="4" borderId="14" xfId="0" applyFont="1" applyFill="1" applyBorder="1" applyAlignment="1">
      <alignment horizontal="center" vertical="center" wrapText="1" readingOrder="1"/>
    </xf>
    <xf numFmtId="0" fontId="25" fillId="4" borderId="14" xfId="0" applyFont="1" applyFill="1" applyBorder="1" applyAlignment="1">
      <alignment horizontal="center" vertical="center" readingOrder="2"/>
    </xf>
    <xf numFmtId="0" fontId="25" fillId="4" borderId="17" xfId="0" applyFont="1" applyFill="1" applyBorder="1" applyAlignment="1">
      <alignment horizontal="center" vertical="center" readingOrder="2"/>
    </xf>
    <xf numFmtId="0" fontId="25" fillId="4" borderId="15" xfId="0" applyFont="1" applyFill="1" applyBorder="1" applyAlignment="1">
      <alignment horizontal="center" vertical="center" wrapText="1" readingOrder="1"/>
    </xf>
    <xf numFmtId="17" fontId="26" fillId="5" borderId="18" xfId="0" applyNumberFormat="1" applyFont="1" applyFill="1" applyBorder="1" applyAlignment="1">
      <alignment horizontal="center" vertical="center" wrapText="1" readingOrder="2"/>
    </xf>
    <xf numFmtId="0" fontId="26" fillId="6" borderId="18" xfId="0" applyFont="1" applyFill="1" applyBorder="1" applyAlignment="1">
      <alignment horizontal="center" vertical="center" wrapText="1" readingOrder="2"/>
    </xf>
    <xf numFmtId="0" fontId="26" fillId="5" borderId="18" xfId="0" applyFont="1" applyFill="1" applyBorder="1" applyAlignment="1">
      <alignment horizontal="center" vertical="center" wrapText="1" readingOrder="2"/>
    </xf>
    <xf numFmtId="0" fontId="26" fillId="4" borderId="18" xfId="0" applyFont="1" applyFill="1" applyBorder="1" applyAlignment="1">
      <alignment horizontal="center" vertical="center" wrapText="1" readingOrder="2"/>
    </xf>
    <xf numFmtId="0" fontId="24" fillId="11" borderId="0" xfId="0" applyFont="1" applyFill="1"/>
    <xf numFmtId="0" fontId="24" fillId="11" borderId="19" xfId="0" applyFont="1" applyFill="1" applyBorder="1" applyAlignment="1">
      <alignment vertical="center" readingOrder="2"/>
    </xf>
    <xf numFmtId="0" fontId="24" fillId="11" borderId="19" xfId="0" applyFont="1" applyFill="1" applyBorder="1" applyAlignment="1">
      <alignment vertical="center"/>
    </xf>
    <xf numFmtId="17" fontId="25" fillId="5" borderId="12" xfId="0" applyNumberFormat="1" applyFont="1" applyFill="1" applyBorder="1" applyAlignment="1">
      <alignment horizontal="center" vertical="center" wrapText="1" readingOrder="1"/>
    </xf>
    <xf numFmtId="0" fontId="25" fillId="6" borderId="12" xfId="0" applyFont="1" applyFill="1" applyBorder="1" applyAlignment="1">
      <alignment horizontal="center" vertical="center" wrapText="1" readingOrder="1"/>
    </xf>
    <xf numFmtId="0" fontId="25" fillId="5" borderId="12" xfId="0" applyFont="1" applyFill="1" applyBorder="1" applyAlignment="1">
      <alignment horizontal="center" vertical="center" wrapText="1" readingOrder="1"/>
    </xf>
    <xf numFmtId="0" fontId="25" fillId="4" borderId="12" xfId="0" applyFont="1" applyFill="1" applyBorder="1" applyAlignment="1">
      <alignment horizontal="center" vertical="center" wrapText="1" readingOrder="1"/>
    </xf>
    <xf numFmtId="3" fontId="11" fillId="5" borderId="12" xfId="0" applyNumberFormat="1" applyFont="1" applyFill="1" applyBorder="1" applyAlignment="1">
      <alignment horizontal="right" vertical="center" indent="1" readingOrder="1"/>
    </xf>
    <xf numFmtId="3" fontId="3" fillId="5" borderId="12" xfId="0" applyNumberFormat="1" applyFont="1" applyFill="1" applyBorder="1" applyAlignment="1">
      <alignment horizontal="right" vertical="center" indent="1" readingOrder="1"/>
    </xf>
    <xf numFmtId="3" fontId="3" fillId="5" borderId="20" xfId="0" applyNumberFormat="1" applyFont="1" applyFill="1" applyBorder="1" applyAlignment="1">
      <alignment horizontal="right" vertical="center" indent="1" readingOrder="1"/>
    </xf>
    <xf numFmtId="3" fontId="11" fillId="6" borderId="12" xfId="0" applyNumberFormat="1" applyFont="1" applyFill="1" applyBorder="1" applyAlignment="1">
      <alignment horizontal="right" vertical="center" indent="1" readingOrder="1"/>
    </xf>
    <xf numFmtId="3" fontId="3" fillId="6" borderId="12" xfId="0" applyNumberFormat="1" applyFont="1" applyFill="1" applyBorder="1" applyAlignment="1">
      <alignment horizontal="right" vertical="center" indent="1" readingOrder="1"/>
    </xf>
    <xf numFmtId="3" fontId="3" fillId="6" borderId="20" xfId="0" applyNumberFormat="1" applyFont="1" applyFill="1" applyBorder="1" applyAlignment="1">
      <alignment horizontal="right" vertical="center" indent="1" readingOrder="1"/>
    </xf>
    <xf numFmtId="3" fontId="11" fillId="15" borderId="12" xfId="0" applyNumberFormat="1" applyFont="1" applyFill="1" applyBorder="1" applyAlignment="1">
      <alignment horizontal="right" vertical="center" indent="1"/>
    </xf>
    <xf numFmtId="3" fontId="3" fillId="15" borderId="12" xfId="0" applyNumberFormat="1" applyFont="1" applyFill="1" applyBorder="1" applyAlignment="1">
      <alignment horizontal="right" vertical="center" indent="1" readingOrder="1"/>
    </xf>
    <xf numFmtId="3" fontId="11" fillId="15" borderId="12" xfId="0" applyNumberFormat="1" applyFont="1" applyFill="1" applyBorder="1" applyAlignment="1">
      <alignment horizontal="right" vertical="center" indent="1" readingOrder="1"/>
    </xf>
    <xf numFmtId="3" fontId="11" fillId="16" borderId="12" xfId="0" applyNumberFormat="1" applyFont="1" applyFill="1" applyBorder="1" applyAlignment="1">
      <alignment horizontal="right" vertical="center" indent="1"/>
    </xf>
    <xf numFmtId="3" fontId="11" fillId="16" borderId="12" xfId="0" applyNumberFormat="1" applyFont="1" applyFill="1" applyBorder="1" applyAlignment="1">
      <alignment horizontal="right" vertical="center" indent="1" readingOrder="1"/>
    </xf>
    <xf numFmtId="3" fontId="3" fillId="16" borderId="12" xfId="0" applyNumberFormat="1" applyFont="1" applyFill="1" applyBorder="1" applyAlignment="1">
      <alignment horizontal="right" vertical="center" indent="1" readingOrder="1"/>
    </xf>
    <xf numFmtId="3" fontId="3" fillId="17" borderId="12" xfId="0" applyNumberFormat="1" applyFont="1" applyFill="1" applyBorder="1" applyAlignment="1">
      <alignment horizontal="right" vertical="center" indent="1" readingOrder="1"/>
    </xf>
    <xf numFmtId="3" fontId="11" fillId="19" borderId="12" xfId="0" applyNumberFormat="1" applyFont="1" applyFill="1" applyBorder="1" applyAlignment="1">
      <alignment horizontal="right" vertical="center" indent="1"/>
    </xf>
    <xf numFmtId="3" fontId="3" fillId="19" borderId="12" xfId="0" applyNumberFormat="1" applyFont="1" applyFill="1" applyBorder="1" applyAlignment="1">
      <alignment horizontal="right" vertical="center" indent="1" readingOrder="1"/>
    </xf>
    <xf numFmtId="3" fontId="11" fillId="19" borderId="12" xfId="0" applyNumberFormat="1" applyFont="1" applyFill="1" applyBorder="1" applyAlignment="1">
      <alignment horizontal="right" vertical="center" indent="1" readingOrder="1"/>
    </xf>
    <xf numFmtId="3" fontId="11" fillId="20" borderId="12" xfId="0" applyNumberFormat="1" applyFont="1" applyFill="1" applyBorder="1" applyAlignment="1">
      <alignment horizontal="right" vertical="center" indent="1"/>
    </xf>
    <xf numFmtId="3" fontId="11" fillId="20" borderId="12" xfId="0" applyNumberFormat="1" applyFont="1" applyFill="1" applyBorder="1" applyAlignment="1">
      <alignment horizontal="right" vertical="center" indent="1" readingOrder="1"/>
    </xf>
    <xf numFmtId="3" fontId="3" fillId="20" borderId="12" xfId="0" applyNumberFormat="1" applyFont="1" applyFill="1" applyBorder="1" applyAlignment="1">
      <alignment horizontal="right" vertical="center" indent="1" readingOrder="1"/>
    </xf>
    <xf numFmtId="3" fontId="3" fillId="4" borderId="12" xfId="0" applyNumberFormat="1" applyFont="1" applyFill="1" applyBorder="1" applyAlignment="1">
      <alignment horizontal="right" vertical="center" indent="1" readingOrder="1"/>
    </xf>
    <xf numFmtId="3" fontId="3" fillId="4" borderId="20" xfId="0" applyNumberFormat="1" applyFont="1" applyFill="1" applyBorder="1" applyAlignment="1">
      <alignment horizontal="right" vertical="center" indent="1" readingOrder="1"/>
    </xf>
    <xf numFmtId="0" fontId="25" fillId="9" borderId="21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3" fontId="11" fillId="8" borderId="12" xfId="0" applyNumberFormat="1" applyFont="1" applyFill="1" applyBorder="1" applyAlignment="1">
      <alignment horizontal="right" vertical="center" indent="1" readingOrder="1"/>
    </xf>
    <xf numFmtId="3" fontId="3" fillId="8" borderId="12" xfId="0" applyNumberFormat="1" applyFont="1" applyFill="1" applyBorder="1" applyAlignment="1">
      <alignment horizontal="right" vertical="center" indent="1" readingOrder="1"/>
    </xf>
    <xf numFmtId="3" fontId="11" fillId="7" borderId="12" xfId="0" applyNumberFormat="1" applyFont="1" applyFill="1" applyBorder="1" applyAlignment="1">
      <alignment horizontal="right" vertical="center" indent="1" readingOrder="1"/>
    </xf>
    <xf numFmtId="3" fontId="3" fillId="7" borderId="12" xfId="0" applyNumberFormat="1" applyFont="1" applyFill="1" applyBorder="1" applyAlignment="1">
      <alignment horizontal="right" vertical="center" indent="1" readingOrder="1"/>
    </xf>
    <xf numFmtId="0" fontId="24" fillId="11" borderId="0" xfId="0" applyFont="1" applyFill="1" applyAlignment="1">
      <alignment vertical="center" readingOrder="2"/>
    </xf>
    <xf numFmtId="0" fontId="24" fillId="11" borderId="0" xfId="0" applyFont="1" applyFill="1" applyAlignment="1">
      <alignment horizontal="right" vertical="center" readingOrder="2"/>
    </xf>
    <xf numFmtId="0" fontId="27" fillId="11" borderId="0" xfId="0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 readingOrder="1"/>
    </xf>
    <xf numFmtId="0" fontId="26" fillId="8" borderId="12" xfId="0" applyFont="1" applyFill="1" applyBorder="1" applyAlignment="1">
      <alignment horizontal="center" vertical="center" wrapText="1" readingOrder="1"/>
    </xf>
    <xf numFmtId="0" fontId="26" fillId="9" borderId="12" xfId="0" applyFont="1" applyFill="1" applyBorder="1" applyAlignment="1">
      <alignment horizontal="center" vertical="center" wrapText="1" readingOrder="2"/>
    </xf>
    <xf numFmtId="3" fontId="3" fillId="9" borderId="12" xfId="0" applyNumberFormat="1" applyFont="1" applyFill="1" applyBorder="1" applyAlignment="1">
      <alignment horizontal="right" vertical="center" indent="1" readingOrder="1"/>
    </xf>
    <xf numFmtId="17" fontId="26" fillId="8" borderId="12" xfId="0" applyNumberFormat="1" applyFont="1" applyFill="1" applyBorder="1" applyAlignment="1">
      <alignment horizontal="right" vertical="center" wrapText="1" indent="1" readingOrder="2"/>
    </xf>
    <xf numFmtId="3" fontId="11" fillId="8" borderId="12" xfId="0" applyNumberFormat="1" applyFont="1" applyFill="1" applyBorder="1" applyAlignment="1">
      <alignment horizontal="left" vertical="center" wrapText="1" indent="1"/>
    </xf>
    <xf numFmtId="0" fontId="26" fillId="7" borderId="12" xfId="0" applyFont="1" applyFill="1" applyBorder="1" applyAlignment="1">
      <alignment horizontal="right" vertical="center" wrapText="1" indent="1" readingOrder="2"/>
    </xf>
    <xf numFmtId="3" fontId="11" fillId="7" borderId="12" xfId="0" applyNumberFormat="1" applyFont="1" applyFill="1" applyBorder="1" applyAlignment="1">
      <alignment horizontal="left" vertical="center" wrapText="1" indent="1"/>
    </xf>
    <xf numFmtId="0" fontId="26" fillId="8" borderId="12" xfId="0" applyFont="1" applyFill="1" applyBorder="1" applyAlignment="1">
      <alignment horizontal="right" vertical="center" wrapText="1" indent="1" readingOrder="2"/>
    </xf>
    <xf numFmtId="3" fontId="7" fillId="9" borderId="12" xfId="0" applyNumberFormat="1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 wrapText="1"/>
    </xf>
    <xf numFmtId="3" fontId="11" fillId="7" borderId="12" xfId="0" applyNumberFormat="1" applyFont="1" applyFill="1" applyBorder="1" applyAlignment="1">
      <alignment horizontal="right" vertical="center" indent="1"/>
    </xf>
    <xf numFmtId="3" fontId="11" fillId="7" borderId="12" xfId="5" applyNumberFormat="1" applyFont="1" applyFill="1" applyBorder="1" applyAlignment="1">
      <alignment horizontal="right" vertical="center" indent="1"/>
    </xf>
    <xf numFmtId="3" fontId="3" fillId="7" borderId="12" xfId="5" applyNumberFormat="1" applyFont="1" applyFill="1" applyBorder="1" applyAlignment="1">
      <alignment horizontal="right" vertical="center" indent="1"/>
    </xf>
    <xf numFmtId="3" fontId="11" fillId="8" borderId="12" xfId="0" applyNumberFormat="1" applyFont="1" applyFill="1" applyBorder="1" applyAlignment="1">
      <alignment horizontal="right" vertical="center" indent="1"/>
    </xf>
    <xf numFmtId="3" fontId="11" fillId="8" borderId="12" xfId="5" applyNumberFormat="1" applyFont="1" applyFill="1" applyBorder="1" applyAlignment="1">
      <alignment horizontal="right" vertical="center" indent="1"/>
    </xf>
    <xf numFmtId="3" fontId="3" fillId="8" borderId="12" xfId="5" applyNumberFormat="1" applyFont="1" applyFill="1" applyBorder="1" applyAlignment="1">
      <alignment horizontal="right" vertical="center" indent="1"/>
    </xf>
    <xf numFmtId="17" fontId="26" fillId="7" borderId="12" xfId="0" applyNumberFormat="1" applyFont="1" applyFill="1" applyBorder="1" applyAlignment="1">
      <alignment horizontal="right" vertical="center" wrapText="1" indent="1" readingOrder="2"/>
    </xf>
    <xf numFmtId="0" fontId="7" fillId="7" borderId="12" xfId="0" applyFont="1" applyFill="1" applyBorder="1" applyAlignment="1">
      <alignment horizontal="left" vertical="center" wrapText="1" indent="1" readingOrder="1"/>
    </xf>
    <xf numFmtId="3" fontId="7" fillId="8" borderId="12" xfId="0" applyNumberFormat="1" applyFont="1" applyFill="1" applyBorder="1" applyAlignment="1">
      <alignment horizontal="left" vertical="center" wrapText="1" indent="1" readingOrder="1"/>
    </xf>
    <xf numFmtId="3" fontId="7" fillId="7" borderId="12" xfId="0" applyNumberFormat="1" applyFont="1" applyFill="1" applyBorder="1" applyAlignment="1">
      <alignment horizontal="left" vertical="center" wrapText="1" indent="1" readingOrder="1"/>
    </xf>
    <xf numFmtId="3" fontId="11" fillId="7" borderId="12" xfId="0" applyNumberFormat="1" applyFont="1" applyFill="1" applyBorder="1" applyAlignment="1">
      <alignment horizontal="left" vertical="center" wrapText="1" indent="1" readingOrder="1"/>
    </xf>
    <xf numFmtId="3" fontId="11" fillId="8" borderId="12" xfId="0" applyNumberFormat="1" applyFont="1" applyFill="1" applyBorder="1" applyAlignment="1">
      <alignment horizontal="left" vertical="center" wrapText="1" indent="1" readingOrder="1"/>
    </xf>
    <xf numFmtId="3" fontId="3" fillId="9" borderId="12" xfId="0" applyNumberFormat="1" applyFont="1" applyFill="1" applyBorder="1" applyAlignment="1">
      <alignment horizontal="right" vertical="center" indent="1"/>
    </xf>
    <xf numFmtId="3" fontId="7" fillId="9" borderId="12" xfId="0" applyNumberFormat="1" applyFont="1" applyFill="1" applyBorder="1" applyAlignment="1">
      <alignment horizontal="center" vertical="center" wrapText="1" readingOrder="1"/>
    </xf>
    <xf numFmtId="0" fontId="25" fillId="7" borderId="12" xfId="0" applyFont="1" applyFill="1" applyBorder="1" applyAlignment="1">
      <alignment horizontal="left" vertical="center" wrapText="1" indent="1" readingOrder="1"/>
    </xf>
    <xf numFmtId="3" fontId="25" fillId="8" borderId="12" xfId="0" applyNumberFormat="1" applyFont="1" applyFill="1" applyBorder="1" applyAlignment="1">
      <alignment horizontal="left" vertical="center" wrapText="1" indent="1" readingOrder="1"/>
    </xf>
    <xf numFmtId="3" fontId="25" fillId="7" borderId="12" xfId="0" applyNumberFormat="1" applyFont="1" applyFill="1" applyBorder="1" applyAlignment="1">
      <alignment horizontal="left" vertical="center" wrapText="1" indent="1" readingOrder="1"/>
    </xf>
    <xf numFmtId="0" fontId="26" fillId="9" borderId="12" xfId="0" applyFont="1" applyFill="1" applyBorder="1" applyAlignment="1">
      <alignment horizontal="right" vertical="center" wrapText="1" indent="1" readingOrder="2"/>
    </xf>
    <xf numFmtId="3" fontId="25" fillId="9" borderId="12" xfId="0" applyNumberFormat="1" applyFont="1" applyFill="1" applyBorder="1" applyAlignment="1">
      <alignment horizontal="left" vertical="center" wrapText="1" indent="1" readingOrder="1"/>
    </xf>
    <xf numFmtId="0" fontId="27" fillId="11" borderId="0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center" vertical="center" wrapText="1"/>
    </xf>
    <xf numFmtId="0" fontId="25" fillId="14" borderId="14" xfId="0" applyFont="1" applyFill="1" applyBorder="1" applyAlignment="1">
      <alignment horizontal="center" vertical="center" wrapText="1"/>
    </xf>
    <xf numFmtId="0" fontId="28" fillId="14" borderId="12" xfId="0" applyFont="1" applyFill="1" applyBorder="1" applyAlignment="1">
      <alignment horizontal="center" vertical="center" wrapText="1" readingOrder="2"/>
    </xf>
    <xf numFmtId="17" fontId="26" fillId="12" borderId="12" xfId="0" applyNumberFormat="1" applyFont="1" applyFill="1" applyBorder="1" applyAlignment="1">
      <alignment horizontal="right" vertical="center" wrapText="1" indent="1" readingOrder="2"/>
    </xf>
    <xf numFmtId="0" fontId="26" fillId="13" borderId="12" xfId="0" applyFont="1" applyFill="1" applyBorder="1" applyAlignment="1">
      <alignment horizontal="right" vertical="center" wrapText="1" indent="1" readingOrder="2"/>
    </xf>
    <xf numFmtId="0" fontId="26" fillId="12" borderId="12" xfId="0" applyFont="1" applyFill="1" applyBorder="1" applyAlignment="1">
      <alignment horizontal="right" vertical="center" wrapText="1" indent="1" readingOrder="2"/>
    </xf>
    <xf numFmtId="0" fontId="26" fillId="14" borderId="12" xfId="0" applyFont="1" applyFill="1" applyBorder="1" applyAlignment="1">
      <alignment horizontal="center" vertical="center" wrapText="1" readingOrder="2"/>
    </xf>
    <xf numFmtId="3" fontId="25" fillId="12" borderId="12" xfId="0" applyNumberFormat="1" applyFont="1" applyFill="1" applyBorder="1" applyAlignment="1">
      <alignment horizontal="left" vertical="center" wrapText="1" indent="1"/>
    </xf>
    <xf numFmtId="3" fontId="25" fillId="13" borderId="12" xfId="0" applyNumberFormat="1" applyFont="1" applyFill="1" applyBorder="1" applyAlignment="1">
      <alignment horizontal="left" vertical="center" wrapText="1" indent="1"/>
    </xf>
    <xf numFmtId="3" fontId="25" fillId="14" borderId="12" xfId="0" applyNumberFormat="1" applyFont="1" applyFill="1" applyBorder="1" applyAlignment="1">
      <alignment horizontal="center" vertical="center"/>
    </xf>
    <xf numFmtId="3" fontId="11" fillId="12" borderId="12" xfId="0" applyNumberFormat="1" applyFont="1" applyFill="1" applyBorder="1" applyAlignment="1">
      <alignment horizontal="right" vertical="center" indent="1" readingOrder="1"/>
    </xf>
    <xf numFmtId="3" fontId="3" fillId="12" borderId="12" xfId="0" applyNumberFormat="1" applyFont="1" applyFill="1" applyBorder="1" applyAlignment="1">
      <alignment horizontal="right" vertical="center" indent="1" readingOrder="1"/>
    </xf>
    <xf numFmtId="3" fontId="11" fillId="13" borderId="12" xfId="0" applyNumberFormat="1" applyFont="1" applyFill="1" applyBorder="1" applyAlignment="1">
      <alignment horizontal="right" vertical="center" indent="1" readingOrder="1"/>
    </xf>
    <xf numFmtId="3" fontId="3" fillId="13" borderId="12" xfId="0" applyNumberFormat="1" applyFont="1" applyFill="1" applyBorder="1" applyAlignment="1">
      <alignment horizontal="right" vertical="center" indent="1" readingOrder="1"/>
    </xf>
    <xf numFmtId="3" fontId="3" fillId="14" borderId="12" xfId="0" applyNumberFormat="1" applyFont="1" applyFill="1" applyBorder="1" applyAlignment="1">
      <alignment horizontal="right" vertical="center" indent="1" readingOrder="1"/>
    </xf>
    <xf numFmtId="0" fontId="28" fillId="12" borderId="12" xfId="0" applyFont="1" applyFill="1" applyBorder="1" applyAlignment="1">
      <alignment horizontal="center" vertical="center" wrapText="1" readingOrder="1"/>
    </xf>
    <xf numFmtId="0" fontId="28" fillId="13" borderId="12" xfId="0" applyFont="1" applyFill="1" applyBorder="1" applyAlignment="1">
      <alignment horizontal="center" vertical="center" wrapText="1" readingOrder="1"/>
    </xf>
    <xf numFmtId="3" fontId="3" fillId="14" borderId="12" xfId="0" applyNumberFormat="1" applyFont="1" applyFill="1" applyBorder="1" applyAlignment="1">
      <alignment horizontal="right" vertical="center" indent="1"/>
    </xf>
    <xf numFmtId="0" fontId="27" fillId="11" borderId="0" xfId="0" applyFont="1" applyFill="1" applyBorder="1" applyAlignment="1">
      <alignment horizontal="left" vertical="center" readingOrder="1"/>
    </xf>
    <xf numFmtId="3" fontId="25" fillId="12" borderId="12" xfId="0" applyNumberFormat="1" applyFont="1" applyFill="1" applyBorder="1" applyAlignment="1">
      <alignment horizontal="left" vertical="center" wrapText="1" indent="1" readingOrder="1"/>
    </xf>
    <xf numFmtId="3" fontId="25" fillId="13" borderId="12" xfId="0" applyNumberFormat="1" applyFont="1" applyFill="1" applyBorder="1" applyAlignment="1">
      <alignment horizontal="left" vertical="center" wrapText="1" indent="1" readingOrder="1"/>
    </xf>
    <xf numFmtId="0" fontId="24" fillId="11" borderId="0" xfId="0" applyFont="1" applyFill="1" applyBorder="1" applyAlignment="1">
      <alignment vertical="center" wrapText="1"/>
    </xf>
    <xf numFmtId="16" fontId="26" fillId="12" borderId="12" xfId="0" applyNumberFormat="1" applyFont="1" applyFill="1" applyBorder="1" applyAlignment="1">
      <alignment horizontal="right" vertical="center" indent="1" readingOrder="2"/>
    </xf>
    <xf numFmtId="0" fontId="26" fillId="13" borderId="12" xfId="0" applyFont="1" applyFill="1" applyBorder="1" applyAlignment="1">
      <alignment horizontal="right" vertical="center" indent="1" readingOrder="2"/>
    </xf>
    <xf numFmtId="0" fontId="26" fillId="12" borderId="12" xfId="0" applyFont="1" applyFill="1" applyBorder="1" applyAlignment="1">
      <alignment horizontal="right" vertical="center" indent="1" readingOrder="2"/>
    </xf>
    <xf numFmtId="3" fontId="25" fillId="12" borderId="12" xfId="0" applyNumberFormat="1" applyFont="1" applyFill="1" applyBorder="1" applyAlignment="1">
      <alignment horizontal="left" vertical="center" indent="1" readingOrder="2"/>
    </xf>
    <xf numFmtId="3" fontId="25" fillId="13" borderId="12" xfId="0" applyNumberFormat="1" applyFont="1" applyFill="1" applyBorder="1" applyAlignment="1">
      <alignment horizontal="left" vertical="center" indent="1" readingOrder="2"/>
    </xf>
    <xf numFmtId="0" fontId="24" fillId="11" borderId="0" xfId="0" applyFont="1" applyFill="1" applyBorder="1" applyAlignment="1">
      <alignment vertical="center" wrapText="1" readingOrder="2"/>
    </xf>
    <xf numFmtId="3" fontId="3" fillId="12" borderId="12" xfId="0" applyNumberFormat="1" applyFont="1" applyFill="1" applyBorder="1" applyAlignment="1">
      <alignment horizontal="right" vertical="center" indent="1"/>
    </xf>
    <xf numFmtId="0" fontId="25" fillId="17" borderId="14" xfId="0" applyFont="1" applyFill="1" applyBorder="1" applyAlignment="1">
      <alignment horizontal="center" vertical="center" wrapText="1"/>
    </xf>
    <xf numFmtId="17" fontId="26" fillId="17" borderId="13" xfId="0" applyNumberFormat="1" applyFont="1" applyFill="1" applyBorder="1" applyAlignment="1">
      <alignment horizontal="center" vertical="center" wrapText="1" readingOrder="2"/>
    </xf>
    <xf numFmtId="0" fontId="26" fillId="17" borderId="13" xfId="0" applyFont="1" applyFill="1" applyBorder="1" applyAlignment="1">
      <alignment horizontal="center" vertical="center" wrapText="1" readingOrder="2"/>
    </xf>
    <xf numFmtId="0" fontId="26" fillId="17" borderId="13" xfId="0" applyFont="1" applyFill="1" applyBorder="1" applyAlignment="1">
      <alignment horizontal="center" vertical="center" wrapText="1"/>
    </xf>
    <xf numFmtId="0" fontId="26" fillId="19" borderId="12" xfId="0" applyFont="1" applyFill="1" applyBorder="1" applyAlignment="1">
      <alignment horizontal="right" vertical="center" wrapText="1" indent="1" readingOrder="2"/>
    </xf>
    <xf numFmtId="0" fontId="26" fillId="20" borderId="12" xfId="0" applyFont="1" applyFill="1" applyBorder="1" applyAlignment="1">
      <alignment horizontal="right" vertical="center" wrapText="1" indent="1" readingOrder="2"/>
    </xf>
    <xf numFmtId="3" fontId="25" fillId="19" borderId="12" xfId="0" applyNumberFormat="1" applyFont="1" applyFill="1" applyBorder="1" applyAlignment="1">
      <alignment horizontal="left" vertical="center" wrapText="1" indent="1"/>
    </xf>
    <xf numFmtId="3" fontId="29" fillId="20" borderId="12" xfId="0" applyNumberFormat="1" applyFont="1" applyFill="1" applyBorder="1" applyAlignment="1">
      <alignment horizontal="left" vertical="center" wrapText="1" indent="1"/>
    </xf>
    <xf numFmtId="3" fontId="29" fillId="19" borderId="12" xfId="0" applyNumberFormat="1" applyFont="1" applyFill="1" applyBorder="1" applyAlignment="1">
      <alignment horizontal="left" vertical="center" wrapText="1" indent="1"/>
    </xf>
    <xf numFmtId="3" fontId="25" fillId="20" borderId="12" xfId="0" applyNumberFormat="1" applyFont="1" applyFill="1" applyBorder="1" applyAlignment="1">
      <alignment horizontal="left" vertical="center" wrapText="1" indent="1"/>
    </xf>
    <xf numFmtId="3" fontId="27" fillId="20" borderId="12" xfId="0" applyNumberFormat="1" applyFont="1" applyFill="1" applyBorder="1" applyAlignment="1">
      <alignment horizontal="left" vertical="center" wrapText="1" indent="1"/>
    </xf>
    <xf numFmtId="3" fontId="23" fillId="17" borderId="12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 wrapText="1"/>
    </xf>
    <xf numFmtId="3" fontId="25" fillId="17" borderId="12" xfId="0" applyNumberFormat="1" applyFont="1" applyFill="1" applyBorder="1" applyAlignment="1">
      <alignment horizontal="center" vertical="center"/>
    </xf>
    <xf numFmtId="0" fontId="25" fillId="17" borderId="14" xfId="0" applyFont="1" applyFill="1" applyBorder="1" applyAlignment="1">
      <alignment horizontal="center" vertical="center" wrapText="1" readingOrder="2"/>
    </xf>
    <xf numFmtId="0" fontId="25" fillId="17" borderId="14" xfId="0" applyFont="1" applyFill="1" applyBorder="1" applyAlignment="1">
      <alignment horizontal="center" vertical="center" wrapText="1" readingOrder="1"/>
    </xf>
    <xf numFmtId="0" fontId="26" fillId="17" borderId="13" xfId="0" applyFont="1" applyFill="1" applyBorder="1" applyAlignment="1">
      <alignment horizontal="center" vertical="center"/>
    </xf>
    <xf numFmtId="0" fontId="25" fillId="17" borderId="14" xfId="0" applyFont="1" applyFill="1" applyBorder="1" applyAlignment="1">
      <alignment horizontal="center" vertical="center"/>
    </xf>
    <xf numFmtId="0" fontId="27" fillId="11" borderId="0" xfId="0" applyFont="1" applyFill="1"/>
    <xf numFmtId="0" fontId="24" fillId="11" borderId="0" xfId="0" applyFont="1" applyFill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165" fontId="11" fillId="19" borderId="12" xfId="0" applyNumberFormat="1" applyFont="1" applyFill="1" applyBorder="1" applyAlignment="1">
      <alignment horizontal="center" vertical="center" wrapText="1" readingOrder="1"/>
    </xf>
    <xf numFmtId="165" fontId="11" fillId="20" borderId="12" xfId="0" applyNumberFormat="1" applyFont="1" applyFill="1" applyBorder="1" applyAlignment="1">
      <alignment horizontal="center" vertical="center" wrapText="1" readingOrder="1"/>
    </xf>
    <xf numFmtId="165" fontId="3" fillId="17" borderId="12" xfId="0" applyNumberFormat="1" applyFont="1" applyFill="1" applyBorder="1" applyAlignment="1">
      <alignment horizontal="center" vertical="center" wrapText="1" readingOrder="1"/>
    </xf>
    <xf numFmtId="17" fontId="26" fillId="5" borderId="12" xfId="0" applyNumberFormat="1" applyFont="1" applyFill="1" applyBorder="1" applyAlignment="1">
      <alignment horizontal="center" vertical="center" wrapText="1" readingOrder="1"/>
    </xf>
    <xf numFmtId="0" fontId="26" fillId="6" borderId="12" xfId="0" applyFont="1" applyFill="1" applyBorder="1" applyAlignment="1">
      <alignment horizontal="center" vertical="center" wrapText="1" readingOrder="1"/>
    </xf>
    <xf numFmtId="0" fontId="26" fillId="5" borderId="12" xfId="0" applyFont="1" applyFill="1" applyBorder="1" applyAlignment="1">
      <alignment horizontal="center" vertical="center" wrapText="1" readingOrder="1"/>
    </xf>
    <xf numFmtId="0" fontId="26" fillId="4" borderId="12" xfId="0" applyFont="1" applyFill="1" applyBorder="1" applyAlignment="1">
      <alignment horizontal="center" vertical="center" wrapText="1" readingOrder="2"/>
    </xf>
    <xf numFmtId="17" fontId="26" fillId="5" borderId="12" xfId="0" applyNumberFormat="1" applyFont="1" applyFill="1" applyBorder="1" applyAlignment="1">
      <alignment horizontal="center" vertical="center" wrapText="1" readingOrder="2"/>
    </xf>
    <xf numFmtId="0" fontId="26" fillId="6" borderId="12" xfId="0" applyFont="1" applyFill="1" applyBorder="1" applyAlignment="1">
      <alignment horizontal="center" vertical="center" wrapText="1" readingOrder="2"/>
    </xf>
    <xf numFmtId="0" fontId="26" fillId="5" borderId="12" xfId="0" applyFont="1" applyFill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wrapText="1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center" wrapText="1"/>
    </xf>
    <xf numFmtId="0" fontId="30" fillId="21" borderId="1" xfId="0" applyFont="1" applyFill="1" applyBorder="1" applyAlignment="1">
      <alignment horizontal="center" vertical="center" wrapText="1" readingOrder="2"/>
    </xf>
    <xf numFmtId="0" fontId="30" fillId="21" borderId="2" xfId="1" applyFont="1" applyFill="1" applyBorder="1" applyAlignment="1">
      <alignment horizontal="right" vertical="center" wrapText="1" readingOrder="2"/>
    </xf>
    <xf numFmtId="0" fontId="30" fillId="21" borderId="2" xfId="1" applyFont="1" applyFill="1" applyBorder="1" applyAlignment="1">
      <alignment horizontal="left" vertical="center" wrapText="1" readingOrder="2"/>
    </xf>
    <xf numFmtId="0" fontId="30" fillId="21" borderId="3" xfId="0" applyFont="1" applyFill="1" applyBorder="1" applyAlignment="1">
      <alignment horizontal="center" vertical="center" wrapText="1" readingOrder="1"/>
    </xf>
    <xf numFmtId="0" fontId="30" fillId="22" borderId="1" xfId="0" applyFont="1" applyFill="1" applyBorder="1" applyAlignment="1">
      <alignment horizontal="center" vertical="center" wrapText="1" readingOrder="2"/>
    </xf>
    <xf numFmtId="0" fontId="30" fillId="22" borderId="2" xfId="1" applyFont="1" applyFill="1" applyBorder="1" applyAlignment="1">
      <alignment horizontal="right" vertical="center" wrapText="1" readingOrder="2"/>
    </xf>
    <xf numFmtId="0" fontId="30" fillId="22" borderId="2" xfId="1" applyFont="1" applyFill="1" applyBorder="1" applyAlignment="1">
      <alignment horizontal="left" vertical="center" wrapText="1" readingOrder="2"/>
    </xf>
    <xf numFmtId="0" fontId="30" fillId="22" borderId="3" xfId="0" applyFont="1" applyFill="1" applyBorder="1" applyAlignment="1">
      <alignment horizontal="center" vertical="center" wrapText="1" readingOrder="1"/>
    </xf>
    <xf numFmtId="0" fontId="30" fillId="22" borderId="4" xfId="0" applyFont="1" applyFill="1" applyBorder="1" applyAlignment="1">
      <alignment horizontal="center" vertical="center" wrapText="1" readingOrder="2"/>
    </xf>
    <xf numFmtId="0" fontId="30" fillId="22" borderId="5" xfId="1" applyFont="1" applyFill="1" applyBorder="1" applyAlignment="1">
      <alignment horizontal="right" vertical="center" wrapText="1" readingOrder="2"/>
    </xf>
    <xf numFmtId="0" fontId="30" fillId="22" borderId="5" xfId="1" applyFont="1" applyFill="1" applyBorder="1" applyAlignment="1">
      <alignment horizontal="left" vertical="center" wrapText="1" readingOrder="2"/>
    </xf>
    <xf numFmtId="0" fontId="30" fillId="22" borderId="6" xfId="0" applyFont="1" applyFill="1" applyBorder="1" applyAlignment="1">
      <alignment horizontal="center" vertical="center" wrapText="1" readingOrder="1"/>
    </xf>
    <xf numFmtId="0" fontId="30" fillId="23" borderId="7" xfId="0" applyFont="1" applyFill="1" applyBorder="1" applyAlignment="1">
      <alignment horizontal="center" vertical="center" wrapText="1" readingOrder="2"/>
    </xf>
    <xf numFmtId="0" fontId="30" fillId="23" borderId="8" xfId="0" applyFont="1" applyFill="1" applyBorder="1" applyAlignment="1">
      <alignment horizontal="center" vertical="center" wrapText="1" readingOrder="2"/>
    </xf>
    <xf numFmtId="0" fontId="30" fillId="23" borderId="9" xfId="0" applyFont="1" applyFill="1" applyBorder="1" applyAlignment="1">
      <alignment horizontal="center" vertical="center" wrapText="1" readingOrder="2"/>
    </xf>
    <xf numFmtId="0" fontId="37" fillId="11" borderId="0" xfId="0" applyFont="1" applyFill="1" applyBorder="1" applyAlignment="1">
      <alignment horizontal="center" vertical="center" wrapText="1"/>
    </xf>
    <xf numFmtId="0" fontId="37" fillId="11" borderId="10" xfId="0" applyFont="1" applyFill="1" applyBorder="1" applyAlignment="1">
      <alignment horizontal="center" vertical="center" wrapText="1"/>
    </xf>
    <xf numFmtId="0" fontId="25" fillId="18" borderId="14" xfId="0" applyFont="1" applyFill="1" applyBorder="1" applyAlignment="1">
      <alignment horizontal="center" vertical="center" wrapText="1" readingOrder="2"/>
    </xf>
    <xf numFmtId="0" fontId="26" fillId="18" borderId="12" xfId="0" applyFont="1" applyFill="1" applyBorder="1" applyAlignment="1">
      <alignment horizontal="center" vertical="center" wrapText="1"/>
    </xf>
    <xf numFmtId="0" fontId="26" fillId="18" borderId="13" xfId="0" applyFont="1" applyFill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center" vertical="center" wrapText="1"/>
    </xf>
    <xf numFmtId="0" fontId="23" fillId="11" borderId="0" xfId="0" applyFont="1" applyFill="1" applyBorder="1" applyAlignment="1">
      <alignment horizontal="center" vertical="center" wrapText="1"/>
    </xf>
    <xf numFmtId="0" fontId="25" fillId="18" borderId="12" xfId="0" applyFont="1" applyFill="1" applyBorder="1" applyAlignment="1">
      <alignment horizontal="center" vertical="center" wrapText="1"/>
    </xf>
    <xf numFmtId="0" fontId="25" fillId="18" borderId="13" xfId="0" applyFont="1" applyFill="1" applyBorder="1" applyAlignment="1">
      <alignment horizontal="center" vertical="center" wrapText="1"/>
    </xf>
    <xf numFmtId="0" fontId="26" fillId="17" borderId="12" xfId="0" applyFont="1" applyFill="1" applyBorder="1" applyAlignment="1">
      <alignment horizontal="center" vertical="center" wrapText="1"/>
    </xf>
    <xf numFmtId="0" fontId="26" fillId="17" borderId="13" xfId="0" applyFont="1" applyFill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center" vertical="center" wrapText="1"/>
    </xf>
    <xf numFmtId="0" fontId="7" fillId="11" borderId="0" xfId="0" applyFont="1" applyFill="1" applyBorder="1" applyAlignment="1">
      <alignment horizontal="center" vertical="center" wrapText="1"/>
    </xf>
    <xf numFmtId="0" fontId="25" fillId="17" borderId="14" xfId="0" applyFont="1" applyFill="1" applyBorder="1" applyAlignment="1">
      <alignment horizontal="center" vertical="center" wrapText="1" readingOrder="2"/>
    </xf>
    <xf numFmtId="0" fontId="27" fillId="11" borderId="0" xfId="0" applyFont="1" applyFill="1" applyBorder="1" applyAlignment="1">
      <alignment horizontal="left" vertical="center" readingOrder="1"/>
    </xf>
    <xf numFmtId="0" fontId="26" fillId="4" borderId="12" xfId="0" applyFont="1" applyFill="1" applyBorder="1" applyAlignment="1">
      <alignment horizontal="center" vertical="center" wrapText="1" readingOrder="1"/>
    </xf>
    <xf numFmtId="0" fontId="26" fillId="4" borderId="13" xfId="0" applyFont="1" applyFill="1" applyBorder="1" applyAlignment="1">
      <alignment horizontal="center" vertical="center" wrapText="1" readingOrder="1"/>
    </xf>
    <xf numFmtId="0" fontId="26" fillId="4" borderId="1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0" fontId="27" fillId="11" borderId="0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center" vertical="center" wrapText="1" readingOrder="1"/>
    </xf>
    <xf numFmtId="0" fontId="26" fillId="4" borderId="22" xfId="0" applyFont="1" applyFill="1" applyBorder="1" applyAlignment="1">
      <alignment horizontal="center" vertical="center" wrapText="1" readingOrder="1"/>
    </xf>
    <xf numFmtId="0" fontId="26" fillId="4" borderId="23" xfId="0" applyFont="1" applyFill="1" applyBorder="1" applyAlignment="1">
      <alignment horizontal="center" vertical="center" wrapText="1" readingOrder="1"/>
    </xf>
    <xf numFmtId="0" fontId="26" fillId="4" borderId="21" xfId="0" applyFont="1" applyFill="1" applyBorder="1" applyAlignment="1">
      <alignment horizontal="center" vertical="center" wrapText="1" readingOrder="1"/>
    </xf>
    <xf numFmtId="0" fontId="26" fillId="4" borderId="1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 readingOrder="1"/>
    </xf>
    <xf numFmtId="0" fontId="25" fillId="4" borderId="15" xfId="0" applyFont="1" applyFill="1" applyBorder="1" applyAlignment="1">
      <alignment horizontal="center" vertical="center" wrapText="1" readingOrder="1"/>
    </xf>
    <xf numFmtId="0" fontId="26" fillId="4" borderId="15" xfId="0" applyFont="1" applyFill="1" applyBorder="1" applyAlignment="1">
      <alignment horizontal="center" vertical="center" wrapText="1" readingOrder="1"/>
    </xf>
    <xf numFmtId="0" fontId="26" fillId="4" borderId="14" xfId="0" applyFont="1" applyFill="1" applyBorder="1" applyAlignment="1">
      <alignment horizontal="center" vertical="center" wrapText="1" readingOrder="1"/>
    </xf>
    <xf numFmtId="0" fontId="25" fillId="9" borderId="12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6" fillId="14" borderId="12" xfId="0" applyFont="1" applyFill="1" applyBorder="1" applyAlignment="1">
      <alignment horizontal="center" vertical="center" wrapText="1"/>
    </xf>
    <xf numFmtId="0" fontId="25" fillId="14" borderId="12" xfId="0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 readingOrder="1"/>
    </xf>
    <xf numFmtId="0" fontId="28" fillId="11" borderId="0" xfId="0" applyFont="1" applyFill="1" applyAlignment="1">
      <alignment horizontal="center" vertical="center" wrapText="1" readingOrder="2"/>
    </xf>
    <xf numFmtId="0" fontId="23" fillId="11" borderId="0" xfId="0" applyFont="1" applyFill="1" applyAlignment="1">
      <alignment horizontal="center" vertical="center" wrapText="1" readingOrder="2"/>
    </xf>
    <xf numFmtId="0" fontId="26" fillId="14" borderId="13" xfId="0" applyFont="1" applyFill="1" applyBorder="1" applyAlignment="1">
      <alignment horizontal="center" vertical="center" wrapText="1"/>
    </xf>
    <xf numFmtId="0" fontId="26" fillId="14" borderId="14" xfId="0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25" fillId="14" borderId="14" xfId="0" applyFont="1" applyFill="1" applyBorder="1" applyAlignment="1">
      <alignment horizontal="center" vertical="center" wrapText="1"/>
    </xf>
    <xf numFmtId="164" fontId="3" fillId="14" borderId="13" xfId="0" applyNumberFormat="1" applyFont="1" applyFill="1" applyBorder="1" applyAlignment="1">
      <alignment horizontal="center" vertical="center" readingOrder="1"/>
    </xf>
    <xf numFmtId="164" fontId="3" fillId="14" borderId="14" xfId="0" applyNumberFormat="1" applyFont="1" applyFill="1" applyBorder="1" applyAlignment="1">
      <alignment horizontal="center" vertical="center" readingOrder="1"/>
    </xf>
    <xf numFmtId="0" fontId="26" fillId="17" borderId="12" xfId="0" applyFont="1" applyFill="1" applyBorder="1" applyAlignment="1">
      <alignment horizontal="center" vertical="center" wrapText="1" readingOrder="2"/>
    </xf>
    <xf numFmtId="0" fontId="25" fillId="17" borderId="12" xfId="0" applyFont="1" applyFill="1" applyBorder="1" applyAlignment="1">
      <alignment horizontal="center" vertical="center" wrapText="1" readingOrder="2"/>
    </xf>
    <xf numFmtId="0" fontId="28" fillId="11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6" fillId="17" borderId="12" xfId="0" applyFont="1" applyFill="1" applyBorder="1" applyAlignment="1">
      <alignment horizontal="center" vertical="center" wrapText="1" readingOrder="1"/>
    </xf>
    <xf numFmtId="0" fontId="25" fillId="17" borderId="13" xfId="0" applyFont="1" applyFill="1" applyBorder="1" applyAlignment="1">
      <alignment horizontal="center" vertical="center" wrapText="1" readingOrder="2"/>
    </xf>
    <xf numFmtId="0" fontId="26" fillId="17" borderId="13" xfId="0" applyFont="1" applyFill="1" applyBorder="1" applyAlignment="1">
      <alignment horizontal="center" vertical="center" wrapText="1" readingOrder="2"/>
    </xf>
    <xf numFmtId="0" fontId="26" fillId="17" borderId="14" xfId="0" applyFont="1" applyFill="1" applyBorder="1" applyAlignment="1">
      <alignment horizontal="center" vertical="center" wrapText="1" readingOrder="2"/>
    </xf>
    <xf numFmtId="49" fontId="26" fillId="17" borderId="12" xfId="0" applyNumberFormat="1" applyFont="1" applyFill="1" applyBorder="1" applyAlignment="1">
      <alignment horizontal="center" vertical="center" wrapText="1"/>
    </xf>
  </cellXfs>
  <cellStyles count="9">
    <cellStyle name="Hyperlink" xfId="1" builtinId="8"/>
    <cellStyle name="Normal" xfId="0" builtinId="0"/>
    <cellStyle name="Normal 2" xfId="2"/>
    <cellStyle name="Normal 3" xfId="3"/>
    <cellStyle name="Normal 4" xfId="4"/>
    <cellStyle name="Normal_جدول 28" xfId="5"/>
    <cellStyle name="محايد" xfId="6" builtinId="28"/>
    <cellStyle name="ملاحظة" xfId="7" builtinId="10"/>
    <cellStyle name="ملاحظة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104775</xdr:rowOff>
    </xdr:from>
    <xdr:to>
      <xdr:col>1</xdr:col>
      <xdr:colOff>2000250</xdr:colOff>
      <xdr:row>1</xdr:row>
      <xdr:rowOff>323850</xdr:rowOff>
    </xdr:to>
    <xdr:pic>
      <xdr:nvPicPr>
        <xdr:cNvPr id="103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29950" y="1047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الهيئة">
      <a:dk1>
        <a:srgbClr val="000000"/>
      </a:dk1>
      <a:lt1>
        <a:srgbClr val="767171"/>
      </a:lt1>
      <a:dk2>
        <a:srgbClr val="FFFFFF"/>
      </a:dk2>
      <a:lt2>
        <a:srgbClr val="8392A2"/>
      </a:lt2>
      <a:accent1>
        <a:srgbClr val="3DB682"/>
      </a:accent1>
      <a:accent2>
        <a:srgbClr val="49B86E"/>
      </a:accent2>
      <a:accent3>
        <a:srgbClr val="31B496"/>
      </a:accent3>
      <a:accent4>
        <a:srgbClr val="1EB4BE"/>
      </a:accent4>
      <a:accent5>
        <a:srgbClr val="0D9BD9"/>
      </a:accent5>
      <a:accent6>
        <a:srgbClr val="2675BF"/>
      </a:accent6>
      <a:hlink>
        <a:srgbClr val="9900FF"/>
      </a:hlink>
      <a:folHlink>
        <a:srgbClr val="8392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D65"/>
  <sheetViews>
    <sheetView rightToLeft="1"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5"/>
  <cols>
    <col min="1" max="1" width="10.7109375" style="234" customWidth="1"/>
    <col min="2" max="3" width="80.7109375" style="233" customWidth="1"/>
    <col min="4" max="4" width="10.7109375" style="234" customWidth="1"/>
    <col min="5" max="11" width="9.140625" style="233"/>
    <col min="12" max="12" width="14.140625" style="233" customWidth="1"/>
    <col min="13" max="16384" width="9.140625" style="233"/>
  </cols>
  <sheetData>
    <row r="1" spans="1:4" s="231" customFormat="1" ht="35.1" customHeight="1">
      <c r="A1" s="250" t="s">
        <v>524</v>
      </c>
      <c r="B1" s="250"/>
      <c r="C1" s="250"/>
      <c r="D1" s="250"/>
    </row>
    <row r="2" spans="1:4" s="231" customFormat="1" ht="35.1" customHeight="1" thickBot="1">
      <c r="A2" s="251" t="s">
        <v>525</v>
      </c>
      <c r="B2" s="251"/>
      <c r="C2" s="251"/>
      <c r="D2" s="251"/>
    </row>
    <row r="3" spans="1:4" s="232" customFormat="1" ht="30">
      <c r="A3" s="249" t="s">
        <v>371</v>
      </c>
      <c r="B3" s="247" t="s">
        <v>526</v>
      </c>
      <c r="C3" s="247" t="s">
        <v>505</v>
      </c>
      <c r="D3" s="248" t="s">
        <v>504</v>
      </c>
    </row>
    <row r="4" spans="1:4">
      <c r="A4" s="235">
        <v>1</v>
      </c>
      <c r="B4" s="236" t="s">
        <v>372</v>
      </c>
      <c r="C4" s="237" t="s">
        <v>419</v>
      </c>
      <c r="D4" s="238">
        <v>1</v>
      </c>
    </row>
    <row r="5" spans="1:4">
      <c r="A5" s="239">
        <v>2</v>
      </c>
      <c r="B5" s="240" t="s">
        <v>373</v>
      </c>
      <c r="C5" s="241" t="s">
        <v>420</v>
      </c>
      <c r="D5" s="242">
        <v>2</v>
      </c>
    </row>
    <row r="6" spans="1:4">
      <c r="A6" s="235">
        <v>3</v>
      </c>
      <c r="B6" s="236" t="s">
        <v>374</v>
      </c>
      <c r="C6" s="237" t="s">
        <v>507</v>
      </c>
      <c r="D6" s="238">
        <v>3</v>
      </c>
    </row>
    <row r="7" spans="1:4">
      <c r="A7" s="239">
        <v>4</v>
      </c>
      <c r="B7" s="240" t="s">
        <v>375</v>
      </c>
      <c r="C7" s="241" t="s">
        <v>422</v>
      </c>
      <c r="D7" s="242">
        <v>4</v>
      </c>
    </row>
    <row r="8" spans="1:4">
      <c r="A8" s="235">
        <v>5</v>
      </c>
      <c r="B8" s="236" t="s">
        <v>376</v>
      </c>
      <c r="C8" s="237" t="s">
        <v>423</v>
      </c>
      <c r="D8" s="238">
        <v>5</v>
      </c>
    </row>
    <row r="9" spans="1:4">
      <c r="A9" s="239">
        <v>6</v>
      </c>
      <c r="B9" s="240" t="s">
        <v>377</v>
      </c>
      <c r="C9" s="241" t="s">
        <v>424</v>
      </c>
      <c r="D9" s="242">
        <v>6</v>
      </c>
    </row>
    <row r="10" spans="1:4">
      <c r="A10" s="235">
        <v>7</v>
      </c>
      <c r="B10" s="236" t="s">
        <v>378</v>
      </c>
      <c r="C10" s="237" t="s">
        <v>425</v>
      </c>
      <c r="D10" s="238">
        <v>7</v>
      </c>
    </row>
    <row r="11" spans="1:4">
      <c r="A11" s="239">
        <v>8</v>
      </c>
      <c r="B11" s="240" t="s">
        <v>379</v>
      </c>
      <c r="C11" s="241" t="s">
        <v>508</v>
      </c>
      <c r="D11" s="242">
        <v>8</v>
      </c>
    </row>
    <row r="12" spans="1:4">
      <c r="A12" s="235">
        <v>9</v>
      </c>
      <c r="B12" s="236" t="s">
        <v>380</v>
      </c>
      <c r="C12" s="237" t="s">
        <v>509</v>
      </c>
      <c r="D12" s="238">
        <v>9</v>
      </c>
    </row>
    <row r="13" spans="1:4">
      <c r="A13" s="239">
        <v>10</v>
      </c>
      <c r="B13" s="240" t="s">
        <v>381</v>
      </c>
      <c r="C13" s="241" t="s">
        <v>510</v>
      </c>
      <c r="D13" s="242">
        <v>10</v>
      </c>
    </row>
    <row r="14" spans="1:4" ht="30">
      <c r="A14" s="235">
        <v>11</v>
      </c>
      <c r="B14" s="236" t="s">
        <v>242</v>
      </c>
      <c r="C14" s="237" t="s">
        <v>511</v>
      </c>
      <c r="D14" s="238">
        <v>11</v>
      </c>
    </row>
    <row r="15" spans="1:4" ht="30">
      <c r="A15" s="239">
        <v>12</v>
      </c>
      <c r="B15" s="240" t="s">
        <v>382</v>
      </c>
      <c r="C15" s="241" t="s">
        <v>512</v>
      </c>
      <c r="D15" s="242">
        <v>12</v>
      </c>
    </row>
    <row r="16" spans="1:4" ht="30">
      <c r="A16" s="235">
        <v>13</v>
      </c>
      <c r="B16" s="236" t="s">
        <v>383</v>
      </c>
      <c r="C16" s="237" t="s">
        <v>513</v>
      </c>
      <c r="D16" s="238">
        <v>13</v>
      </c>
    </row>
    <row r="17" spans="1:4" ht="30">
      <c r="A17" s="239">
        <v>14</v>
      </c>
      <c r="B17" s="240" t="s">
        <v>245</v>
      </c>
      <c r="C17" s="241" t="s">
        <v>514</v>
      </c>
      <c r="D17" s="242">
        <v>14</v>
      </c>
    </row>
    <row r="18" spans="1:4">
      <c r="A18" s="235">
        <v>15</v>
      </c>
      <c r="B18" s="236" t="s">
        <v>384</v>
      </c>
      <c r="C18" s="237" t="s">
        <v>515</v>
      </c>
      <c r="D18" s="238">
        <v>15</v>
      </c>
    </row>
    <row r="19" spans="1:4" ht="30">
      <c r="A19" s="239">
        <v>16</v>
      </c>
      <c r="B19" s="240" t="s">
        <v>385</v>
      </c>
      <c r="C19" s="241" t="s">
        <v>434</v>
      </c>
      <c r="D19" s="242">
        <v>16</v>
      </c>
    </row>
    <row r="20" spans="1:4" ht="30">
      <c r="A20" s="235">
        <v>17</v>
      </c>
      <c r="B20" s="236" t="s">
        <v>386</v>
      </c>
      <c r="C20" s="237" t="s">
        <v>435</v>
      </c>
      <c r="D20" s="238">
        <v>17</v>
      </c>
    </row>
    <row r="21" spans="1:4" ht="30">
      <c r="A21" s="239">
        <v>18</v>
      </c>
      <c r="B21" s="240" t="s">
        <v>387</v>
      </c>
      <c r="C21" s="241" t="s">
        <v>436</v>
      </c>
      <c r="D21" s="242">
        <v>18</v>
      </c>
    </row>
    <row r="22" spans="1:4" ht="30">
      <c r="A22" s="235">
        <v>19</v>
      </c>
      <c r="B22" s="236" t="s">
        <v>388</v>
      </c>
      <c r="C22" s="237" t="s">
        <v>437</v>
      </c>
      <c r="D22" s="238">
        <v>19</v>
      </c>
    </row>
    <row r="23" spans="1:4" ht="30">
      <c r="A23" s="239">
        <v>20</v>
      </c>
      <c r="B23" s="240" t="s">
        <v>389</v>
      </c>
      <c r="C23" s="241" t="s">
        <v>438</v>
      </c>
      <c r="D23" s="242">
        <v>20</v>
      </c>
    </row>
    <row r="24" spans="1:4" ht="30">
      <c r="A24" s="235">
        <v>21</v>
      </c>
      <c r="B24" s="236" t="s">
        <v>390</v>
      </c>
      <c r="C24" s="237" t="s">
        <v>439</v>
      </c>
      <c r="D24" s="238">
        <v>21</v>
      </c>
    </row>
    <row r="25" spans="1:4" ht="30">
      <c r="A25" s="239">
        <v>22</v>
      </c>
      <c r="B25" s="240" t="s">
        <v>253</v>
      </c>
      <c r="C25" s="241" t="s">
        <v>440</v>
      </c>
      <c r="D25" s="242">
        <v>22</v>
      </c>
    </row>
    <row r="26" spans="1:4">
      <c r="A26" s="235">
        <v>23</v>
      </c>
      <c r="B26" s="236" t="s">
        <v>391</v>
      </c>
      <c r="C26" s="237" t="s">
        <v>441</v>
      </c>
      <c r="D26" s="238">
        <v>23</v>
      </c>
    </row>
    <row r="27" spans="1:4" ht="30">
      <c r="A27" s="239">
        <v>24</v>
      </c>
      <c r="B27" s="240" t="s">
        <v>255</v>
      </c>
      <c r="C27" s="241" t="s">
        <v>442</v>
      </c>
      <c r="D27" s="242">
        <v>24</v>
      </c>
    </row>
    <row r="28" spans="1:4" ht="30">
      <c r="A28" s="235">
        <v>25</v>
      </c>
      <c r="B28" s="236" t="s">
        <v>256</v>
      </c>
      <c r="C28" s="237" t="s">
        <v>443</v>
      </c>
      <c r="D28" s="238">
        <v>25</v>
      </c>
    </row>
    <row r="29" spans="1:4" ht="30">
      <c r="A29" s="239">
        <v>26</v>
      </c>
      <c r="B29" s="240" t="s">
        <v>392</v>
      </c>
      <c r="C29" s="241" t="s">
        <v>444</v>
      </c>
      <c r="D29" s="242">
        <v>26</v>
      </c>
    </row>
    <row r="30" spans="1:4" ht="30">
      <c r="A30" s="235">
        <v>27</v>
      </c>
      <c r="B30" s="236" t="s">
        <v>193</v>
      </c>
      <c r="C30" s="237" t="s">
        <v>445</v>
      </c>
      <c r="D30" s="238">
        <v>27</v>
      </c>
    </row>
    <row r="31" spans="1:4" ht="30">
      <c r="A31" s="239">
        <v>28</v>
      </c>
      <c r="B31" s="240" t="s">
        <v>194</v>
      </c>
      <c r="C31" s="241" t="s">
        <v>446</v>
      </c>
      <c r="D31" s="242">
        <v>28</v>
      </c>
    </row>
    <row r="32" spans="1:4" ht="30">
      <c r="A32" s="235">
        <v>29</v>
      </c>
      <c r="B32" s="236" t="s">
        <v>195</v>
      </c>
      <c r="C32" s="237" t="s">
        <v>447</v>
      </c>
      <c r="D32" s="238">
        <v>29</v>
      </c>
    </row>
    <row r="33" spans="1:4" ht="30">
      <c r="A33" s="239">
        <v>30</v>
      </c>
      <c r="B33" s="240" t="s">
        <v>196</v>
      </c>
      <c r="C33" s="241" t="s">
        <v>516</v>
      </c>
      <c r="D33" s="242">
        <v>30</v>
      </c>
    </row>
    <row r="34" spans="1:4" ht="30">
      <c r="A34" s="235">
        <v>31</v>
      </c>
      <c r="B34" s="236" t="s">
        <v>393</v>
      </c>
      <c r="C34" s="237" t="s">
        <v>449</v>
      </c>
      <c r="D34" s="238">
        <v>31</v>
      </c>
    </row>
    <row r="35" spans="1:4" ht="30">
      <c r="A35" s="239">
        <v>32</v>
      </c>
      <c r="B35" s="240" t="s">
        <v>394</v>
      </c>
      <c r="C35" s="241" t="s">
        <v>450</v>
      </c>
      <c r="D35" s="242">
        <v>32</v>
      </c>
    </row>
    <row r="36" spans="1:4" ht="30">
      <c r="A36" s="235">
        <v>33</v>
      </c>
      <c r="B36" s="236" t="s">
        <v>395</v>
      </c>
      <c r="C36" s="237" t="s">
        <v>451</v>
      </c>
      <c r="D36" s="238">
        <v>33</v>
      </c>
    </row>
    <row r="37" spans="1:4" ht="30">
      <c r="A37" s="239">
        <v>34</v>
      </c>
      <c r="B37" s="240" t="s">
        <v>396</v>
      </c>
      <c r="C37" s="241" t="s">
        <v>452</v>
      </c>
      <c r="D37" s="242">
        <v>34</v>
      </c>
    </row>
    <row r="38" spans="1:4" ht="30">
      <c r="A38" s="235">
        <v>35</v>
      </c>
      <c r="B38" s="236" t="s">
        <v>198</v>
      </c>
      <c r="C38" s="237" t="s">
        <v>453</v>
      </c>
      <c r="D38" s="238">
        <v>35</v>
      </c>
    </row>
    <row r="39" spans="1:4" ht="30">
      <c r="A39" s="239">
        <v>36</v>
      </c>
      <c r="B39" s="240" t="s">
        <v>199</v>
      </c>
      <c r="C39" s="241" t="s">
        <v>454</v>
      </c>
      <c r="D39" s="242">
        <v>36</v>
      </c>
    </row>
    <row r="40" spans="1:4" ht="30">
      <c r="A40" s="235">
        <v>37</v>
      </c>
      <c r="B40" s="236" t="s">
        <v>200</v>
      </c>
      <c r="C40" s="237" t="s">
        <v>455</v>
      </c>
      <c r="D40" s="238">
        <v>37</v>
      </c>
    </row>
    <row r="41" spans="1:4" ht="30">
      <c r="A41" s="239">
        <v>38</v>
      </c>
      <c r="B41" s="240" t="s">
        <v>201</v>
      </c>
      <c r="C41" s="241" t="s">
        <v>517</v>
      </c>
      <c r="D41" s="242">
        <v>38</v>
      </c>
    </row>
    <row r="42" spans="1:4" ht="30">
      <c r="A42" s="235">
        <v>39</v>
      </c>
      <c r="B42" s="236" t="s">
        <v>397</v>
      </c>
      <c r="C42" s="237" t="s">
        <v>457</v>
      </c>
      <c r="D42" s="238">
        <v>39</v>
      </c>
    </row>
    <row r="43" spans="1:4" ht="30">
      <c r="A43" s="239">
        <v>40</v>
      </c>
      <c r="B43" s="240" t="s">
        <v>203</v>
      </c>
      <c r="C43" s="241" t="s">
        <v>458</v>
      </c>
      <c r="D43" s="242">
        <v>40</v>
      </c>
    </row>
    <row r="44" spans="1:4" ht="30">
      <c r="A44" s="235">
        <v>41</v>
      </c>
      <c r="B44" s="236" t="s">
        <v>398</v>
      </c>
      <c r="C44" s="237" t="s">
        <v>459</v>
      </c>
      <c r="D44" s="238">
        <v>41</v>
      </c>
    </row>
    <row r="45" spans="1:4" ht="30">
      <c r="A45" s="239">
        <v>42</v>
      </c>
      <c r="B45" s="240" t="s">
        <v>205</v>
      </c>
      <c r="C45" s="241" t="s">
        <v>460</v>
      </c>
      <c r="D45" s="242">
        <v>42</v>
      </c>
    </row>
    <row r="46" spans="1:4" ht="30">
      <c r="A46" s="235">
        <v>43</v>
      </c>
      <c r="B46" s="236" t="s">
        <v>327</v>
      </c>
      <c r="C46" s="237" t="s">
        <v>461</v>
      </c>
      <c r="D46" s="238">
        <v>43</v>
      </c>
    </row>
    <row r="47" spans="1:4" ht="30">
      <c r="A47" s="239">
        <v>44</v>
      </c>
      <c r="B47" s="240" t="s">
        <v>485</v>
      </c>
      <c r="C47" s="241" t="s">
        <v>462</v>
      </c>
      <c r="D47" s="242">
        <v>44</v>
      </c>
    </row>
    <row r="48" spans="1:4" ht="30">
      <c r="A48" s="235">
        <v>45</v>
      </c>
      <c r="B48" s="236" t="s">
        <v>399</v>
      </c>
      <c r="C48" s="237" t="s">
        <v>463</v>
      </c>
      <c r="D48" s="238">
        <v>45</v>
      </c>
    </row>
    <row r="49" spans="1:4" ht="30">
      <c r="A49" s="239">
        <v>46</v>
      </c>
      <c r="B49" s="240" t="s">
        <v>400</v>
      </c>
      <c r="C49" s="241" t="s">
        <v>464</v>
      </c>
      <c r="D49" s="242">
        <v>46</v>
      </c>
    </row>
    <row r="50" spans="1:4" ht="30">
      <c r="A50" s="235">
        <v>47</v>
      </c>
      <c r="B50" s="236" t="s">
        <v>401</v>
      </c>
      <c r="C50" s="237" t="s">
        <v>465</v>
      </c>
      <c r="D50" s="238">
        <v>47</v>
      </c>
    </row>
    <row r="51" spans="1:4" ht="30">
      <c r="A51" s="239">
        <v>48</v>
      </c>
      <c r="B51" s="240" t="s">
        <v>402</v>
      </c>
      <c r="C51" s="241" t="s">
        <v>466</v>
      </c>
      <c r="D51" s="242">
        <v>48</v>
      </c>
    </row>
    <row r="52" spans="1:4" ht="30">
      <c r="A52" s="235">
        <v>49</v>
      </c>
      <c r="B52" s="236" t="s">
        <v>403</v>
      </c>
      <c r="C52" s="237" t="s">
        <v>467</v>
      </c>
      <c r="D52" s="238">
        <v>49</v>
      </c>
    </row>
    <row r="53" spans="1:4" ht="30">
      <c r="A53" s="239">
        <v>50</v>
      </c>
      <c r="B53" s="240" t="s">
        <v>404</v>
      </c>
      <c r="C53" s="241" t="s">
        <v>468</v>
      </c>
      <c r="D53" s="242">
        <v>50</v>
      </c>
    </row>
    <row r="54" spans="1:4" ht="30">
      <c r="A54" s="235">
        <v>51</v>
      </c>
      <c r="B54" s="236" t="s">
        <v>405</v>
      </c>
      <c r="C54" s="237" t="s">
        <v>469</v>
      </c>
      <c r="D54" s="238">
        <v>51</v>
      </c>
    </row>
    <row r="55" spans="1:4" ht="30">
      <c r="A55" s="239">
        <v>52</v>
      </c>
      <c r="B55" s="240" t="s">
        <v>406</v>
      </c>
      <c r="C55" s="241" t="s">
        <v>470</v>
      </c>
      <c r="D55" s="242">
        <v>52</v>
      </c>
    </row>
    <row r="56" spans="1:4" ht="30">
      <c r="A56" s="235">
        <v>53</v>
      </c>
      <c r="B56" s="236" t="s">
        <v>407</v>
      </c>
      <c r="C56" s="237" t="s">
        <v>471</v>
      </c>
      <c r="D56" s="238">
        <v>53</v>
      </c>
    </row>
    <row r="57" spans="1:4" ht="30">
      <c r="A57" s="239">
        <v>54</v>
      </c>
      <c r="B57" s="240" t="s">
        <v>408</v>
      </c>
      <c r="C57" s="241" t="s">
        <v>472</v>
      </c>
      <c r="D57" s="242">
        <v>54</v>
      </c>
    </row>
    <row r="58" spans="1:4" ht="30">
      <c r="A58" s="235">
        <v>55</v>
      </c>
      <c r="B58" s="236" t="s">
        <v>409</v>
      </c>
      <c r="C58" s="237" t="s">
        <v>473</v>
      </c>
      <c r="D58" s="238">
        <v>55</v>
      </c>
    </row>
    <row r="59" spans="1:4" ht="30">
      <c r="A59" s="239">
        <v>56</v>
      </c>
      <c r="B59" s="240" t="s">
        <v>410</v>
      </c>
      <c r="C59" s="241" t="s">
        <v>474</v>
      </c>
      <c r="D59" s="242">
        <v>56</v>
      </c>
    </row>
    <row r="60" spans="1:4" ht="30">
      <c r="A60" s="235">
        <v>57</v>
      </c>
      <c r="B60" s="236" t="s">
        <v>411</v>
      </c>
      <c r="C60" s="237" t="s">
        <v>475</v>
      </c>
      <c r="D60" s="238">
        <v>57</v>
      </c>
    </row>
    <row r="61" spans="1:4" ht="30">
      <c r="A61" s="239">
        <v>58</v>
      </c>
      <c r="B61" s="240" t="s">
        <v>412</v>
      </c>
      <c r="C61" s="241" t="s">
        <v>476</v>
      </c>
      <c r="D61" s="242">
        <v>58</v>
      </c>
    </row>
    <row r="62" spans="1:4" ht="30">
      <c r="A62" s="235">
        <v>59</v>
      </c>
      <c r="B62" s="236" t="s">
        <v>413</v>
      </c>
      <c r="C62" s="237" t="s">
        <v>477</v>
      </c>
      <c r="D62" s="238">
        <v>59</v>
      </c>
    </row>
    <row r="63" spans="1:4" ht="30">
      <c r="A63" s="239">
        <v>60</v>
      </c>
      <c r="B63" s="240" t="s">
        <v>414</v>
      </c>
      <c r="C63" s="241" t="s">
        <v>478</v>
      </c>
      <c r="D63" s="242">
        <v>60</v>
      </c>
    </row>
    <row r="64" spans="1:4" ht="30">
      <c r="A64" s="235">
        <v>61</v>
      </c>
      <c r="B64" s="236" t="s">
        <v>484</v>
      </c>
      <c r="C64" s="237" t="s">
        <v>501</v>
      </c>
      <c r="D64" s="238">
        <v>61</v>
      </c>
    </row>
    <row r="65" spans="1:4" ht="30.75" thickBot="1">
      <c r="A65" s="243">
        <v>62</v>
      </c>
      <c r="B65" s="244" t="s">
        <v>483</v>
      </c>
      <c r="C65" s="245" t="s">
        <v>502</v>
      </c>
      <c r="D65" s="246">
        <v>62</v>
      </c>
    </row>
  </sheetData>
  <mergeCells count="2">
    <mergeCell ref="A1:D1"/>
    <mergeCell ref="A2:D2"/>
  </mergeCells>
  <hyperlinks>
    <hyperlink ref="B4" location="'1'!A1" display="السكان (15سنة فأكثر) حسب المنطقة الإدارية والجنس"/>
    <hyperlink ref="B5" location="'2'!A1" display="السكان السعوديون (15سنة فأكثر) حسب المنطقة الإدارية والجنس"/>
    <hyperlink ref="B6" location="'3'!A1" display="السكان (15سنة فأكثر) حسب فئات العمر والجنس"/>
    <hyperlink ref="B7" location="'4'!A1" display="السكان السعوديون (15سنة فأكثر) حسب فئات العمر والجنس"/>
    <hyperlink ref="B9" location="'6'!A1" display="قوة العمل السعودية (15سنة فأكثر) حسب فئات العمر والجنس"/>
    <hyperlink ref="B10" location="'7'!A1" display="قوة العمل (15سنة فأكثر) حسب الحالة التعليمية والجنس"/>
    <hyperlink ref="B11" location="'8'!A1" display="قوة العمل السعودية (15سنة فأكثر) حسب الحالة التعليمية والجنس"/>
    <hyperlink ref="B12" location="'9'!A1" display="قوة العمل (15سنة فأكثر) حسب الحالة الزواجية والجنس"/>
    <hyperlink ref="B13" location="'10'!A1" display="قوة العمل السعودية (15سنة فأكثر) حسب الحالة الزواجية والجنس"/>
    <hyperlink ref="B14" location="'11'!A1" display="السكان خارج قوة العمل (15سنة فأكثر) حسب المنطقة الإدارية"/>
    <hyperlink ref="B15" location="'12'!A1" display="السكان الذكور خارج قوة العمل (15سنة فأكثر) حسب المنطقة الإدارية"/>
    <hyperlink ref="B16" location="'13'!A1" display="السكان السعوديون خارج قوة العمل (15 سنة فأكثر) حسب المنطقة الإدارية"/>
    <hyperlink ref="B17" location="'14'!A1" display="السكان السعوديون الذكور خارج قوة العمل (15سنة فأكثر) حسب المنطقة الإدارية"/>
    <hyperlink ref="B18" location="'15'!A1" display="السكان خارج قوة العمل (15 سنة فأكثر) حسب فئات العمر"/>
    <hyperlink ref="B19" location="'16'!A1" display="السكان الذكور خارج قوة العمل (15 سنة فأكثر) حسب فئات العمر"/>
    <hyperlink ref="B20" location="'17'!A1" display="السكان السعوديون خارج قوة العمل (15 سنة فأكثر) حسب فئات العمر"/>
    <hyperlink ref="B21" location="'18'!A1" display="السكان السعوديون الذكور خارج قوة العمل (15 سنة فأكثر) حسب فئات العمر"/>
    <hyperlink ref="B22" location="'19'!A1" display="السكان خارج قوة العمل (15 سنة فأكثر) حسب الحالة التعليمية"/>
    <hyperlink ref="B23" location="'20'!A1" display="السكان الذكور خارج قوة العمل (15سنة فأكثر) حسب الحالة التعليمية"/>
    <hyperlink ref="B24" location="'21'!A1" display="السكان السعوديون خارج  قوة العمل (15سنة فأكثر) حسب الحالة التعليمية"/>
    <hyperlink ref="B25" location="'22'!A1" display="السكان السعوديون الذكور خارج قوة العمل (15سنة فأكثر) حسب الحالة التعليمية"/>
    <hyperlink ref="B26" location="'23'!A1" display="السكان خارج قوة العمل (15سنة فأكثر) حسب الحالة الزواجية"/>
    <hyperlink ref="B27" location="'24'!A1" display="السكان الذكور خارج قوة العمل (15سنة فأكثر) حسب الحالة الزواجية"/>
    <hyperlink ref="B28" location="'25'!A1" display="السكان السعوديون خارج قوة العمل (15سنة فأكثر) حسب الحالة الزواجية"/>
    <hyperlink ref="B29" location="'26'!A1" display="السكان السعوديون الذكور خارج قوة العمل (15سنة فأكثر) حسب الحالة الزواجية"/>
    <hyperlink ref="B30" location="'27'!A1" display="المشتغلون (15سنة فأكثر) حسب المنطقة الإدارية والمجموعات الرئيسة للمهنة"/>
    <hyperlink ref="B31" location="'28'!A1" display="المشتغلون الذكور (15سنة فأكثر) حسب المنطقة الإدارية والمجموعات الرئيسة للمهنة"/>
    <hyperlink ref="B32" location="'29'!A1" display="المشتغلون السعوديون (15سنة فأكثر) حسب المنطقة الإدارية والمجموعات الرئيسة للمهنة"/>
    <hyperlink ref="B33" location="'30'!A1" display="المشتغلون السعوديون الذكور (15سنة فأكثر) حسب المنطقة الإدارية والمجموعات الرئيسة للمهنة"/>
    <hyperlink ref="B34" location="'31'!A1" display="المشتغلون (15سنة فأكثر) حسب فئات العمر والمجموعات الرئيسة للمهنة"/>
    <hyperlink ref="B35" location="'32'!A1" display="المشتغلون الذكور (15سنة فأكثر) حسب فئات العمر والمجموعات الرئيسة للمهنة"/>
    <hyperlink ref="B36" location="'33'!A1" display="المشتغلون السعوديون (15سنة فأكثر) حسب فئات العمر والمجموعات الرئيسة للمهنة"/>
    <hyperlink ref="B37" location="'34'!A1" display="المشتغلون السعوديون الذكور (15سنة فأكثر) حسب فئات العمر والمجموعات الرئيسة للمهنة"/>
    <hyperlink ref="B38" location="'35'!A1" display="المشتغلون (15سنة فأكثر) حسب الحالة التعليمية والمجموعات الرئيسة للمهنة"/>
    <hyperlink ref="B39" location="'36'!A1" display="المشتغلون الذكور (15سنة فأكثر) حسب الحالة التعليمية والمجموعات الرئيسة للمهنة"/>
    <hyperlink ref="B40" location="'37'!A1" display="المشتغلون السعوديون (15سنة فأكثر) حسب الحالة التعليمية والمجموعات الرئيسة للمهنة"/>
    <hyperlink ref="B41" location="'38'!A1" display="المشتغلون السعوديون الذكور (15سنة فأكثر) حسب الحالة التعليمية والمجموعات الرئيسة للمهنة"/>
    <hyperlink ref="B42" location="'39'!A1" display="المشتغلون (15سنة فأكثر) حسب الحالة الزواجية والمجموعات الرئيسة للمهنة"/>
    <hyperlink ref="B43" location="'40'!A1" display="المشتغلون الذكور (15سنة فأكثر) حسب الحالة الزواجية والمجموعات الرئيسة للمهنة"/>
    <hyperlink ref="B44" location="'41'!A1" display="المشتغلون السعوديون (15سنة فأكثر) حسب الحالة الزواجية والمجموعات الرئيسة للمهنة"/>
    <hyperlink ref="B45" location="'42'!A1" display="المشتغلون السعوديون الذكور (15سنة فأكثر) حسب الحالة الزواجية والمجموعات الرئيسة للمهنة"/>
    <hyperlink ref="B46" location="'43'!A1" display="المشتغلون (15سنة فأكثر) حسب فئات ساعات العمل الفعلية الأسبوعية والمجموعات الرئيسة للمهنة"/>
    <hyperlink ref="B47" location="'44'!A1" display="المشتغلون الذكور (15سنة فأكثر) حسب فئات ساعات العمل الفعلية الأسبوعية والمجموعات الرئيسة للمهنة"/>
    <hyperlink ref="B48" location="'45'!A1" display="المشتغلون (15 سنة فأكثر) حسب المجموعات الرئيسة للنشاط الاقتصادي والمنطقة الإدارية"/>
    <hyperlink ref="B49" location="'46'!A1" display="المشتغلون الذكور (15 سنة فأكثر) حسب المجموعات الرئيسة للنشاط الاقتصادي والمنطقة الإدارية"/>
    <hyperlink ref="B50" location="'47'!A1" display="المشتغلون السعوديون (15 سنة فأكثر) حسب المجموعات الرئيسة للنشاط الاقتصادي والمنطقة الإدارية"/>
    <hyperlink ref="B51" location="'48'!A1" display="المشتغلون السعوديون الذكور (15 سنة فأكثر) حسب المجموعات الرئيسة للنشاط الاقتصادي والمنطقة الإدارية"/>
    <hyperlink ref="B52" location="'49'!A1" display="المشتغلون (15 سنة فأكثر) حسب المجموعات الرئيسة للنشاط الاقتصادي وفئات العمر"/>
    <hyperlink ref="B53" location="'50'!A1" display="المشتغلون الذكور (15 سنة فأكثر) حسب المجموعات الرئيسة للنشاط الاقتصادي وفئات العمر"/>
    <hyperlink ref="B54" location="'51'!A1" display="المشتغلون السعوديون (15 سنة فأكثر) حسب المجموعات الرئيسة للنشاط الاقتصادي وفئات العمر"/>
    <hyperlink ref="B55" location="'52'!A1" display="المشتغلون السعوديون الذكور (15 سنة فأكثر) حسب المجموعات الرئيسة للنشاط الاقتصادي وفئات العمر"/>
    <hyperlink ref="B56" location="'53'!A1" display="المشتغلون (15 سنة فأكثر) حسب المجموعات الرئيسة للنشاط الاقتصادي والحالة التعليمية"/>
    <hyperlink ref="B57" location="'54'!A1" display="المشتغلون الذكور (15 سنة فأكثر) حسب المجموعات الرئيسة للنشاط الاقتصادي والحالة التعليمية"/>
    <hyperlink ref="B58" location="'55'!A1" display="المشتغلون السعوديون (15 سنة فأكثر) حسب المجموعات الرئيسة للنشاط الاقتصادي والحالة التعليمية"/>
    <hyperlink ref="B59" location="'56'!A1" display="المشتغلون السعوديون الذكور (15 سنة فأكثر) حسب المجموعات الرئيسة للنشاط الاقتصادي والحالة التعليمية"/>
    <hyperlink ref="B60" location="'57'!A1" display="المشتغلون (15 سنة فأكثر) حسب المجموعات الرئيسة للنشاط الاقتصادي والحالة الزواجية"/>
    <hyperlink ref="B61" location="'58'!A1" display="المشتغلون الذكور(15 سنة فأكثر) حسب المجموعات الرئيسة للنشاط الاقتصادي والحالة الزواجية"/>
    <hyperlink ref="B62" location="'59'!A1" display="المشتغلون السعوديون (15 سنة فأكثر) حسب المجموعات الرئيسة للنشاط الاقتصادي والحالة الزواجية"/>
    <hyperlink ref="B63" location="'60'!A1" display="المشتغلون السعوديون الذكور (15 سنة فأكثر) حسب المجموعات الرئيسة للنشاط الاقتصادي والحالة الزواجية"/>
    <hyperlink ref="B64" location="'61'!A1" display="المشتغلون (15 سنة فأكثر) حسب المجموعات الرئيسة للنشاط الاقتصادي وفئات ساعات العمل الفعلية الأسبوعية"/>
    <hyperlink ref="B65" location="'62'!A1" display="المشتغلون الذكور (15 سنة فأكثر ) حسب المجموعات الرئيسة للنشاط الاقتصادي وفئات ساعات العمل الفعلية الأسبوعية"/>
    <hyperlink ref="C6" location="'3'!A1" display="Population ( 15 Years and Above ) By Age Group and Sex"/>
    <hyperlink ref="C4" location="'1'!A1" display=" Population ( 15 Years and Above ) By Administrative Area and Sex"/>
    <hyperlink ref="C5" location="'2'!A1" display="Saudis Population ( 15 Years and Above ) By Administrative Area and Sex"/>
    <hyperlink ref="C7" location="'4'!A1" display="Saudis Population ( 15 Years and Above ) By Age Group and Sex"/>
    <hyperlink ref="B8:C8" location="'5'!A1" display="قوة العمل (15سنة فأكثر) حسب فئات العمر والجنس"/>
    <hyperlink ref="C9" location="'6'!A1" display="Saudis Labour Force ( 15 Years and Above ) By Age Group and Sex"/>
    <hyperlink ref="C10" location="'7'!A1" display="  Labour Force ( 15 Years and Above ) By Education Status and Sex"/>
    <hyperlink ref="C11" location="'8'!A1" display="  Saudis Labour Force ( 15 Years and Above ) By Education Status and Sex"/>
    <hyperlink ref="C12" location="'9'!A1" display="  Labour Force ( 15 Years and Above ) By Marital Status and Sex"/>
    <hyperlink ref="C13" location="'10'!A1" display=" Saudis Labour Force ( 15 Years and Above ) By Marital Status and Sex"/>
    <hyperlink ref="C14" location="'11'!A1" display="Population Out of The Labour Force (15 Years and Above ) By Administrative Area"/>
    <hyperlink ref="C15" location="'12'!A1" display=" Males Population Out of The Labour Force (15 Years and Above ) By Administrative Area"/>
    <hyperlink ref="C16" location="'13'!A1" display=" Saudis Population Out of The Labour Force (15 Years and Above ) By Administrative Area"/>
    <hyperlink ref="C17" location="'14'!A1" display="Saudis Males Population Out of The Labour Force (15 Years and Above ) By Administrative Area"/>
    <hyperlink ref="C18" location="'15'!A1" display="Population Out of The Labour Force (15 Years and Above ) By Age Group"/>
    <hyperlink ref="C19" location="'16'!A1" display="Males Population Out of The Labour Force (15 Years and Above ) By Age Group"/>
    <hyperlink ref="C20" location="'17'!A1" display="Saudis Population Out of The Labour Force (15 Years and Above ) By Age Group"/>
    <hyperlink ref="C21" location="'18'!A1" display="Saudis Males Population  Out of The Labour Force (15 Years and Above ) By Age Group"/>
    <hyperlink ref="C22" location="'19'!A1" display=" Population Out of The Labour Force (15 Years and Above ) By Education Status"/>
    <hyperlink ref="C23" location="'20'!A1" display="Males Population Out of The Labour Force (15 Years and Above ) By Education Status"/>
    <hyperlink ref="C24" location="'21'!A1" display=" Saudis Population Out of The Labour Force (15 Years and Above ) By Education Status"/>
    <hyperlink ref="C25" location="'22'!A1" display="Saudis Males Population Out of The Labour Force (15 Years and Above ) By Education Status"/>
    <hyperlink ref="C26" location="'23'!A1" display=" Population Out of The Labour Force (15 Years and Above ) By Marital Status"/>
    <hyperlink ref="C27" location="'24'!A1" display="Males Population Out of The Labour Force (15 Years and Above ) By Marital Status"/>
    <hyperlink ref="C28" location="'25'!A1" display="Saudis Population Out of The Labour Force (15 Years and Above ) By Marital Status"/>
    <hyperlink ref="C29" location="'26'!A1" display="Saudis Males Population Out of The Labour Force (15 Years and Above ) By Marital Status"/>
    <hyperlink ref="C30" location="'27'!A1" display="Employed persons (15 Years and Above ) By Administrative Area and Main Occupation Groups"/>
    <hyperlink ref="C31" location="'28'!A1" display="Males Employed persons (15 Years and Above ) By Administrative Area and Main Occupation Groups"/>
    <hyperlink ref="C32" location="'29'!A1" display="Saudis Employed persons (15 Years and Above) By Administrative Area and Main Occupation Groups"/>
    <hyperlink ref="C33" location="'30'!A1" display="Saudis Males Employed persons  (15 Years and Above) By Administrative Area  and Main Occupation Groups"/>
    <hyperlink ref="C34" location="'31'!A1" display="Employed persons (15 Years and Above ) By Age Group and Main Occupation Groups"/>
    <hyperlink ref="C35" location="'32'!A1" display="Males Employed persons (15 Years and Above ) By Age Group and Main Occupation Groups"/>
    <hyperlink ref="C36" location="'33'!A1" display="Saudis  Employed persons (15 Years and Above ) By Age Group and  Main Occupation Groups"/>
    <hyperlink ref="C37" location="'34'!A1" display="Saudis Males Employed persons (15 Years and Above ) By Age Group and Main Occupation Groups "/>
    <hyperlink ref="C38" location="'35'!A1" display="Employed persons (15 Years and Above ) By Education Status and Main Occupation Groups "/>
    <hyperlink ref="C39" location="'36'!A1" display="Males Employed persons (15 Years and Above) By Education Status and Main Occupation Groups"/>
    <hyperlink ref="C40" location="'37'!A1" display="Saudis Employed persons (15 Years and Above) By Education Status and Main Occupation Groups"/>
    <hyperlink ref="C41" location="'38'!A1" display="Saudis Males Employed persons (15 Years and Above ) By Education Status and Main Occupation Groups"/>
    <hyperlink ref="C42" location="'39'!A1" display="Employed persons (15 Years and Above ) By  Marital Status and Main Occupation Groups"/>
    <hyperlink ref="C43" location="'40'!A1" display="Males Employed persons (15 Years and Above) By Marital Status and Main Occupation Groups"/>
    <hyperlink ref="C44" location="'41'!A1" display="Saudis Employed persons (15 Years and Above ) By Marital Status and Main Occupation Groups"/>
    <hyperlink ref="C45" location="'42'!A1" display="Saudis Males Employed persons (15 Years and Above) By Marital Status and Main Occupation Groups"/>
    <hyperlink ref="C46" location="'43'!A1" display="Employed persons (15 Years and Above ) By  Weekly Working Hours Groups and Main Occupation Groups"/>
    <hyperlink ref="C47" location="'44'!A1" display="Males Employed persons (15 Years and Above ) By Weekly Working Hours Groups and Main Occupation Groups"/>
    <hyperlink ref="C48" location="'45'!A1" display="Employed persons ( 15 Years and Above) By Main Economic Activity Groups and Administrative Area "/>
    <hyperlink ref="C49" location="'46'!A1" display="Males Employed persons ( 15 Years and Above) By Main Economic Activity Groups and Administrative Area "/>
    <hyperlink ref="C50" location="'47'!A1" display="Saudis Employed persons ( 15 Years and Above ) By Main Economic Activity Groups and Administrative Area"/>
    <hyperlink ref="C51" location="'48'!A1" display="Saudis Males Employed persons ( 15 Years and Above ) By Main Economic Activity Groups and Administrative Area"/>
    <hyperlink ref="C52" location="'49'!A1" display="Employed persons ( 15 Years and Above ) By Main Economic Activity Groups and Age Group"/>
    <hyperlink ref="C53" location="'50'!A1" display="Males Employed persons ( 15 Years and Above ) By Main Economic Activity Groups and Age Group"/>
    <hyperlink ref="C54" location="'51'!A1" display="Saudis Employed persons ( 15 Years and Above ) By Main Economic Activity Groups and Age Group"/>
    <hyperlink ref="C55" location="'52'!A1" display="Saudis Males Employed persons ( 15 Years and Above ) By Main Economic Activity Groups and Age Group"/>
    <hyperlink ref="C56" location="'53'!A1" display="Employed persons ( 15 Years and Above ) By Main Economic Activity Groups and Education Status"/>
    <hyperlink ref="C57" location="'54'!A1" display="Males Employed persons ( 15 Years and Above) By Main Economic Activity Groups and Education Status"/>
    <hyperlink ref="C58" location="'55'!A1" display="Saudis Employed persons ( 15 Years and Above) By Main Economic Activity Groups and Education Status"/>
    <hyperlink ref="C59" location="'56'!A1" display="Saudis Males  Employed persons ( 15 Years and Above) By Main Economic Activity Groups and Education Status"/>
    <hyperlink ref="C60" location="'57'!A1" display="Employed persons ( 15 Years and Above) By Main Economic Activity Groups and Marital Status"/>
    <hyperlink ref="C61" location="'58'!A1" display="Males Employed persons ( 15 Years and Above) By Main Economic Activity Groups and Marital Status"/>
    <hyperlink ref="C62" location="'59'!A1" display="Saudis Employed persons ( 15 Years and Above) By Main Economic Activity Groups and Marital Status"/>
    <hyperlink ref="C63" location="'60'!A1" display="Saudis Males  Employed persons ( 15 Years and Above ) By Main Economic Activity Groups and Marital Status"/>
    <hyperlink ref="C64" location="'61'!A1" display="Employed persons ( 15 Years and Above ) By Main Economic Groups and Weekly Working Hours Groups"/>
    <hyperlink ref="C65" location="'62'!A1" display="Males Employed persons ( 15 Years and Above) By Main Economic Groups and Weekly Working Hours Group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4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:K13"/>
    </sheetView>
  </sheetViews>
  <sheetFormatPr defaultColWidth="15.7109375" defaultRowHeight="30" customHeight="1"/>
  <cols>
    <col min="1" max="1" width="25.5703125" style="5" customWidth="1"/>
    <col min="2" max="3" width="19" style="5" bestFit="1" customWidth="1"/>
    <col min="4" max="4" width="20.85546875" style="5" bestFit="1" customWidth="1"/>
    <col min="5" max="7" width="15.85546875" style="5" bestFit="1" customWidth="1"/>
    <col min="8" max="8" width="23" style="5" customWidth="1"/>
    <col min="9" max="9" width="19" style="5" bestFit="1" customWidth="1"/>
    <col min="10" max="10" width="20.5703125" style="5" bestFit="1" customWidth="1"/>
    <col min="11" max="11" width="25.5703125" style="5" customWidth="1"/>
    <col min="12" max="12" width="15.7109375" style="5"/>
    <col min="13" max="13" width="14.140625" style="5" customWidth="1"/>
    <col min="14" max="16384" width="15.7109375" style="5"/>
  </cols>
  <sheetData>
    <row r="1" spans="1:13" s="1" customFormat="1" ht="30" customHeight="1">
      <c r="A1" s="136" t="s">
        <v>213</v>
      </c>
      <c r="B1" s="74"/>
      <c r="C1" s="74"/>
      <c r="D1" s="74"/>
      <c r="E1" s="74"/>
      <c r="F1" s="74"/>
      <c r="G1" s="74"/>
      <c r="H1" s="74"/>
      <c r="I1" s="74"/>
      <c r="J1" s="102"/>
      <c r="K1" s="91" t="s">
        <v>214</v>
      </c>
      <c r="M1" s="59" t="s">
        <v>415</v>
      </c>
    </row>
    <row r="2" spans="1:13" s="2" customFormat="1" ht="30" customHeight="1">
      <c r="A2" s="255" t="s">
        <v>234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M2" s="58"/>
    </row>
    <row r="3" spans="1:13" s="3" customFormat="1" ht="30" customHeight="1">
      <c r="A3" s="256" t="s">
        <v>427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3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104"/>
      <c r="I4" s="104"/>
      <c r="J4" s="264" t="s">
        <v>506</v>
      </c>
      <c r="K4" s="264"/>
    </row>
    <row r="5" spans="1:13" s="4" customFormat="1" ht="35.1" customHeight="1">
      <c r="A5" s="266" t="s">
        <v>83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74"/>
      <c r="K5" s="275" t="s">
        <v>63</v>
      </c>
    </row>
    <row r="6" spans="1:13" s="4" customFormat="1" ht="35.1" customHeight="1">
      <c r="A6" s="277"/>
      <c r="B6" s="268" t="s">
        <v>498</v>
      </c>
      <c r="C6" s="268"/>
      <c r="D6" s="268"/>
      <c r="E6" s="268" t="s">
        <v>499</v>
      </c>
      <c r="F6" s="268"/>
      <c r="G6" s="268"/>
      <c r="H6" s="268" t="s">
        <v>78</v>
      </c>
      <c r="I6" s="268"/>
      <c r="J6" s="270"/>
      <c r="K6" s="276"/>
    </row>
    <row r="7" spans="1:13" s="4" customFormat="1" ht="35.1" customHeight="1">
      <c r="A7" s="277"/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3" t="s">
        <v>4</v>
      </c>
      <c r="K7" s="276"/>
    </row>
    <row r="8" spans="1:13" s="4" customFormat="1" ht="35.1" customHeight="1">
      <c r="A8" s="278"/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6" t="s">
        <v>7</v>
      </c>
      <c r="K8" s="268"/>
    </row>
    <row r="9" spans="1:13" s="4" customFormat="1" ht="65.099999999999994" customHeight="1">
      <c r="A9" s="228" t="s">
        <v>64</v>
      </c>
      <c r="B9" s="109">
        <v>1424205</v>
      </c>
      <c r="C9" s="109">
        <v>288749</v>
      </c>
      <c r="D9" s="110">
        <f>SUM(B9:C9)</f>
        <v>1712954</v>
      </c>
      <c r="E9" s="109">
        <v>212124</v>
      </c>
      <c r="F9" s="109">
        <v>178934</v>
      </c>
      <c r="G9" s="110">
        <f>SUM(E9:F9)</f>
        <v>391058</v>
      </c>
      <c r="H9" s="109">
        <f t="shared" ref="H9:I12" si="0">B9+E9</f>
        <v>1636329</v>
      </c>
      <c r="I9" s="109">
        <f t="shared" si="0"/>
        <v>467683</v>
      </c>
      <c r="J9" s="111">
        <f>SUM(H9:I9)</f>
        <v>2104012</v>
      </c>
      <c r="K9" s="105" t="s">
        <v>65</v>
      </c>
    </row>
    <row r="10" spans="1:13" s="4" customFormat="1" ht="65.099999999999994" customHeight="1">
      <c r="A10" s="229" t="s">
        <v>66</v>
      </c>
      <c r="B10" s="112">
        <v>8380832</v>
      </c>
      <c r="C10" s="112">
        <v>1187965</v>
      </c>
      <c r="D10" s="113">
        <f>SUM(B10:C10)</f>
        <v>9568797</v>
      </c>
      <c r="E10" s="112">
        <v>31644</v>
      </c>
      <c r="F10" s="112">
        <v>238644</v>
      </c>
      <c r="G10" s="113">
        <f>SUM(E10:F10)</f>
        <v>270288</v>
      </c>
      <c r="H10" s="112">
        <f t="shared" si="0"/>
        <v>8412476</v>
      </c>
      <c r="I10" s="112">
        <f t="shared" si="0"/>
        <v>1426609</v>
      </c>
      <c r="J10" s="114">
        <f>SUM(H10:I10)</f>
        <v>9839085</v>
      </c>
      <c r="K10" s="106" t="s">
        <v>67</v>
      </c>
    </row>
    <row r="11" spans="1:13" s="4" customFormat="1" ht="65.099999999999994" customHeight="1">
      <c r="A11" s="230" t="s">
        <v>68</v>
      </c>
      <c r="B11" s="109">
        <v>72313</v>
      </c>
      <c r="C11" s="109">
        <v>71852</v>
      </c>
      <c r="D11" s="110">
        <f>SUM(B11:C11)</f>
        <v>144165</v>
      </c>
      <c r="E11" s="109">
        <v>4147</v>
      </c>
      <c r="F11" s="109">
        <v>12749</v>
      </c>
      <c r="G11" s="110">
        <f>SUM(E11:F11)</f>
        <v>16896</v>
      </c>
      <c r="H11" s="109">
        <f t="shared" si="0"/>
        <v>76460</v>
      </c>
      <c r="I11" s="109">
        <f t="shared" si="0"/>
        <v>84601</v>
      </c>
      <c r="J11" s="111">
        <f>SUM(H11:I11)</f>
        <v>161061</v>
      </c>
      <c r="K11" s="107" t="s">
        <v>75</v>
      </c>
    </row>
    <row r="12" spans="1:13" s="4" customFormat="1" ht="65.099999999999994" customHeight="1">
      <c r="A12" s="229" t="s">
        <v>69</v>
      </c>
      <c r="B12" s="112">
        <v>18129</v>
      </c>
      <c r="C12" s="112">
        <v>40611</v>
      </c>
      <c r="D12" s="113">
        <f>SUM(B12:C12)</f>
        <v>58740</v>
      </c>
      <c r="E12" s="112">
        <v>0</v>
      </c>
      <c r="F12" s="112">
        <v>1934</v>
      </c>
      <c r="G12" s="113">
        <f>SUM(E12:F12)</f>
        <v>1934</v>
      </c>
      <c r="H12" s="112">
        <f t="shared" si="0"/>
        <v>18129</v>
      </c>
      <c r="I12" s="112">
        <f t="shared" si="0"/>
        <v>42545</v>
      </c>
      <c r="J12" s="114">
        <f>SUM(H12:I12)</f>
        <v>60674</v>
      </c>
      <c r="K12" s="106" t="s">
        <v>480</v>
      </c>
    </row>
    <row r="13" spans="1:13" s="4" customFormat="1" ht="65.099999999999994" customHeight="1">
      <c r="A13" s="227" t="s">
        <v>82</v>
      </c>
      <c r="B13" s="128">
        <f t="shared" ref="B13:J13" si="1">SUM(B9:B12)</f>
        <v>9895479</v>
      </c>
      <c r="C13" s="128">
        <f t="shared" si="1"/>
        <v>1589177</v>
      </c>
      <c r="D13" s="128">
        <f t="shared" si="1"/>
        <v>11484656</v>
      </c>
      <c r="E13" s="128">
        <f t="shared" si="1"/>
        <v>247915</v>
      </c>
      <c r="F13" s="128">
        <f t="shared" si="1"/>
        <v>432261</v>
      </c>
      <c r="G13" s="128">
        <f t="shared" si="1"/>
        <v>680176</v>
      </c>
      <c r="H13" s="128">
        <f t="shared" si="1"/>
        <v>10143394</v>
      </c>
      <c r="I13" s="128">
        <f t="shared" si="1"/>
        <v>2021438</v>
      </c>
      <c r="J13" s="129">
        <f t="shared" si="1"/>
        <v>12164832</v>
      </c>
      <c r="K13" s="108" t="s">
        <v>7</v>
      </c>
    </row>
    <row r="14" spans="1:13" ht="30" customHeight="1">
      <c r="B14" s="50"/>
      <c r="C14" s="50"/>
      <c r="D14" s="50"/>
      <c r="E14" s="50"/>
      <c r="F14" s="50"/>
      <c r="G14" s="50"/>
      <c r="H14" s="50"/>
      <c r="I14" s="50"/>
      <c r="J14" s="50"/>
    </row>
    <row r="15" spans="1:13" ht="30" customHeight="1">
      <c r="B15" s="50"/>
      <c r="C15" s="50"/>
      <c r="D15" s="50"/>
      <c r="E15" s="50"/>
      <c r="F15" s="50"/>
      <c r="G15" s="50"/>
      <c r="H15" s="50"/>
      <c r="I15" s="50"/>
      <c r="J15" s="50"/>
    </row>
    <row r="16" spans="1:13" ht="30" customHeight="1">
      <c r="B16" s="50"/>
      <c r="C16" s="50"/>
      <c r="D16" s="50"/>
      <c r="E16" s="50"/>
      <c r="F16" s="50"/>
      <c r="G16" s="50"/>
      <c r="H16" s="50"/>
      <c r="I16" s="50"/>
      <c r="J16" s="50"/>
    </row>
    <row r="17" spans="2:10" ht="30" customHeight="1">
      <c r="B17" s="50"/>
      <c r="C17" s="50"/>
      <c r="D17" s="50"/>
      <c r="E17" s="50"/>
      <c r="F17" s="50"/>
      <c r="G17" s="50"/>
      <c r="H17" s="50"/>
      <c r="I17" s="50"/>
      <c r="J17" s="50"/>
    </row>
    <row r="18" spans="2:10" ht="30" customHeight="1">
      <c r="B18" s="50"/>
      <c r="C18" s="50"/>
      <c r="D18" s="50"/>
      <c r="E18" s="50"/>
      <c r="F18" s="50"/>
      <c r="G18" s="50"/>
      <c r="H18" s="50"/>
      <c r="I18" s="50"/>
      <c r="J18" s="50"/>
    </row>
    <row r="19" spans="2:10" ht="30" customHeight="1">
      <c r="B19" s="50"/>
      <c r="C19" s="50"/>
      <c r="D19" s="50"/>
      <c r="E19" s="50"/>
      <c r="F19" s="50"/>
      <c r="G19" s="50"/>
      <c r="H19" s="50"/>
      <c r="I19" s="50"/>
      <c r="J19" s="50"/>
    </row>
    <row r="20" spans="2:10" ht="30" customHeight="1">
      <c r="B20" s="50"/>
      <c r="C20" s="50"/>
      <c r="D20" s="50"/>
      <c r="E20" s="50"/>
      <c r="F20" s="50"/>
      <c r="G20" s="50"/>
      <c r="H20" s="50"/>
      <c r="I20" s="50"/>
      <c r="J20" s="50"/>
    </row>
    <row r="24" spans="2:10" ht="30" customHeight="1">
      <c r="C24" s="9"/>
    </row>
  </sheetData>
  <mergeCells count="11">
    <mergeCell ref="J4:K4"/>
    <mergeCell ref="B6:D6"/>
    <mergeCell ref="E6:G6"/>
    <mergeCell ref="H6:J6"/>
    <mergeCell ref="A2:K2"/>
    <mergeCell ref="A3:K3"/>
    <mergeCell ref="A5:A8"/>
    <mergeCell ref="B5:D5"/>
    <mergeCell ref="E5:G5"/>
    <mergeCell ref="H5:J5"/>
    <mergeCell ref="K5:K8"/>
  </mergeCells>
  <phoneticPr fontId="0" type="noConversion"/>
  <hyperlinks>
    <hyperlink ref="M1" location="الفهرس!B1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4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5" sqref="B15"/>
    </sheetView>
  </sheetViews>
  <sheetFormatPr defaultColWidth="15.7109375" defaultRowHeight="30" customHeight="1"/>
  <cols>
    <col min="1" max="1" width="25.5703125" style="5" customWidth="1"/>
    <col min="2" max="3" width="19" style="5" bestFit="1" customWidth="1"/>
    <col min="4" max="4" width="20.85546875" style="5" bestFit="1" customWidth="1"/>
    <col min="5" max="7" width="15.85546875" style="5" bestFit="1" customWidth="1"/>
    <col min="8" max="8" width="23" style="5" customWidth="1"/>
    <col min="9" max="9" width="19" style="5" bestFit="1" customWidth="1"/>
    <col min="10" max="10" width="20.5703125" style="5" bestFit="1" customWidth="1"/>
    <col min="11" max="11" width="25.5703125" style="5" customWidth="1"/>
    <col min="12" max="12" width="15.7109375" style="5"/>
    <col min="13" max="13" width="14.140625" style="5" customWidth="1"/>
    <col min="14" max="16384" width="15.7109375" style="5"/>
  </cols>
  <sheetData>
    <row r="1" spans="1:13" s="1" customFormat="1" ht="30" customHeight="1">
      <c r="A1" s="136" t="s">
        <v>215</v>
      </c>
      <c r="B1" s="74"/>
      <c r="C1" s="74"/>
      <c r="D1" s="74"/>
      <c r="E1" s="74"/>
      <c r="F1" s="74"/>
      <c r="G1" s="74"/>
      <c r="H1" s="74"/>
      <c r="I1" s="74"/>
      <c r="J1" s="102"/>
      <c r="K1" s="91" t="s">
        <v>216</v>
      </c>
      <c r="M1" s="59" t="s">
        <v>415</v>
      </c>
    </row>
    <row r="2" spans="1:13" s="2" customFormat="1" ht="30" customHeight="1">
      <c r="A2" s="255" t="s">
        <v>235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M2" s="58"/>
    </row>
    <row r="3" spans="1:13" s="3" customFormat="1" ht="30" customHeight="1">
      <c r="A3" s="256" t="s">
        <v>428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3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104"/>
      <c r="I4" s="104"/>
      <c r="J4" s="264" t="s">
        <v>506</v>
      </c>
      <c r="K4" s="264"/>
    </row>
    <row r="5" spans="1:13" s="4" customFormat="1" ht="35.1" customHeight="1">
      <c r="A5" s="271" t="s">
        <v>83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74"/>
      <c r="K5" s="275" t="s">
        <v>63</v>
      </c>
    </row>
    <row r="6" spans="1:13" s="4" customFormat="1" ht="35.1" customHeight="1">
      <c r="A6" s="272"/>
      <c r="B6" s="268" t="s">
        <v>498</v>
      </c>
      <c r="C6" s="268"/>
      <c r="D6" s="268"/>
      <c r="E6" s="268" t="s">
        <v>499</v>
      </c>
      <c r="F6" s="268"/>
      <c r="G6" s="268"/>
      <c r="H6" s="268" t="s">
        <v>7</v>
      </c>
      <c r="I6" s="268"/>
      <c r="J6" s="270"/>
      <c r="K6" s="276"/>
    </row>
    <row r="7" spans="1:13" s="4" customFormat="1" ht="35.1" customHeight="1">
      <c r="A7" s="272"/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3" t="s">
        <v>4</v>
      </c>
      <c r="K7" s="276"/>
    </row>
    <row r="8" spans="1:13" s="4" customFormat="1" ht="35.1" customHeight="1">
      <c r="A8" s="273"/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6" t="s">
        <v>7</v>
      </c>
      <c r="K8" s="268"/>
    </row>
    <row r="9" spans="1:13" s="4" customFormat="1" ht="65.099999999999994" customHeight="1">
      <c r="A9" s="98" t="s">
        <v>64</v>
      </c>
      <c r="B9" s="109">
        <v>772441</v>
      </c>
      <c r="C9" s="109">
        <v>152985</v>
      </c>
      <c r="D9" s="110">
        <f>SUM(B9:C9)</f>
        <v>925426</v>
      </c>
      <c r="E9" s="109">
        <v>198517</v>
      </c>
      <c r="F9" s="109">
        <v>173168</v>
      </c>
      <c r="G9" s="110">
        <f>SUM(E9:F9)</f>
        <v>371685</v>
      </c>
      <c r="H9" s="109">
        <f t="shared" ref="H9:I12" si="0">B9+E9</f>
        <v>970958</v>
      </c>
      <c r="I9" s="109">
        <f t="shared" si="0"/>
        <v>326153</v>
      </c>
      <c r="J9" s="111">
        <f>SUM(H9:I9)</f>
        <v>1297111</v>
      </c>
      <c r="K9" s="105" t="s">
        <v>65</v>
      </c>
    </row>
    <row r="10" spans="1:13" s="4" customFormat="1" ht="65.099999999999994" customHeight="1">
      <c r="A10" s="99" t="s">
        <v>66</v>
      </c>
      <c r="B10" s="112">
        <v>3332732</v>
      </c>
      <c r="C10" s="112">
        <v>590526</v>
      </c>
      <c r="D10" s="113">
        <f>SUM(B10:C10)</f>
        <v>3923258</v>
      </c>
      <c r="E10" s="112">
        <v>27914</v>
      </c>
      <c r="F10" s="112">
        <v>228873</v>
      </c>
      <c r="G10" s="113">
        <f>SUM(E10:F10)</f>
        <v>256787</v>
      </c>
      <c r="H10" s="112">
        <f t="shared" si="0"/>
        <v>3360646</v>
      </c>
      <c r="I10" s="112">
        <f t="shared" si="0"/>
        <v>819399</v>
      </c>
      <c r="J10" s="114">
        <f>SUM(H10:I10)</f>
        <v>4180045</v>
      </c>
      <c r="K10" s="106" t="s">
        <v>67</v>
      </c>
    </row>
    <row r="11" spans="1:13" s="4" customFormat="1" ht="65.099999999999994" customHeight="1">
      <c r="A11" s="100" t="s">
        <v>68</v>
      </c>
      <c r="B11" s="109">
        <v>46219</v>
      </c>
      <c r="C11" s="109">
        <v>45570</v>
      </c>
      <c r="D11" s="110">
        <f>SUM(B11:C11)</f>
        <v>91789</v>
      </c>
      <c r="E11" s="109">
        <v>4147</v>
      </c>
      <c r="F11" s="109">
        <v>12749</v>
      </c>
      <c r="G11" s="110">
        <f>SUM(E11:F11)</f>
        <v>16896</v>
      </c>
      <c r="H11" s="109">
        <f t="shared" si="0"/>
        <v>50366</v>
      </c>
      <c r="I11" s="109">
        <f t="shared" si="0"/>
        <v>58319</v>
      </c>
      <c r="J11" s="111">
        <f>SUM(H11:I11)</f>
        <v>108685</v>
      </c>
      <c r="K11" s="107" t="s">
        <v>75</v>
      </c>
    </row>
    <row r="12" spans="1:13" s="4" customFormat="1" ht="65.099999999999994" customHeight="1">
      <c r="A12" s="99" t="s">
        <v>69</v>
      </c>
      <c r="B12" s="112">
        <v>8352</v>
      </c>
      <c r="C12" s="112">
        <v>27280</v>
      </c>
      <c r="D12" s="113">
        <f>SUM(B12:C12)</f>
        <v>35632</v>
      </c>
      <c r="E12" s="112">
        <v>0</v>
      </c>
      <c r="F12" s="112">
        <v>1642</v>
      </c>
      <c r="G12" s="113">
        <f>SUM(E12:F12)</f>
        <v>1642</v>
      </c>
      <c r="H12" s="112">
        <f t="shared" si="0"/>
        <v>8352</v>
      </c>
      <c r="I12" s="112">
        <f t="shared" si="0"/>
        <v>28922</v>
      </c>
      <c r="J12" s="114">
        <f>SUM(H12:I12)</f>
        <v>37274</v>
      </c>
      <c r="K12" s="106" t="s">
        <v>480</v>
      </c>
    </row>
    <row r="13" spans="1:13" s="4" customFormat="1" ht="65.099999999999994" customHeight="1">
      <c r="A13" s="101" t="s">
        <v>82</v>
      </c>
      <c r="B13" s="128">
        <f t="shared" ref="B13:J13" si="1">SUM(B9:B12)</f>
        <v>4159744</v>
      </c>
      <c r="C13" s="128">
        <f t="shared" si="1"/>
        <v>816361</v>
      </c>
      <c r="D13" s="128">
        <f t="shared" si="1"/>
        <v>4976105</v>
      </c>
      <c r="E13" s="128">
        <f t="shared" si="1"/>
        <v>230578</v>
      </c>
      <c r="F13" s="128">
        <f t="shared" si="1"/>
        <v>416432</v>
      </c>
      <c r="G13" s="128">
        <f t="shared" si="1"/>
        <v>647010</v>
      </c>
      <c r="H13" s="128">
        <f t="shared" si="1"/>
        <v>4390322</v>
      </c>
      <c r="I13" s="128">
        <f t="shared" si="1"/>
        <v>1232793</v>
      </c>
      <c r="J13" s="129">
        <f t="shared" si="1"/>
        <v>5623115</v>
      </c>
      <c r="K13" s="108" t="s">
        <v>7</v>
      </c>
    </row>
    <row r="14" spans="1:13" ht="30" customHeight="1">
      <c r="B14" s="50"/>
      <c r="C14" s="50"/>
      <c r="D14" s="50"/>
      <c r="E14" s="50"/>
      <c r="F14" s="50"/>
      <c r="G14" s="50"/>
      <c r="H14" s="50"/>
      <c r="I14" s="50"/>
      <c r="J14" s="50"/>
    </row>
    <row r="15" spans="1:13" ht="30" customHeight="1">
      <c r="B15" s="50"/>
      <c r="C15" s="50"/>
      <c r="D15" s="50"/>
      <c r="E15" s="50"/>
      <c r="F15" s="50"/>
      <c r="G15" s="50"/>
      <c r="H15" s="50"/>
      <c r="I15" s="50"/>
      <c r="J15" s="50"/>
    </row>
    <row r="16" spans="1:13" ht="30" customHeight="1">
      <c r="B16" s="50"/>
      <c r="C16" s="50"/>
      <c r="D16" s="50"/>
      <c r="E16" s="50"/>
      <c r="F16" s="50"/>
      <c r="G16" s="50"/>
      <c r="H16" s="50"/>
      <c r="I16" s="50"/>
      <c r="J16" s="50"/>
    </row>
    <row r="17" spans="2:10" ht="30" customHeight="1">
      <c r="B17" s="50"/>
      <c r="C17" s="50"/>
      <c r="D17" s="50"/>
      <c r="E17" s="50"/>
      <c r="F17" s="50"/>
      <c r="G17" s="50"/>
      <c r="H17" s="50"/>
      <c r="I17" s="50"/>
      <c r="J17" s="50"/>
    </row>
    <row r="18" spans="2:10" ht="30" customHeight="1">
      <c r="B18" s="50"/>
      <c r="C18" s="50"/>
      <c r="D18" s="50"/>
      <c r="E18" s="50"/>
      <c r="F18" s="50"/>
      <c r="G18" s="50"/>
      <c r="H18" s="50"/>
      <c r="I18" s="50"/>
      <c r="J18" s="50"/>
    </row>
    <row r="19" spans="2:10" ht="30" customHeight="1">
      <c r="B19" s="50"/>
      <c r="C19" s="50"/>
      <c r="D19" s="50"/>
      <c r="E19" s="50"/>
      <c r="F19" s="50"/>
      <c r="G19" s="50"/>
      <c r="H19" s="50"/>
      <c r="I19" s="50"/>
      <c r="J19" s="50"/>
    </row>
    <row r="20" spans="2:10" ht="30" customHeight="1">
      <c r="B20" s="50"/>
      <c r="C20" s="50"/>
      <c r="D20" s="50"/>
      <c r="E20" s="50"/>
      <c r="F20" s="50"/>
      <c r="G20" s="50"/>
      <c r="H20" s="50"/>
      <c r="I20" s="50"/>
      <c r="J20" s="50"/>
    </row>
    <row r="24" spans="2:10" ht="30" customHeight="1">
      <c r="C24" s="9"/>
    </row>
  </sheetData>
  <mergeCells count="11">
    <mergeCell ref="J4:K4"/>
    <mergeCell ref="B6:D6"/>
    <mergeCell ref="E6:G6"/>
    <mergeCell ref="H6:J6"/>
    <mergeCell ref="A2:K2"/>
    <mergeCell ref="A3:K3"/>
    <mergeCell ref="A5:A8"/>
    <mergeCell ref="B5:D5"/>
    <mergeCell ref="E5:G5"/>
    <mergeCell ref="H5:J5"/>
    <mergeCell ref="K5:K8"/>
  </mergeCells>
  <phoneticPr fontId="0" type="noConversion"/>
  <hyperlinks>
    <hyperlink ref="M1" location="الفهرس!B1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 enableFormatConditionsCalculation="0">
    <tabColor theme="7" tint="0.39997558519241921"/>
    <pageSetUpPr fitToPage="1"/>
  </sheetPr>
  <dimension ref="A1:L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8" sqref="G8"/>
    </sheetView>
  </sheetViews>
  <sheetFormatPr defaultRowHeight="30" customHeight="1"/>
  <cols>
    <col min="1" max="1" width="23.85546875" style="5" customWidth="1"/>
    <col min="2" max="8" width="25" style="5" customWidth="1"/>
    <col min="9" max="9" width="24" style="5" customWidth="1"/>
    <col min="10" max="10" width="15.7109375" style="5" customWidth="1"/>
    <col min="11" max="11" width="14.5703125" style="5" customWidth="1"/>
    <col min="12" max="12" width="15.7109375" style="5" customWidth="1"/>
    <col min="13" max="13" width="14.140625" style="5" customWidth="1"/>
    <col min="14" max="16384" width="9.140625" style="5"/>
  </cols>
  <sheetData>
    <row r="1" spans="1:12" s="1" customFormat="1" ht="30" customHeight="1">
      <c r="A1" s="136" t="s">
        <v>221</v>
      </c>
      <c r="B1" s="74"/>
      <c r="C1" s="74"/>
      <c r="D1" s="74"/>
      <c r="E1" s="74"/>
      <c r="F1" s="74"/>
      <c r="G1" s="74"/>
      <c r="H1" s="74"/>
      <c r="I1" s="91" t="s">
        <v>185</v>
      </c>
      <c r="J1" s="10"/>
      <c r="K1" s="59" t="s">
        <v>415</v>
      </c>
    </row>
    <row r="2" spans="1:12" s="2" customFormat="1" ht="30" customHeight="1">
      <c r="A2" s="281" t="s">
        <v>242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2" s="3" customFormat="1" ht="30" customHeight="1">
      <c r="A3" s="282" t="s">
        <v>429</v>
      </c>
      <c r="B3" s="282"/>
      <c r="C3" s="282"/>
      <c r="D3" s="282"/>
      <c r="E3" s="282"/>
      <c r="F3" s="282"/>
      <c r="G3" s="282"/>
      <c r="H3" s="282"/>
      <c r="I3" s="282"/>
      <c r="J3" s="2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264" t="s">
        <v>506</v>
      </c>
      <c r="I4" s="264"/>
      <c r="J4" s="2"/>
      <c r="K4" s="2"/>
      <c r="L4" s="2"/>
    </row>
    <row r="5" spans="1:12" s="4" customFormat="1" ht="81.75" customHeight="1">
      <c r="A5" s="280" t="s">
        <v>0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1</v>
      </c>
      <c r="J5" s="2"/>
      <c r="L5" s="2"/>
    </row>
    <row r="6" spans="1:12" s="4" customFormat="1" ht="81.75" customHeight="1">
      <c r="A6" s="280"/>
      <c r="B6" s="131" t="s">
        <v>369</v>
      </c>
      <c r="C6" s="131" t="s">
        <v>416</v>
      </c>
      <c r="D6" s="131" t="s">
        <v>417</v>
      </c>
      <c r="E6" s="131" t="s">
        <v>370</v>
      </c>
      <c r="F6" s="131" t="s">
        <v>418</v>
      </c>
      <c r="G6" s="131" t="s">
        <v>500</v>
      </c>
      <c r="H6" s="131" t="s">
        <v>7</v>
      </c>
      <c r="I6" s="279"/>
      <c r="J6" s="2"/>
      <c r="L6" s="2"/>
    </row>
    <row r="7" spans="1:12" s="4" customFormat="1" ht="35.1" customHeight="1">
      <c r="A7" s="144" t="s">
        <v>8</v>
      </c>
      <c r="B7" s="132">
        <v>930894</v>
      </c>
      <c r="C7" s="132">
        <v>1126934</v>
      </c>
      <c r="D7" s="132">
        <v>188649</v>
      </c>
      <c r="E7" s="132">
        <v>36972</v>
      </c>
      <c r="F7" s="132">
        <v>9290</v>
      </c>
      <c r="G7" s="132">
        <v>60526</v>
      </c>
      <c r="H7" s="133">
        <f>SUM(B7:G7)</f>
        <v>2353265</v>
      </c>
      <c r="I7" s="145" t="s">
        <v>9</v>
      </c>
      <c r="J7" s="11"/>
      <c r="L7" s="2"/>
    </row>
    <row r="8" spans="1:12" s="4" customFormat="1" ht="35.1" customHeight="1">
      <c r="A8" s="146" t="s">
        <v>10</v>
      </c>
      <c r="B8" s="134">
        <v>1002210</v>
      </c>
      <c r="C8" s="134">
        <v>1482173</v>
      </c>
      <c r="D8" s="134">
        <v>170941</v>
      </c>
      <c r="E8" s="134">
        <v>46953</v>
      </c>
      <c r="F8" s="134">
        <v>24948</v>
      </c>
      <c r="G8" s="134">
        <v>11934</v>
      </c>
      <c r="H8" s="135">
        <f t="shared" ref="H8:H19" si="0">SUM(B8:G8)</f>
        <v>2739159</v>
      </c>
      <c r="I8" s="147" t="s">
        <v>11</v>
      </c>
      <c r="J8" s="11"/>
      <c r="L8" s="2"/>
    </row>
    <row r="9" spans="1:12" s="4" customFormat="1" ht="35.1" customHeight="1">
      <c r="A9" s="148" t="s">
        <v>12</v>
      </c>
      <c r="B9" s="132">
        <v>263223</v>
      </c>
      <c r="C9" s="132">
        <v>371126</v>
      </c>
      <c r="D9" s="132">
        <v>58773</v>
      </c>
      <c r="E9" s="132">
        <v>21062</v>
      </c>
      <c r="F9" s="132">
        <v>10253</v>
      </c>
      <c r="G9" s="132">
        <v>13111</v>
      </c>
      <c r="H9" s="133">
        <f t="shared" si="0"/>
        <v>737548</v>
      </c>
      <c r="I9" s="145" t="s">
        <v>13</v>
      </c>
      <c r="J9" s="11"/>
      <c r="L9" s="2"/>
    </row>
    <row r="10" spans="1:12" s="4" customFormat="1" ht="35.1" customHeight="1">
      <c r="A10" s="146" t="s">
        <v>14</v>
      </c>
      <c r="B10" s="134">
        <v>200444</v>
      </c>
      <c r="C10" s="134">
        <v>223107</v>
      </c>
      <c r="D10" s="134">
        <v>25300</v>
      </c>
      <c r="E10" s="134">
        <v>8847</v>
      </c>
      <c r="F10" s="134">
        <v>0</v>
      </c>
      <c r="G10" s="134">
        <v>10800</v>
      </c>
      <c r="H10" s="135">
        <f t="shared" si="0"/>
        <v>468498</v>
      </c>
      <c r="I10" s="147" t="s">
        <v>15</v>
      </c>
      <c r="J10" s="11"/>
      <c r="L10" s="2"/>
    </row>
    <row r="11" spans="1:12" s="4" customFormat="1" ht="35.1" customHeight="1">
      <c r="A11" s="148" t="s">
        <v>16</v>
      </c>
      <c r="B11" s="132">
        <v>550702</v>
      </c>
      <c r="C11" s="132">
        <v>699428</v>
      </c>
      <c r="D11" s="132">
        <v>144703</v>
      </c>
      <c r="E11" s="132">
        <v>31805</v>
      </c>
      <c r="F11" s="132">
        <v>9259</v>
      </c>
      <c r="G11" s="132">
        <v>27259</v>
      </c>
      <c r="H11" s="133">
        <f t="shared" si="0"/>
        <v>1463156</v>
      </c>
      <c r="I11" s="145" t="s">
        <v>17</v>
      </c>
      <c r="J11" s="11"/>
      <c r="L11" s="2"/>
    </row>
    <row r="12" spans="1:12" s="4" customFormat="1" ht="35.1" customHeight="1">
      <c r="A12" s="146" t="s">
        <v>18</v>
      </c>
      <c r="B12" s="134">
        <v>291465</v>
      </c>
      <c r="C12" s="134">
        <v>454735</v>
      </c>
      <c r="D12" s="134">
        <v>64517</v>
      </c>
      <c r="E12" s="134">
        <v>13118</v>
      </c>
      <c r="F12" s="134">
        <v>3065</v>
      </c>
      <c r="G12" s="134">
        <v>2130</v>
      </c>
      <c r="H12" s="135">
        <f t="shared" si="0"/>
        <v>829030</v>
      </c>
      <c r="I12" s="147" t="s">
        <v>19</v>
      </c>
      <c r="J12" s="11"/>
      <c r="L12" s="2"/>
    </row>
    <row r="13" spans="1:12" s="4" customFormat="1" ht="35.1" customHeight="1">
      <c r="A13" s="148" t="s">
        <v>20</v>
      </c>
      <c r="B13" s="132">
        <v>111351</v>
      </c>
      <c r="C13" s="132">
        <v>145491</v>
      </c>
      <c r="D13" s="132">
        <v>25232</v>
      </c>
      <c r="E13" s="132">
        <v>8144</v>
      </c>
      <c r="F13" s="132">
        <v>2304</v>
      </c>
      <c r="G13" s="132">
        <v>7203</v>
      </c>
      <c r="H13" s="133">
        <f t="shared" si="0"/>
        <v>299725</v>
      </c>
      <c r="I13" s="145" t="s">
        <v>21</v>
      </c>
      <c r="J13" s="11"/>
      <c r="L13" s="2"/>
    </row>
    <row r="14" spans="1:12" s="4" customFormat="1" ht="35.1" customHeight="1">
      <c r="A14" s="146" t="s">
        <v>22</v>
      </c>
      <c r="B14" s="134">
        <v>103966</v>
      </c>
      <c r="C14" s="134">
        <v>116079</v>
      </c>
      <c r="D14" s="134">
        <v>20799</v>
      </c>
      <c r="E14" s="134">
        <v>6149</v>
      </c>
      <c r="F14" s="134">
        <v>3249</v>
      </c>
      <c r="G14" s="134">
        <v>8329</v>
      </c>
      <c r="H14" s="135">
        <f t="shared" si="0"/>
        <v>258571</v>
      </c>
      <c r="I14" s="147" t="s">
        <v>23</v>
      </c>
      <c r="J14" s="11"/>
      <c r="L14" s="2"/>
    </row>
    <row r="15" spans="1:12" s="4" customFormat="1" ht="35.1" customHeight="1">
      <c r="A15" s="148" t="s">
        <v>24</v>
      </c>
      <c r="B15" s="132">
        <v>52095</v>
      </c>
      <c r="C15" s="132">
        <v>50230</v>
      </c>
      <c r="D15" s="132">
        <v>8170</v>
      </c>
      <c r="E15" s="132">
        <v>2750</v>
      </c>
      <c r="F15" s="132">
        <v>1245</v>
      </c>
      <c r="G15" s="132">
        <v>3747</v>
      </c>
      <c r="H15" s="133">
        <f t="shared" si="0"/>
        <v>118237</v>
      </c>
      <c r="I15" s="145" t="s">
        <v>25</v>
      </c>
      <c r="J15" s="11"/>
      <c r="L15" s="2"/>
    </row>
    <row r="16" spans="1:12" s="4" customFormat="1" ht="35.1" customHeight="1">
      <c r="A16" s="146" t="s">
        <v>26</v>
      </c>
      <c r="B16" s="134">
        <v>216864</v>
      </c>
      <c r="C16" s="134">
        <v>267660</v>
      </c>
      <c r="D16" s="134">
        <v>43810</v>
      </c>
      <c r="E16" s="134">
        <v>17904</v>
      </c>
      <c r="F16" s="134">
        <v>3480</v>
      </c>
      <c r="G16" s="134">
        <v>7361</v>
      </c>
      <c r="H16" s="135">
        <f t="shared" si="0"/>
        <v>557079</v>
      </c>
      <c r="I16" s="147" t="s">
        <v>27</v>
      </c>
      <c r="J16" s="11"/>
      <c r="L16" s="2"/>
    </row>
    <row r="17" spans="1:12" s="4" customFormat="1" ht="35.1" customHeight="1">
      <c r="A17" s="148" t="s">
        <v>28</v>
      </c>
      <c r="B17" s="132">
        <v>69633</v>
      </c>
      <c r="C17" s="132">
        <v>104983</v>
      </c>
      <c r="D17" s="132">
        <v>15725</v>
      </c>
      <c r="E17" s="132">
        <v>2630</v>
      </c>
      <c r="F17" s="132">
        <v>435</v>
      </c>
      <c r="G17" s="132">
        <v>1642</v>
      </c>
      <c r="H17" s="133">
        <f t="shared" si="0"/>
        <v>195048</v>
      </c>
      <c r="I17" s="145" t="s">
        <v>29</v>
      </c>
      <c r="J17" s="11"/>
      <c r="L17" s="2"/>
    </row>
    <row r="18" spans="1:12" s="4" customFormat="1" ht="35.1" customHeight="1">
      <c r="A18" s="146" t="s">
        <v>30</v>
      </c>
      <c r="B18" s="134">
        <v>65612</v>
      </c>
      <c r="C18" s="134">
        <v>72104</v>
      </c>
      <c r="D18" s="134">
        <v>30839</v>
      </c>
      <c r="E18" s="134">
        <v>2862</v>
      </c>
      <c r="F18" s="134">
        <v>1384</v>
      </c>
      <c r="G18" s="134">
        <v>3115</v>
      </c>
      <c r="H18" s="135">
        <f t="shared" si="0"/>
        <v>175916</v>
      </c>
      <c r="I18" s="147" t="s">
        <v>31</v>
      </c>
      <c r="J18" s="11"/>
      <c r="L18" s="2"/>
    </row>
    <row r="19" spans="1:12" s="4" customFormat="1" ht="35.1" customHeight="1">
      <c r="A19" s="148" t="s">
        <v>32</v>
      </c>
      <c r="B19" s="132">
        <v>65336</v>
      </c>
      <c r="C19" s="132">
        <v>74485</v>
      </c>
      <c r="D19" s="132">
        <v>13380</v>
      </c>
      <c r="E19" s="132">
        <v>2299</v>
      </c>
      <c r="F19" s="132">
        <v>307</v>
      </c>
      <c r="G19" s="132">
        <v>1653</v>
      </c>
      <c r="H19" s="133">
        <f t="shared" si="0"/>
        <v>157460</v>
      </c>
      <c r="I19" s="145" t="s">
        <v>33</v>
      </c>
      <c r="J19" s="11"/>
      <c r="L19" s="2"/>
    </row>
    <row r="20" spans="1:12" s="4" customFormat="1" ht="45" customHeight="1">
      <c r="A20" s="142" t="s">
        <v>82</v>
      </c>
      <c r="B20" s="143">
        <f t="shared" ref="B20:H20" si="1">SUM(B7:B19)</f>
        <v>3923795</v>
      </c>
      <c r="C20" s="143">
        <f t="shared" si="1"/>
        <v>5188535</v>
      </c>
      <c r="D20" s="143">
        <f t="shared" si="1"/>
        <v>810838</v>
      </c>
      <c r="E20" s="143">
        <f t="shared" si="1"/>
        <v>201495</v>
      </c>
      <c r="F20" s="143">
        <f t="shared" si="1"/>
        <v>69219</v>
      </c>
      <c r="G20" s="143">
        <f t="shared" si="1"/>
        <v>158810</v>
      </c>
      <c r="H20" s="143">
        <f t="shared" si="1"/>
        <v>10352692</v>
      </c>
      <c r="I20" s="149" t="s">
        <v>7</v>
      </c>
      <c r="J20" s="11"/>
      <c r="L20" s="2"/>
    </row>
    <row r="21" spans="1:12" ht="30" customHeight="1">
      <c r="A21" s="12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2"/>
    </row>
    <row r="22" spans="1:12" ht="30" customHeight="1">
      <c r="G22" s="9"/>
      <c r="H22" s="9"/>
      <c r="I22" s="13"/>
      <c r="J22" s="13"/>
      <c r="K22" s="13"/>
      <c r="L22" s="12"/>
    </row>
    <row r="23" spans="1:12" ht="30" customHeight="1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2"/>
    </row>
  </sheetData>
  <mergeCells count="5">
    <mergeCell ref="I5:I6"/>
    <mergeCell ref="A5:A6"/>
    <mergeCell ref="A2:I2"/>
    <mergeCell ref="A3:I3"/>
    <mergeCell ref="H4:I4"/>
  </mergeCells>
  <phoneticPr fontId="0" type="noConversion"/>
  <hyperlinks>
    <hyperlink ref="K1" location="الفهرس!B1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 enableFormatConditionsCalculation="0">
    <tabColor theme="7" tint="0.39997558519241921"/>
    <pageSetUpPr fitToPage="1"/>
  </sheetPr>
  <dimension ref="A1:L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6" sqref="G6"/>
    </sheetView>
  </sheetViews>
  <sheetFormatPr defaultRowHeight="30" customHeight="1"/>
  <cols>
    <col min="1" max="1" width="23.85546875" style="5" customWidth="1"/>
    <col min="2" max="8" width="25" style="5" customWidth="1"/>
    <col min="9" max="9" width="24" style="5" customWidth="1"/>
    <col min="10" max="10" width="15.7109375" style="5" customWidth="1"/>
    <col min="11" max="11" width="14.5703125" style="5" customWidth="1"/>
    <col min="12" max="12" width="15.7109375" style="5" customWidth="1"/>
    <col min="13" max="13" width="14.140625" style="5" customWidth="1"/>
    <col min="14" max="16384" width="9.140625" style="5"/>
  </cols>
  <sheetData>
    <row r="1" spans="1:12" s="1" customFormat="1" ht="30" customHeight="1">
      <c r="A1" s="136" t="s">
        <v>222</v>
      </c>
      <c r="B1" s="74"/>
      <c r="C1" s="74"/>
      <c r="D1" s="74"/>
      <c r="E1" s="74"/>
      <c r="F1" s="74"/>
      <c r="G1" s="74"/>
      <c r="H1" s="74"/>
      <c r="I1" s="91" t="s">
        <v>223</v>
      </c>
      <c r="J1" s="10"/>
      <c r="K1" s="59" t="s">
        <v>415</v>
      </c>
    </row>
    <row r="2" spans="1:12" s="2" customFormat="1" ht="30" customHeight="1">
      <c r="A2" s="281" t="s">
        <v>243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2" s="3" customFormat="1" ht="30" customHeight="1">
      <c r="A3" s="282" t="s">
        <v>430</v>
      </c>
      <c r="B3" s="282"/>
      <c r="C3" s="282"/>
      <c r="D3" s="282"/>
      <c r="E3" s="282"/>
      <c r="F3" s="282"/>
      <c r="G3" s="282"/>
      <c r="H3" s="282"/>
      <c r="I3" s="282"/>
      <c r="J3" s="2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264" t="s">
        <v>506</v>
      </c>
      <c r="I4" s="264"/>
      <c r="J4" s="2"/>
      <c r="K4" s="2"/>
      <c r="L4" s="2"/>
    </row>
    <row r="5" spans="1:12" s="4" customFormat="1" ht="81.75" customHeight="1">
      <c r="A5" s="280" t="s">
        <v>0</v>
      </c>
      <c r="B5" s="150" t="s">
        <v>322</v>
      </c>
      <c r="C5" s="150" t="s">
        <v>323</v>
      </c>
      <c r="D5" s="150" t="s">
        <v>324</v>
      </c>
      <c r="E5" s="150" t="s">
        <v>325</v>
      </c>
      <c r="F5" s="150" t="s">
        <v>326</v>
      </c>
      <c r="G5" s="139" t="s">
        <v>85</v>
      </c>
      <c r="H5" s="139" t="s">
        <v>86</v>
      </c>
      <c r="I5" s="279" t="s">
        <v>1</v>
      </c>
      <c r="J5" s="2"/>
      <c r="L5" s="2"/>
    </row>
    <row r="6" spans="1:12" s="4" customFormat="1" ht="81.75" customHeight="1">
      <c r="A6" s="280"/>
      <c r="B6" s="130" t="s">
        <v>369</v>
      </c>
      <c r="C6" s="130" t="s">
        <v>416</v>
      </c>
      <c r="D6" s="130" t="s">
        <v>417</v>
      </c>
      <c r="E6" s="130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</row>
    <row r="7" spans="1:12" s="4" customFormat="1" ht="35.1" customHeight="1">
      <c r="A7" s="144" t="s">
        <v>8</v>
      </c>
      <c r="B7" s="132">
        <v>474002</v>
      </c>
      <c r="C7" s="132">
        <v>0</v>
      </c>
      <c r="D7" s="132">
        <v>158811</v>
      </c>
      <c r="E7" s="132">
        <v>23269</v>
      </c>
      <c r="F7" s="132">
        <v>4289</v>
      </c>
      <c r="G7" s="132">
        <v>31417</v>
      </c>
      <c r="H7" s="133">
        <f>SUM(B7:G7)</f>
        <v>691788</v>
      </c>
      <c r="I7" s="145" t="s">
        <v>9</v>
      </c>
      <c r="J7" s="11"/>
      <c r="L7" s="2"/>
    </row>
    <row r="8" spans="1:12" s="4" customFormat="1" ht="35.1" customHeight="1">
      <c r="A8" s="146" t="s">
        <v>10</v>
      </c>
      <c r="B8" s="134">
        <v>500915</v>
      </c>
      <c r="C8" s="134">
        <v>0</v>
      </c>
      <c r="D8" s="134">
        <v>141903</v>
      </c>
      <c r="E8" s="134">
        <v>30444</v>
      </c>
      <c r="F8" s="134">
        <v>1689</v>
      </c>
      <c r="G8" s="134">
        <v>5302</v>
      </c>
      <c r="H8" s="135">
        <f t="shared" ref="H8:H19" si="0">SUM(B8:G8)</f>
        <v>680253</v>
      </c>
      <c r="I8" s="147" t="s">
        <v>11</v>
      </c>
      <c r="J8" s="11"/>
      <c r="L8" s="2"/>
    </row>
    <row r="9" spans="1:12" s="4" customFormat="1" ht="35.1" customHeight="1">
      <c r="A9" s="148" t="s">
        <v>12</v>
      </c>
      <c r="B9" s="132">
        <v>135414</v>
      </c>
      <c r="C9" s="132">
        <v>0</v>
      </c>
      <c r="D9" s="132">
        <v>51164</v>
      </c>
      <c r="E9" s="132">
        <v>13922</v>
      </c>
      <c r="F9" s="132">
        <v>8309</v>
      </c>
      <c r="G9" s="132">
        <v>10294</v>
      </c>
      <c r="H9" s="133">
        <f t="shared" si="0"/>
        <v>219103</v>
      </c>
      <c r="I9" s="145" t="s">
        <v>13</v>
      </c>
      <c r="J9" s="11"/>
      <c r="L9" s="2"/>
    </row>
    <row r="10" spans="1:12" s="4" customFormat="1" ht="35.1" customHeight="1">
      <c r="A10" s="146" t="s">
        <v>14</v>
      </c>
      <c r="B10" s="134">
        <v>104616</v>
      </c>
      <c r="C10" s="134">
        <v>0</v>
      </c>
      <c r="D10" s="134">
        <v>21371</v>
      </c>
      <c r="E10" s="134">
        <v>6033</v>
      </c>
      <c r="F10" s="134">
        <v>0</v>
      </c>
      <c r="G10" s="134">
        <v>5267</v>
      </c>
      <c r="H10" s="135">
        <f t="shared" si="0"/>
        <v>137287</v>
      </c>
      <c r="I10" s="147" t="s">
        <v>15</v>
      </c>
      <c r="J10" s="11"/>
      <c r="L10" s="2"/>
    </row>
    <row r="11" spans="1:12" s="4" customFormat="1" ht="35.1" customHeight="1">
      <c r="A11" s="148" t="s">
        <v>16</v>
      </c>
      <c r="B11" s="132">
        <v>289943</v>
      </c>
      <c r="C11" s="132">
        <v>0</v>
      </c>
      <c r="D11" s="132">
        <v>114702</v>
      </c>
      <c r="E11" s="132">
        <v>19035</v>
      </c>
      <c r="F11" s="132">
        <v>2644</v>
      </c>
      <c r="G11" s="132">
        <v>5420</v>
      </c>
      <c r="H11" s="133">
        <f t="shared" si="0"/>
        <v>431744</v>
      </c>
      <c r="I11" s="145" t="s">
        <v>17</v>
      </c>
      <c r="J11" s="11"/>
      <c r="L11" s="2"/>
    </row>
    <row r="12" spans="1:12" s="4" customFormat="1" ht="35.1" customHeight="1">
      <c r="A12" s="146" t="s">
        <v>18</v>
      </c>
      <c r="B12" s="134">
        <v>159244</v>
      </c>
      <c r="C12" s="134">
        <v>0</v>
      </c>
      <c r="D12" s="134">
        <v>64517</v>
      </c>
      <c r="E12" s="134">
        <v>4643</v>
      </c>
      <c r="F12" s="134">
        <v>2600</v>
      </c>
      <c r="G12" s="134">
        <v>194</v>
      </c>
      <c r="H12" s="135">
        <f t="shared" si="0"/>
        <v>231198</v>
      </c>
      <c r="I12" s="147" t="s">
        <v>19</v>
      </c>
      <c r="J12" s="11"/>
      <c r="L12" s="2"/>
    </row>
    <row r="13" spans="1:12" s="4" customFormat="1" ht="35.1" customHeight="1">
      <c r="A13" s="148" t="s">
        <v>20</v>
      </c>
      <c r="B13" s="132">
        <v>58109</v>
      </c>
      <c r="C13" s="132">
        <v>0</v>
      </c>
      <c r="D13" s="132">
        <v>20732</v>
      </c>
      <c r="E13" s="132">
        <v>3655</v>
      </c>
      <c r="F13" s="132">
        <v>307</v>
      </c>
      <c r="G13" s="132">
        <v>3473</v>
      </c>
      <c r="H13" s="133">
        <f t="shared" si="0"/>
        <v>86276</v>
      </c>
      <c r="I13" s="145" t="s">
        <v>21</v>
      </c>
      <c r="J13" s="11"/>
      <c r="L13" s="2"/>
    </row>
    <row r="14" spans="1:12" s="4" customFormat="1" ht="35.1" customHeight="1">
      <c r="A14" s="146" t="s">
        <v>22</v>
      </c>
      <c r="B14" s="134">
        <v>53476</v>
      </c>
      <c r="C14" s="134">
        <v>0</v>
      </c>
      <c r="D14" s="134">
        <v>18250</v>
      </c>
      <c r="E14" s="134">
        <v>3837</v>
      </c>
      <c r="F14" s="134">
        <v>2134</v>
      </c>
      <c r="G14" s="134">
        <v>5303</v>
      </c>
      <c r="H14" s="135">
        <f t="shared" si="0"/>
        <v>83000</v>
      </c>
      <c r="I14" s="147" t="s">
        <v>23</v>
      </c>
      <c r="J14" s="11"/>
      <c r="L14" s="2"/>
    </row>
    <row r="15" spans="1:12" s="4" customFormat="1" ht="35.1" customHeight="1">
      <c r="A15" s="148" t="s">
        <v>24</v>
      </c>
      <c r="B15" s="132">
        <v>25493</v>
      </c>
      <c r="C15" s="132">
        <v>0</v>
      </c>
      <c r="D15" s="132">
        <v>5681</v>
      </c>
      <c r="E15" s="132">
        <v>1453</v>
      </c>
      <c r="F15" s="132">
        <v>131</v>
      </c>
      <c r="G15" s="132">
        <v>1014</v>
      </c>
      <c r="H15" s="133">
        <f t="shared" si="0"/>
        <v>33772</v>
      </c>
      <c r="I15" s="145" t="s">
        <v>25</v>
      </c>
      <c r="J15" s="11"/>
      <c r="L15" s="2"/>
    </row>
    <row r="16" spans="1:12" s="4" customFormat="1" ht="35.1" customHeight="1">
      <c r="A16" s="146" t="s">
        <v>26</v>
      </c>
      <c r="B16" s="134">
        <v>113335</v>
      </c>
      <c r="C16" s="134">
        <v>0</v>
      </c>
      <c r="D16" s="134">
        <v>36957</v>
      </c>
      <c r="E16" s="134">
        <v>13236</v>
      </c>
      <c r="F16" s="134">
        <v>1114</v>
      </c>
      <c r="G16" s="134">
        <v>4250</v>
      </c>
      <c r="H16" s="135">
        <f t="shared" si="0"/>
        <v>168892</v>
      </c>
      <c r="I16" s="147" t="s">
        <v>27</v>
      </c>
      <c r="J16" s="11"/>
      <c r="L16" s="2"/>
    </row>
    <row r="17" spans="1:12" s="4" customFormat="1" ht="35.1" customHeight="1">
      <c r="A17" s="148" t="s">
        <v>28</v>
      </c>
      <c r="B17" s="132">
        <v>39336</v>
      </c>
      <c r="C17" s="132">
        <v>0</v>
      </c>
      <c r="D17" s="132">
        <v>11941</v>
      </c>
      <c r="E17" s="132">
        <v>1875</v>
      </c>
      <c r="F17" s="132">
        <v>77</v>
      </c>
      <c r="G17" s="132">
        <v>921</v>
      </c>
      <c r="H17" s="133">
        <f t="shared" si="0"/>
        <v>54150</v>
      </c>
      <c r="I17" s="145" t="s">
        <v>29</v>
      </c>
      <c r="J17" s="11"/>
      <c r="L17" s="2"/>
    </row>
    <row r="18" spans="1:12" s="4" customFormat="1" ht="35.1" customHeight="1">
      <c r="A18" s="146" t="s">
        <v>30</v>
      </c>
      <c r="B18" s="134">
        <v>33460</v>
      </c>
      <c r="C18" s="134">
        <v>0</v>
      </c>
      <c r="D18" s="134">
        <v>21988</v>
      </c>
      <c r="E18" s="134">
        <v>1261</v>
      </c>
      <c r="F18" s="134">
        <v>509</v>
      </c>
      <c r="G18" s="134">
        <v>788</v>
      </c>
      <c r="H18" s="135">
        <f t="shared" si="0"/>
        <v>58006</v>
      </c>
      <c r="I18" s="147" t="s">
        <v>31</v>
      </c>
      <c r="J18" s="11"/>
      <c r="L18" s="2"/>
    </row>
    <row r="19" spans="1:12" s="4" customFormat="1" ht="35.1" customHeight="1">
      <c r="A19" s="148" t="s">
        <v>32</v>
      </c>
      <c r="B19" s="132">
        <v>34151</v>
      </c>
      <c r="C19" s="132">
        <v>0</v>
      </c>
      <c r="D19" s="132">
        <v>11614</v>
      </c>
      <c r="E19" s="132">
        <v>1618</v>
      </c>
      <c r="F19" s="132">
        <v>66</v>
      </c>
      <c r="G19" s="132">
        <v>1152</v>
      </c>
      <c r="H19" s="133">
        <f t="shared" si="0"/>
        <v>48601</v>
      </c>
      <c r="I19" s="145" t="s">
        <v>33</v>
      </c>
      <c r="J19" s="11"/>
      <c r="L19" s="2"/>
    </row>
    <row r="20" spans="1:12" s="4" customFormat="1" ht="45" customHeight="1">
      <c r="A20" s="142" t="s">
        <v>82</v>
      </c>
      <c r="B20" s="143">
        <f t="shared" ref="B20:H20" si="1">SUM(B7:B19)</f>
        <v>2021494</v>
      </c>
      <c r="C20" s="143">
        <f t="shared" si="1"/>
        <v>0</v>
      </c>
      <c r="D20" s="143">
        <f t="shared" si="1"/>
        <v>679631</v>
      </c>
      <c r="E20" s="143">
        <f t="shared" si="1"/>
        <v>124281</v>
      </c>
      <c r="F20" s="143">
        <f t="shared" si="1"/>
        <v>23869</v>
      </c>
      <c r="G20" s="143">
        <f t="shared" si="1"/>
        <v>74795</v>
      </c>
      <c r="H20" s="143">
        <f t="shared" si="1"/>
        <v>2924070</v>
      </c>
      <c r="I20" s="149" t="s">
        <v>7</v>
      </c>
      <c r="J20" s="11"/>
      <c r="L20" s="2"/>
    </row>
    <row r="21" spans="1:12" ht="30" customHeight="1">
      <c r="A21" s="12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2"/>
    </row>
    <row r="22" spans="1:12" ht="30" customHeight="1">
      <c r="G22" s="9"/>
      <c r="H22" s="9"/>
      <c r="I22" s="13"/>
      <c r="J22" s="13"/>
      <c r="K22" s="13"/>
      <c r="L22" s="12"/>
    </row>
    <row r="23" spans="1:12" ht="30" customHeight="1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2"/>
    </row>
  </sheetData>
  <mergeCells count="5">
    <mergeCell ref="I5:I6"/>
    <mergeCell ref="A5:A6"/>
    <mergeCell ref="A2:I2"/>
    <mergeCell ref="A3:I3"/>
    <mergeCell ref="H4:I4"/>
  </mergeCells>
  <phoneticPr fontId="0" type="noConversion"/>
  <hyperlinks>
    <hyperlink ref="K1" location="الفهرس!B1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" enableFormatConditionsCalculation="0">
    <tabColor theme="7" tint="0.39997558519241921"/>
    <pageSetUpPr fitToPage="1"/>
  </sheetPr>
  <dimension ref="A1:L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2" sqref="B22"/>
    </sheetView>
  </sheetViews>
  <sheetFormatPr defaultRowHeight="30" customHeight="1"/>
  <cols>
    <col min="1" max="1" width="23.85546875" style="5" customWidth="1"/>
    <col min="2" max="8" width="25" style="5" customWidth="1"/>
    <col min="9" max="9" width="24" style="5" customWidth="1"/>
    <col min="10" max="10" width="15.7109375" style="5" customWidth="1"/>
    <col min="11" max="11" width="14.5703125" style="5" customWidth="1"/>
    <col min="12" max="12" width="15.7109375" style="5" customWidth="1"/>
    <col min="13" max="13" width="14.140625" style="5" customWidth="1"/>
    <col min="14" max="16384" width="9.140625" style="5"/>
  </cols>
  <sheetData>
    <row r="1" spans="1:12" s="1" customFormat="1" ht="30" customHeight="1">
      <c r="A1" s="136" t="s">
        <v>224</v>
      </c>
      <c r="B1" s="74"/>
      <c r="C1" s="74"/>
      <c r="D1" s="74"/>
      <c r="E1" s="74"/>
      <c r="F1" s="74"/>
      <c r="G1" s="74"/>
      <c r="H1" s="74"/>
      <c r="I1" s="91" t="s">
        <v>186</v>
      </c>
      <c r="J1" s="10"/>
      <c r="K1" s="59" t="s">
        <v>415</v>
      </c>
    </row>
    <row r="2" spans="1:12" s="2" customFormat="1" ht="30" customHeight="1">
      <c r="A2" s="281" t="s">
        <v>244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2" s="3" customFormat="1" ht="30" customHeight="1">
      <c r="A3" s="282" t="s">
        <v>431</v>
      </c>
      <c r="B3" s="282"/>
      <c r="C3" s="282"/>
      <c r="D3" s="282"/>
      <c r="E3" s="282"/>
      <c r="F3" s="282"/>
      <c r="G3" s="282"/>
      <c r="H3" s="282"/>
      <c r="I3" s="282"/>
      <c r="J3" s="2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264" t="s">
        <v>506</v>
      </c>
      <c r="I4" s="264"/>
      <c r="J4" s="2"/>
      <c r="K4" s="2"/>
      <c r="L4" s="2"/>
    </row>
    <row r="5" spans="1:12" s="4" customFormat="1" ht="81.75" customHeight="1">
      <c r="A5" s="280" t="s">
        <v>0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1</v>
      </c>
      <c r="J5" s="2"/>
      <c r="L5" s="2"/>
    </row>
    <row r="6" spans="1:12" s="4" customFormat="1" ht="81.75" customHeight="1">
      <c r="A6" s="280"/>
      <c r="B6" s="131" t="s">
        <v>369</v>
      </c>
      <c r="C6" s="131" t="s">
        <v>416</v>
      </c>
      <c r="D6" s="131" t="s">
        <v>417</v>
      </c>
      <c r="E6" s="131" t="s">
        <v>370</v>
      </c>
      <c r="F6" s="131" t="s">
        <v>418</v>
      </c>
      <c r="G6" s="131" t="s">
        <v>500</v>
      </c>
      <c r="H6" s="131" t="s">
        <v>7</v>
      </c>
      <c r="I6" s="279"/>
      <c r="J6" s="2"/>
      <c r="L6" s="2"/>
    </row>
    <row r="7" spans="1:12" s="4" customFormat="1" ht="35.1" customHeight="1">
      <c r="A7" s="144" t="s">
        <v>8</v>
      </c>
      <c r="B7" s="132">
        <v>780142</v>
      </c>
      <c r="C7" s="132">
        <v>779304</v>
      </c>
      <c r="D7" s="132">
        <v>177364</v>
      </c>
      <c r="E7" s="132">
        <v>33643</v>
      </c>
      <c r="F7" s="132">
        <v>7814</v>
      </c>
      <c r="G7" s="132">
        <v>46971</v>
      </c>
      <c r="H7" s="133">
        <f t="shared" ref="H7:H19" si="0">SUM(B7:G7)</f>
        <v>1825238</v>
      </c>
      <c r="I7" s="145" t="s">
        <v>9</v>
      </c>
      <c r="J7" s="11"/>
      <c r="L7" s="2"/>
    </row>
    <row r="8" spans="1:12" s="4" customFormat="1" ht="35.1" customHeight="1">
      <c r="A8" s="146" t="s">
        <v>10</v>
      </c>
      <c r="B8" s="134">
        <v>760322</v>
      </c>
      <c r="C8" s="134">
        <v>906535</v>
      </c>
      <c r="D8" s="134">
        <v>150638</v>
      </c>
      <c r="E8" s="134">
        <v>29160</v>
      </c>
      <c r="F8" s="134">
        <v>17983</v>
      </c>
      <c r="G8" s="134">
        <v>8433</v>
      </c>
      <c r="H8" s="135">
        <f t="shared" si="0"/>
        <v>1873071</v>
      </c>
      <c r="I8" s="147" t="s">
        <v>11</v>
      </c>
      <c r="J8" s="11"/>
      <c r="L8" s="2"/>
    </row>
    <row r="9" spans="1:12" s="4" customFormat="1" ht="35.1" customHeight="1">
      <c r="A9" s="148" t="s">
        <v>12</v>
      </c>
      <c r="B9" s="132">
        <v>230318</v>
      </c>
      <c r="C9" s="132">
        <v>265872</v>
      </c>
      <c r="D9" s="132">
        <v>48676</v>
      </c>
      <c r="E9" s="132">
        <v>16668</v>
      </c>
      <c r="F9" s="132">
        <v>8175</v>
      </c>
      <c r="G9" s="132">
        <v>10403</v>
      </c>
      <c r="H9" s="133">
        <f t="shared" si="0"/>
        <v>580112</v>
      </c>
      <c r="I9" s="145" t="s">
        <v>13</v>
      </c>
      <c r="J9" s="11"/>
      <c r="L9" s="2"/>
    </row>
    <row r="10" spans="1:12" s="4" customFormat="1" ht="35.1" customHeight="1">
      <c r="A10" s="146" t="s">
        <v>14</v>
      </c>
      <c r="B10" s="134">
        <v>192589</v>
      </c>
      <c r="C10" s="134">
        <v>193172</v>
      </c>
      <c r="D10" s="134">
        <v>25300</v>
      </c>
      <c r="E10" s="134">
        <v>8637</v>
      </c>
      <c r="F10" s="134">
        <v>0</v>
      </c>
      <c r="G10" s="134">
        <v>9858</v>
      </c>
      <c r="H10" s="135">
        <f t="shared" si="0"/>
        <v>429556</v>
      </c>
      <c r="I10" s="147" t="s">
        <v>15</v>
      </c>
      <c r="J10" s="11"/>
      <c r="L10" s="2"/>
    </row>
    <row r="11" spans="1:12" s="4" customFormat="1" ht="35.1" customHeight="1">
      <c r="A11" s="148" t="s">
        <v>16</v>
      </c>
      <c r="B11" s="132">
        <v>491157</v>
      </c>
      <c r="C11" s="132">
        <v>552589</v>
      </c>
      <c r="D11" s="132">
        <v>137983</v>
      </c>
      <c r="E11" s="132">
        <v>30851</v>
      </c>
      <c r="F11" s="132">
        <v>7778</v>
      </c>
      <c r="G11" s="132">
        <v>24648</v>
      </c>
      <c r="H11" s="133">
        <f t="shared" si="0"/>
        <v>1245006</v>
      </c>
      <c r="I11" s="145" t="s">
        <v>17</v>
      </c>
      <c r="J11" s="11"/>
      <c r="L11" s="2"/>
    </row>
    <row r="12" spans="1:12" s="4" customFormat="1" ht="35.1" customHeight="1">
      <c r="A12" s="146" t="s">
        <v>18</v>
      </c>
      <c r="B12" s="134">
        <v>277577</v>
      </c>
      <c r="C12" s="134">
        <v>435393</v>
      </c>
      <c r="D12" s="134">
        <v>64517</v>
      </c>
      <c r="E12" s="134">
        <v>13118</v>
      </c>
      <c r="F12" s="134">
        <v>3065</v>
      </c>
      <c r="G12" s="134">
        <v>2013</v>
      </c>
      <c r="H12" s="135">
        <f t="shared" si="0"/>
        <v>795683</v>
      </c>
      <c r="I12" s="147" t="s">
        <v>19</v>
      </c>
      <c r="J12" s="11"/>
      <c r="L12" s="2"/>
    </row>
    <row r="13" spans="1:12" s="4" customFormat="1" ht="35.1" customHeight="1">
      <c r="A13" s="148" t="s">
        <v>20</v>
      </c>
      <c r="B13" s="132">
        <v>106417</v>
      </c>
      <c r="C13" s="132">
        <v>130268</v>
      </c>
      <c r="D13" s="132">
        <v>24574</v>
      </c>
      <c r="E13" s="132">
        <v>7970</v>
      </c>
      <c r="F13" s="132">
        <v>1977</v>
      </c>
      <c r="G13" s="132">
        <v>5608</v>
      </c>
      <c r="H13" s="133">
        <f t="shared" si="0"/>
        <v>276814</v>
      </c>
      <c r="I13" s="145" t="s">
        <v>21</v>
      </c>
      <c r="J13" s="11"/>
      <c r="L13" s="2"/>
    </row>
    <row r="14" spans="1:12" s="4" customFormat="1" ht="35.1" customHeight="1">
      <c r="A14" s="146" t="s">
        <v>22</v>
      </c>
      <c r="B14" s="134">
        <v>99128</v>
      </c>
      <c r="C14" s="134">
        <v>107935</v>
      </c>
      <c r="D14" s="134">
        <v>20764</v>
      </c>
      <c r="E14" s="134">
        <v>6058</v>
      </c>
      <c r="F14" s="134">
        <v>2939</v>
      </c>
      <c r="G14" s="134">
        <v>8122</v>
      </c>
      <c r="H14" s="135">
        <f t="shared" si="0"/>
        <v>244946</v>
      </c>
      <c r="I14" s="147" t="s">
        <v>23</v>
      </c>
      <c r="J14" s="11"/>
      <c r="L14" s="2"/>
    </row>
    <row r="15" spans="1:12" s="4" customFormat="1" ht="35.1" customHeight="1">
      <c r="A15" s="148" t="s">
        <v>24</v>
      </c>
      <c r="B15" s="132">
        <v>50096</v>
      </c>
      <c r="C15" s="132">
        <v>45446</v>
      </c>
      <c r="D15" s="132">
        <v>8051</v>
      </c>
      <c r="E15" s="132">
        <v>2578</v>
      </c>
      <c r="F15" s="132">
        <v>679</v>
      </c>
      <c r="G15" s="132">
        <v>3103</v>
      </c>
      <c r="H15" s="133">
        <f t="shared" si="0"/>
        <v>109953</v>
      </c>
      <c r="I15" s="145" t="s">
        <v>25</v>
      </c>
      <c r="J15" s="11"/>
      <c r="L15" s="2"/>
    </row>
    <row r="16" spans="1:12" s="4" customFormat="1" ht="35.1" customHeight="1">
      <c r="A16" s="146" t="s">
        <v>26</v>
      </c>
      <c r="B16" s="134">
        <v>202709</v>
      </c>
      <c r="C16" s="134">
        <v>233654</v>
      </c>
      <c r="D16" s="134">
        <v>43395</v>
      </c>
      <c r="E16" s="134">
        <v>13686</v>
      </c>
      <c r="F16" s="134">
        <v>3029</v>
      </c>
      <c r="G16" s="134">
        <v>3865</v>
      </c>
      <c r="H16" s="135">
        <f t="shared" si="0"/>
        <v>500338</v>
      </c>
      <c r="I16" s="147" t="s">
        <v>27</v>
      </c>
      <c r="J16" s="11"/>
      <c r="L16" s="2"/>
    </row>
    <row r="17" spans="1:12" s="4" customFormat="1" ht="35.1" customHeight="1">
      <c r="A17" s="148" t="s">
        <v>28</v>
      </c>
      <c r="B17" s="132">
        <v>64755</v>
      </c>
      <c r="C17" s="132">
        <v>93807</v>
      </c>
      <c r="D17" s="132">
        <v>15046</v>
      </c>
      <c r="E17" s="132">
        <v>2392</v>
      </c>
      <c r="F17" s="132">
        <v>435</v>
      </c>
      <c r="G17" s="132">
        <v>1642</v>
      </c>
      <c r="H17" s="133">
        <f t="shared" si="0"/>
        <v>178077</v>
      </c>
      <c r="I17" s="145" t="s">
        <v>29</v>
      </c>
      <c r="J17" s="11"/>
      <c r="L17" s="2"/>
    </row>
    <row r="18" spans="1:12" s="4" customFormat="1" ht="35.1" customHeight="1">
      <c r="A18" s="146" t="s">
        <v>30</v>
      </c>
      <c r="B18" s="134">
        <v>63989</v>
      </c>
      <c r="C18" s="134">
        <v>66028</v>
      </c>
      <c r="D18" s="134">
        <v>30839</v>
      </c>
      <c r="E18" s="134">
        <v>2747</v>
      </c>
      <c r="F18" s="134">
        <v>1202</v>
      </c>
      <c r="G18" s="134">
        <v>2708</v>
      </c>
      <c r="H18" s="135">
        <f t="shared" si="0"/>
        <v>167513</v>
      </c>
      <c r="I18" s="147" t="s">
        <v>31</v>
      </c>
      <c r="J18" s="11"/>
      <c r="L18" s="2"/>
    </row>
    <row r="19" spans="1:12" s="4" customFormat="1" ht="35.1" customHeight="1">
      <c r="A19" s="148" t="s">
        <v>32</v>
      </c>
      <c r="B19" s="132">
        <v>63468</v>
      </c>
      <c r="C19" s="132">
        <v>66263</v>
      </c>
      <c r="D19" s="132">
        <v>13078</v>
      </c>
      <c r="E19" s="132">
        <v>2193</v>
      </c>
      <c r="F19" s="132">
        <v>307</v>
      </c>
      <c r="G19" s="132">
        <v>1369</v>
      </c>
      <c r="H19" s="133">
        <f t="shared" si="0"/>
        <v>146678</v>
      </c>
      <c r="I19" s="145" t="s">
        <v>33</v>
      </c>
      <c r="J19" s="11"/>
      <c r="L19" s="2"/>
    </row>
    <row r="20" spans="1:12" s="4" customFormat="1" ht="45" customHeight="1">
      <c r="A20" s="142" t="s">
        <v>82</v>
      </c>
      <c r="B20" s="143">
        <f t="shared" ref="B20:H20" si="1">SUM(B7:B19)</f>
        <v>3382667</v>
      </c>
      <c r="C20" s="143">
        <f t="shared" si="1"/>
        <v>3876266</v>
      </c>
      <c r="D20" s="143">
        <f t="shared" si="1"/>
        <v>760225</v>
      </c>
      <c r="E20" s="143">
        <f t="shared" si="1"/>
        <v>169701</v>
      </c>
      <c r="F20" s="143">
        <f t="shared" si="1"/>
        <v>55383</v>
      </c>
      <c r="G20" s="143">
        <f t="shared" si="1"/>
        <v>128743</v>
      </c>
      <c r="H20" s="143">
        <f t="shared" si="1"/>
        <v>8372985</v>
      </c>
      <c r="I20" s="149" t="s">
        <v>7</v>
      </c>
      <c r="J20" s="11"/>
      <c r="L20" s="2"/>
    </row>
    <row r="21" spans="1:12" ht="30" customHeight="1">
      <c r="A21" s="12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2"/>
    </row>
    <row r="22" spans="1:12" ht="30" customHeight="1">
      <c r="G22" s="9"/>
      <c r="H22" s="9"/>
      <c r="I22" s="13"/>
      <c r="J22" s="13"/>
      <c r="K22" s="13"/>
      <c r="L22" s="12"/>
    </row>
    <row r="23" spans="1:12" ht="30" customHeight="1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2"/>
    </row>
  </sheetData>
  <mergeCells count="5">
    <mergeCell ref="I5:I6"/>
    <mergeCell ref="A5:A6"/>
    <mergeCell ref="A2:I2"/>
    <mergeCell ref="A3:I3"/>
    <mergeCell ref="H4:I4"/>
  </mergeCells>
  <phoneticPr fontId="0" type="noConversion"/>
  <hyperlinks>
    <hyperlink ref="K1" location="الفهرس!B1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L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2" sqref="B22"/>
    </sheetView>
  </sheetViews>
  <sheetFormatPr defaultRowHeight="30" customHeight="1"/>
  <cols>
    <col min="1" max="1" width="23.85546875" style="5" customWidth="1"/>
    <col min="2" max="8" width="25" style="5" customWidth="1"/>
    <col min="9" max="9" width="24" style="5" customWidth="1"/>
    <col min="10" max="10" width="15.7109375" style="5" customWidth="1"/>
    <col min="11" max="11" width="14.5703125" style="5" customWidth="1"/>
    <col min="12" max="12" width="15.7109375" style="5" customWidth="1"/>
    <col min="13" max="13" width="14.140625" style="5" customWidth="1"/>
    <col min="14" max="16384" width="9.140625" style="5"/>
  </cols>
  <sheetData>
    <row r="1" spans="1:12" s="1" customFormat="1" ht="30" customHeight="1">
      <c r="A1" s="136" t="s">
        <v>225</v>
      </c>
      <c r="B1" s="74"/>
      <c r="C1" s="74"/>
      <c r="D1" s="74"/>
      <c r="E1" s="74"/>
      <c r="F1" s="74"/>
      <c r="G1" s="74"/>
      <c r="H1" s="74"/>
      <c r="I1" s="91" t="s">
        <v>187</v>
      </c>
      <c r="J1" s="10"/>
      <c r="K1" s="59" t="s">
        <v>415</v>
      </c>
    </row>
    <row r="2" spans="1:12" s="2" customFormat="1" ht="30" customHeight="1">
      <c r="A2" s="281" t="s">
        <v>245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2" s="3" customFormat="1" ht="30" customHeight="1">
      <c r="A3" s="282" t="s">
        <v>432</v>
      </c>
      <c r="B3" s="282"/>
      <c r="C3" s="282"/>
      <c r="D3" s="282"/>
      <c r="E3" s="282"/>
      <c r="F3" s="282"/>
      <c r="G3" s="282"/>
      <c r="H3" s="282"/>
      <c r="I3" s="282"/>
      <c r="J3" s="2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264" t="s">
        <v>506</v>
      </c>
      <c r="I4" s="264"/>
      <c r="J4" s="2"/>
      <c r="K4" s="2"/>
      <c r="L4" s="2"/>
    </row>
    <row r="5" spans="1:12" s="4" customFormat="1" ht="81.75" customHeight="1">
      <c r="A5" s="280" t="s">
        <v>0</v>
      </c>
      <c r="B5" s="150" t="s">
        <v>322</v>
      </c>
      <c r="C5" s="150" t="s">
        <v>323</v>
      </c>
      <c r="D5" s="150" t="s">
        <v>324</v>
      </c>
      <c r="E5" s="150" t="s">
        <v>325</v>
      </c>
      <c r="F5" s="150" t="s">
        <v>326</v>
      </c>
      <c r="G5" s="139" t="s">
        <v>85</v>
      </c>
      <c r="H5" s="139" t="s">
        <v>86</v>
      </c>
      <c r="I5" s="279" t="s">
        <v>1</v>
      </c>
      <c r="J5" s="2"/>
      <c r="L5" s="2"/>
    </row>
    <row r="6" spans="1:12" s="4" customFormat="1" ht="81.75" customHeight="1">
      <c r="A6" s="280"/>
      <c r="B6" s="130" t="s">
        <v>369</v>
      </c>
      <c r="C6" s="130" t="s">
        <v>416</v>
      </c>
      <c r="D6" s="130" t="s">
        <v>417</v>
      </c>
      <c r="E6" s="130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</row>
    <row r="7" spans="1:12" s="4" customFormat="1" ht="35.1" customHeight="1">
      <c r="A7" s="144" t="s">
        <v>8</v>
      </c>
      <c r="B7" s="132">
        <v>392835</v>
      </c>
      <c r="C7" s="132">
        <v>0</v>
      </c>
      <c r="D7" s="132">
        <v>150103</v>
      </c>
      <c r="E7" s="132">
        <v>20908</v>
      </c>
      <c r="F7" s="132">
        <v>3877</v>
      </c>
      <c r="G7" s="132">
        <v>21355</v>
      </c>
      <c r="H7" s="133">
        <f>SUM(B7:G7)</f>
        <v>589078</v>
      </c>
      <c r="I7" s="145" t="s">
        <v>9</v>
      </c>
      <c r="J7" s="11"/>
      <c r="L7" s="2"/>
    </row>
    <row r="8" spans="1:12" s="4" customFormat="1" ht="35.1" customHeight="1">
      <c r="A8" s="146" t="s">
        <v>10</v>
      </c>
      <c r="B8" s="134">
        <v>376755</v>
      </c>
      <c r="C8" s="134">
        <v>0</v>
      </c>
      <c r="D8" s="134">
        <v>123379</v>
      </c>
      <c r="E8" s="134">
        <v>16397</v>
      </c>
      <c r="F8" s="134">
        <v>540</v>
      </c>
      <c r="G8" s="134">
        <v>3182</v>
      </c>
      <c r="H8" s="135">
        <f t="shared" ref="H8:H19" si="0">SUM(B8:G8)</f>
        <v>520253</v>
      </c>
      <c r="I8" s="147" t="s">
        <v>11</v>
      </c>
      <c r="J8" s="11"/>
      <c r="L8" s="2"/>
    </row>
    <row r="9" spans="1:12" s="4" customFormat="1" ht="35.1" customHeight="1">
      <c r="A9" s="148" t="s">
        <v>12</v>
      </c>
      <c r="B9" s="132">
        <v>117553</v>
      </c>
      <c r="C9" s="132">
        <v>0</v>
      </c>
      <c r="D9" s="132">
        <v>42936</v>
      </c>
      <c r="E9" s="132">
        <v>9944</v>
      </c>
      <c r="F9" s="132">
        <v>6506</v>
      </c>
      <c r="G9" s="132">
        <v>8277</v>
      </c>
      <c r="H9" s="133">
        <f t="shared" si="0"/>
        <v>185216</v>
      </c>
      <c r="I9" s="145" t="s">
        <v>13</v>
      </c>
      <c r="J9" s="11"/>
      <c r="L9" s="2"/>
    </row>
    <row r="10" spans="1:12" s="4" customFormat="1" ht="35.1" customHeight="1">
      <c r="A10" s="146" t="s">
        <v>14</v>
      </c>
      <c r="B10" s="134">
        <v>100243</v>
      </c>
      <c r="C10" s="134">
        <v>0</v>
      </c>
      <c r="D10" s="134">
        <v>21371</v>
      </c>
      <c r="E10" s="134">
        <v>5902</v>
      </c>
      <c r="F10" s="134">
        <v>0</v>
      </c>
      <c r="G10" s="134">
        <v>4325</v>
      </c>
      <c r="H10" s="135">
        <f t="shared" si="0"/>
        <v>131841</v>
      </c>
      <c r="I10" s="147" t="s">
        <v>15</v>
      </c>
      <c r="J10" s="11"/>
      <c r="L10" s="2"/>
    </row>
    <row r="11" spans="1:12" s="4" customFormat="1" ht="35.1" customHeight="1">
      <c r="A11" s="148" t="s">
        <v>16</v>
      </c>
      <c r="B11" s="132">
        <v>255088</v>
      </c>
      <c r="C11" s="132">
        <v>0</v>
      </c>
      <c r="D11" s="132">
        <v>109994</v>
      </c>
      <c r="E11" s="132">
        <v>18660</v>
      </c>
      <c r="F11" s="132">
        <v>1941</v>
      </c>
      <c r="G11" s="132">
        <v>5217</v>
      </c>
      <c r="H11" s="133">
        <f t="shared" si="0"/>
        <v>390900</v>
      </c>
      <c r="I11" s="145" t="s">
        <v>17</v>
      </c>
      <c r="J11" s="11"/>
      <c r="L11" s="2"/>
    </row>
    <row r="12" spans="1:12" s="4" customFormat="1" ht="35.1" customHeight="1">
      <c r="A12" s="146" t="s">
        <v>18</v>
      </c>
      <c r="B12" s="134">
        <v>149619</v>
      </c>
      <c r="C12" s="134">
        <v>0</v>
      </c>
      <c r="D12" s="134">
        <v>64517</v>
      </c>
      <c r="E12" s="134">
        <v>4643</v>
      </c>
      <c r="F12" s="134">
        <v>2600</v>
      </c>
      <c r="G12" s="134">
        <v>194</v>
      </c>
      <c r="H12" s="135">
        <f t="shared" si="0"/>
        <v>221573</v>
      </c>
      <c r="I12" s="147" t="s">
        <v>19</v>
      </c>
      <c r="J12" s="11"/>
      <c r="L12" s="2"/>
    </row>
    <row r="13" spans="1:12" s="4" customFormat="1" ht="35.1" customHeight="1">
      <c r="A13" s="148" t="s">
        <v>20</v>
      </c>
      <c r="B13" s="132">
        <v>55564</v>
      </c>
      <c r="C13" s="132">
        <v>0</v>
      </c>
      <c r="D13" s="132">
        <v>20074</v>
      </c>
      <c r="E13" s="132">
        <v>3655</v>
      </c>
      <c r="F13" s="132">
        <v>262</v>
      </c>
      <c r="G13" s="132">
        <v>2724</v>
      </c>
      <c r="H13" s="133">
        <f t="shared" si="0"/>
        <v>82279</v>
      </c>
      <c r="I13" s="145" t="s">
        <v>21</v>
      </c>
      <c r="J13" s="11"/>
      <c r="L13" s="2"/>
    </row>
    <row r="14" spans="1:12" s="4" customFormat="1" ht="35.1" customHeight="1">
      <c r="A14" s="146" t="s">
        <v>22</v>
      </c>
      <c r="B14" s="134">
        <v>50463</v>
      </c>
      <c r="C14" s="134">
        <v>0</v>
      </c>
      <c r="D14" s="134">
        <v>18250</v>
      </c>
      <c r="E14" s="134">
        <v>3837</v>
      </c>
      <c r="F14" s="134">
        <v>2134</v>
      </c>
      <c r="G14" s="134">
        <v>5128</v>
      </c>
      <c r="H14" s="135">
        <f t="shared" si="0"/>
        <v>79812</v>
      </c>
      <c r="I14" s="147" t="s">
        <v>23</v>
      </c>
      <c r="J14" s="11"/>
      <c r="L14" s="2"/>
    </row>
    <row r="15" spans="1:12" s="4" customFormat="1" ht="35.1" customHeight="1">
      <c r="A15" s="148" t="s">
        <v>24</v>
      </c>
      <c r="B15" s="132">
        <v>24240</v>
      </c>
      <c r="C15" s="132">
        <v>0</v>
      </c>
      <c r="D15" s="132">
        <v>5562</v>
      </c>
      <c r="E15" s="132">
        <v>1314</v>
      </c>
      <c r="F15" s="132">
        <v>131</v>
      </c>
      <c r="G15" s="132">
        <v>826</v>
      </c>
      <c r="H15" s="133">
        <f t="shared" si="0"/>
        <v>32073</v>
      </c>
      <c r="I15" s="145" t="s">
        <v>25</v>
      </c>
      <c r="J15" s="11"/>
      <c r="L15" s="2"/>
    </row>
    <row r="16" spans="1:12" s="4" customFormat="1" ht="35.1" customHeight="1">
      <c r="A16" s="146" t="s">
        <v>26</v>
      </c>
      <c r="B16" s="134">
        <v>105404</v>
      </c>
      <c r="C16" s="134">
        <v>0</v>
      </c>
      <c r="D16" s="134">
        <v>36615</v>
      </c>
      <c r="E16" s="134">
        <v>9018</v>
      </c>
      <c r="F16" s="134">
        <v>663</v>
      </c>
      <c r="G16" s="134">
        <v>1489</v>
      </c>
      <c r="H16" s="135">
        <f t="shared" si="0"/>
        <v>153189</v>
      </c>
      <c r="I16" s="147" t="s">
        <v>27</v>
      </c>
      <c r="J16" s="11"/>
      <c r="L16" s="2"/>
    </row>
    <row r="17" spans="1:12" s="4" customFormat="1" ht="35.1" customHeight="1">
      <c r="A17" s="148" t="s">
        <v>28</v>
      </c>
      <c r="B17" s="132">
        <v>36287</v>
      </c>
      <c r="C17" s="132">
        <v>0</v>
      </c>
      <c r="D17" s="132">
        <v>11421</v>
      </c>
      <c r="E17" s="132">
        <v>1796</v>
      </c>
      <c r="F17" s="132">
        <v>77</v>
      </c>
      <c r="G17" s="132">
        <v>921</v>
      </c>
      <c r="H17" s="133">
        <f t="shared" si="0"/>
        <v>50502</v>
      </c>
      <c r="I17" s="145" t="s">
        <v>29</v>
      </c>
      <c r="J17" s="11"/>
      <c r="L17" s="2"/>
    </row>
    <row r="18" spans="1:12" s="4" customFormat="1" ht="35.1" customHeight="1">
      <c r="A18" s="146" t="s">
        <v>30</v>
      </c>
      <c r="B18" s="134">
        <v>32366</v>
      </c>
      <c r="C18" s="134">
        <v>0</v>
      </c>
      <c r="D18" s="134">
        <v>21988</v>
      </c>
      <c r="E18" s="134">
        <v>1146</v>
      </c>
      <c r="F18" s="134">
        <v>364</v>
      </c>
      <c r="G18" s="134">
        <v>676</v>
      </c>
      <c r="H18" s="135">
        <f t="shared" si="0"/>
        <v>56540</v>
      </c>
      <c r="I18" s="147" t="s">
        <v>31</v>
      </c>
      <c r="J18" s="11"/>
      <c r="L18" s="2"/>
    </row>
    <row r="19" spans="1:12" s="4" customFormat="1" ht="35.1" customHeight="1">
      <c r="A19" s="148" t="s">
        <v>32</v>
      </c>
      <c r="B19" s="132">
        <v>33119</v>
      </c>
      <c r="C19" s="132">
        <v>0</v>
      </c>
      <c r="D19" s="132">
        <v>11312</v>
      </c>
      <c r="E19" s="132">
        <v>1618</v>
      </c>
      <c r="F19" s="132">
        <v>66</v>
      </c>
      <c r="G19" s="132">
        <v>938</v>
      </c>
      <c r="H19" s="133">
        <f t="shared" si="0"/>
        <v>47053</v>
      </c>
      <c r="I19" s="145" t="s">
        <v>33</v>
      </c>
      <c r="J19" s="11"/>
      <c r="L19" s="2"/>
    </row>
    <row r="20" spans="1:12" s="4" customFormat="1" ht="45" customHeight="1">
      <c r="A20" s="142" t="s">
        <v>82</v>
      </c>
      <c r="B20" s="143">
        <f t="shared" ref="B20:H20" si="1">SUM(B7:B19)</f>
        <v>1729536</v>
      </c>
      <c r="C20" s="143">
        <f t="shared" si="1"/>
        <v>0</v>
      </c>
      <c r="D20" s="143">
        <f t="shared" si="1"/>
        <v>637522</v>
      </c>
      <c r="E20" s="143">
        <f t="shared" si="1"/>
        <v>98838</v>
      </c>
      <c r="F20" s="143">
        <f t="shared" si="1"/>
        <v>19161</v>
      </c>
      <c r="G20" s="143">
        <f t="shared" si="1"/>
        <v>55252</v>
      </c>
      <c r="H20" s="143">
        <f t="shared" si="1"/>
        <v>2540309</v>
      </c>
      <c r="I20" s="149" t="s">
        <v>7</v>
      </c>
      <c r="J20" s="11"/>
      <c r="L20" s="2"/>
    </row>
    <row r="21" spans="1:12" ht="30" customHeight="1">
      <c r="A21" s="12"/>
      <c r="B21" s="12"/>
      <c r="C21" s="12"/>
      <c r="D21" s="12"/>
      <c r="E21" s="12"/>
      <c r="F21" s="12"/>
      <c r="G21" s="13"/>
      <c r="H21" s="13"/>
      <c r="I21" s="13"/>
      <c r="J21" s="13"/>
      <c r="K21" s="13"/>
      <c r="L21" s="12"/>
    </row>
    <row r="22" spans="1:12" ht="30" customHeight="1">
      <c r="G22" s="9"/>
      <c r="H22" s="9"/>
      <c r="I22" s="13"/>
      <c r="J22" s="13"/>
      <c r="K22" s="13"/>
      <c r="L22" s="12"/>
    </row>
    <row r="23" spans="1:12" ht="30" customHeight="1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2"/>
    </row>
  </sheetData>
  <mergeCells count="5">
    <mergeCell ref="I5:I6"/>
    <mergeCell ref="A5:A6"/>
    <mergeCell ref="A2:I2"/>
    <mergeCell ref="A3:I3"/>
    <mergeCell ref="H4:I4"/>
  </mergeCells>
  <phoneticPr fontId="0" type="noConversion"/>
  <hyperlinks>
    <hyperlink ref="K1" location="الفهرس!B1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M30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defaultColWidth="15.7109375" defaultRowHeight="30" customHeight="1"/>
  <cols>
    <col min="1" max="1" width="25.7109375" style="5" customWidth="1"/>
    <col min="2" max="8" width="25.28515625" style="5" customWidth="1"/>
    <col min="9" max="9" width="15.7109375" style="5"/>
    <col min="10" max="10" width="15.140625" style="5" customWidth="1"/>
    <col min="11" max="12" width="15.7109375" style="5"/>
    <col min="13" max="13" width="14.140625" style="5" customWidth="1"/>
    <col min="14" max="16384" width="15.7109375" style="5"/>
  </cols>
  <sheetData>
    <row r="1" spans="1:10" s="1" customFormat="1" ht="42" customHeight="1">
      <c r="A1" s="136" t="s">
        <v>84</v>
      </c>
      <c r="B1" s="74"/>
      <c r="C1" s="74"/>
      <c r="D1" s="74"/>
      <c r="E1" s="74"/>
      <c r="F1" s="74"/>
      <c r="G1" s="74"/>
      <c r="H1" s="91" t="s">
        <v>175</v>
      </c>
      <c r="I1" s="6"/>
      <c r="J1" s="59" t="s">
        <v>415</v>
      </c>
    </row>
    <row r="2" spans="1:10" s="2" customFormat="1" ht="30" customHeight="1">
      <c r="A2" s="281" t="s">
        <v>246</v>
      </c>
      <c r="B2" s="281"/>
      <c r="C2" s="281"/>
      <c r="D2" s="281"/>
      <c r="E2" s="281"/>
      <c r="F2" s="281"/>
      <c r="G2" s="281"/>
      <c r="H2" s="281"/>
      <c r="I2" s="7"/>
      <c r="J2" s="58"/>
    </row>
    <row r="3" spans="1:10" s="3" customFormat="1" ht="30" customHeight="1">
      <c r="A3" s="282" t="s">
        <v>433</v>
      </c>
      <c r="B3" s="282"/>
      <c r="C3" s="282"/>
      <c r="D3" s="282"/>
      <c r="E3" s="282"/>
      <c r="F3" s="282"/>
      <c r="G3" s="282"/>
      <c r="H3" s="282"/>
      <c r="I3" s="8"/>
    </row>
    <row r="4" spans="1:10" s="3" customFormat="1" ht="30" customHeight="1">
      <c r="A4" s="65" t="s">
        <v>503</v>
      </c>
      <c r="B4" s="66"/>
      <c r="C4" s="66"/>
      <c r="D4" s="66"/>
      <c r="E4" s="66"/>
      <c r="F4" s="66"/>
      <c r="G4" s="264" t="s">
        <v>506</v>
      </c>
      <c r="H4" s="264"/>
      <c r="I4" s="2"/>
    </row>
    <row r="5" spans="1:10" s="4" customFormat="1" ht="82.5" customHeight="1">
      <c r="A5" s="139" t="s">
        <v>91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"/>
    </row>
    <row r="6" spans="1:10" s="4" customFormat="1" ht="86.25" customHeight="1">
      <c r="A6" s="131" t="s">
        <v>92</v>
      </c>
      <c r="B6" s="131" t="s">
        <v>369</v>
      </c>
      <c r="C6" s="131" t="s">
        <v>416</v>
      </c>
      <c r="D6" s="131" t="s">
        <v>417</v>
      </c>
      <c r="E6" s="131" t="s">
        <v>370</v>
      </c>
      <c r="F6" s="131" t="s">
        <v>418</v>
      </c>
      <c r="G6" s="131" t="s">
        <v>500</v>
      </c>
      <c r="H6" s="131" t="s">
        <v>7</v>
      </c>
      <c r="I6" s="2"/>
    </row>
    <row r="7" spans="1:10" s="4" customFormat="1" ht="35.1" customHeight="1">
      <c r="A7" s="140" t="s">
        <v>40</v>
      </c>
      <c r="B7" s="134">
        <v>2466474</v>
      </c>
      <c r="C7" s="134">
        <v>94546</v>
      </c>
      <c r="D7" s="134">
        <v>0</v>
      </c>
      <c r="E7" s="134">
        <v>10701</v>
      </c>
      <c r="F7" s="134">
        <v>4109</v>
      </c>
      <c r="G7" s="134">
        <v>10808</v>
      </c>
      <c r="H7" s="135">
        <f>SUM(B7:G7)</f>
        <v>2586638</v>
      </c>
      <c r="I7" s="2"/>
    </row>
    <row r="8" spans="1:10" s="4" customFormat="1" ht="35.1" customHeight="1">
      <c r="A8" s="141" t="s">
        <v>41</v>
      </c>
      <c r="B8" s="132">
        <v>1268332</v>
      </c>
      <c r="C8" s="132">
        <v>408192</v>
      </c>
      <c r="D8" s="132">
        <v>0</v>
      </c>
      <c r="E8" s="132">
        <v>18076</v>
      </c>
      <c r="F8" s="132">
        <v>10476</v>
      </c>
      <c r="G8" s="132">
        <v>35614</v>
      </c>
      <c r="H8" s="133">
        <f t="shared" ref="H8:H17" si="0">SUM(B8:G8)</f>
        <v>1740690</v>
      </c>
      <c r="I8" s="11"/>
    </row>
    <row r="9" spans="1:10" s="4" customFormat="1" ht="35.1" customHeight="1">
      <c r="A9" s="140" t="s">
        <v>42</v>
      </c>
      <c r="B9" s="134">
        <v>166203</v>
      </c>
      <c r="C9" s="134">
        <v>675847</v>
      </c>
      <c r="D9" s="134">
        <v>0</v>
      </c>
      <c r="E9" s="134">
        <v>20120</v>
      </c>
      <c r="F9" s="134">
        <v>13190</v>
      </c>
      <c r="G9" s="134">
        <v>43416</v>
      </c>
      <c r="H9" s="135">
        <f t="shared" si="0"/>
        <v>918776</v>
      </c>
      <c r="I9" s="11"/>
    </row>
    <row r="10" spans="1:10" s="4" customFormat="1" ht="35.1" customHeight="1">
      <c r="A10" s="141" t="s">
        <v>43</v>
      </c>
      <c r="B10" s="132">
        <v>18321</v>
      </c>
      <c r="C10" s="132">
        <v>740956</v>
      </c>
      <c r="D10" s="132">
        <v>681</v>
      </c>
      <c r="E10" s="132">
        <v>19009</v>
      </c>
      <c r="F10" s="132">
        <v>13252</v>
      </c>
      <c r="G10" s="132">
        <v>29222</v>
      </c>
      <c r="H10" s="133">
        <f t="shared" si="0"/>
        <v>821441</v>
      </c>
      <c r="I10" s="11"/>
    </row>
    <row r="11" spans="1:10" s="4" customFormat="1" ht="35.1" customHeight="1">
      <c r="A11" s="140" t="s">
        <v>44</v>
      </c>
      <c r="B11" s="134">
        <v>2851</v>
      </c>
      <c r="C11" s="134">
        <v>764436</v>
      </c>
      <c r="D11" s="134">
        <v>1806</v>
      </c>
      <c r="E11" s="134">
        <v>14804</v>
      </c>
      <c r="F11" s="134">
        <v>10303</v>
      </c>
      <c r="G11" s="134">
        <v>19656</v>
      </c>
      <c r="H11" s="135">
        <f t="shared" si="0"/>
        <v>813856</v>
      </c>
      <c r="I11" s="11"/>
    </row>
    <row r="12" spans="1:10" s="4" customFormat="1" ht="35.1" customHeight="1">
      <c r="A12" s="141" t="s">
        <v>45</v>
      </c>
      <c r="B12" s="132">
        <v>905</v>
      </c>
      <c r="C12" s="132">
        <v>683809</v>
      </c>
      <c r="D12" s="132">
        <v>13205</v>
      </c>
      <c r="E12" s="132">
        <v>12126</v>
      </c>
      <c r="F12" s="132">
        <v>8796</v>
      </c>
      <c r="G12" s="132">
        <v>8169</v>
      </c>
      <c r="H12" s="133">
        <f t="shared" si="0"/>
        <v>727010</v>
      </c>
      <c r="I12" s="11"/>
    </row>
    <row r="13" spans="1:10" s="4" customFormat="1" ht="35.1" customHeight="1">
      <c r="A13" s="140" t="s">
        <v>46</v>
      </c>
      <c r="B13" s="134">
        <v>709</v>
      </c>
      <c r="C13" s="134">
        <v>543086</v>
      </c>
      <c r="D13" s="134">
        <v>34177</v>
      </c>
      <c r="E13" s="134">
        <v>8928</v>
      </c>
      <c r="F13" s="134">
        <v>3808</v>
      </c>
      <c r="G13" s="134">
        <v>4865</v>
      </c>
      <c r="H13" s="135">
        <f t="shared" si="0"/>
        <v>595573</v>
      </c>
      <c r="I13" s="11"/>
    </row>
    <row r="14" spans="1:10" s="4" customFormat="1" ht="35.1" customHeight="1">
      <c r="A14" s="141" t="s">
        <v>47</v>
      </c>
      <c r="B14" s="132">
        <v>0</v>
      </c>
      <c r="C14" s="132">
        <v>392564</v>
      </c>
      <c r="D14" s="132">
        <v>94951</v>
      </c>
      <c r="E14" s="132">
        <v>12242</v>
      </c>
      <c r="F14" s="132">
        <v>1106</v>
      </c>
      <c r="G14" s="132">
        <v>3489</v>
      </c>
      <c r="H14" s="133">
        <f t="shared" si="0"/>
        <v>504352</v>
      </c>
      <c r="I14" s="11"/>
    </row>
    <row r="15" spans="1:10" s="4" customFormat="1" ht="35.1" customHeight="1">
      <c r="A15" s="140" t="s">
        <v>48</v>
      </c>
      <c r="B15" s="134">
        <v>0</v>
      </c>
      <c r="C15" s="134">
        <v>311425</v>
      </c>
      <c r="D15" s="134">
        <v>115265</v>
      </c>
      <c r="E15" s="134">
        <v>7761</v>
      </c>
      <c r="F15" s="134">
        <v>1956</v>
      </c>
      <c r="G15" s="134">
        <v>914</v>
      </c>
      <c r="H15" s="135">
        <f t="shared" si="0"/>
        <v>437321</v>
      </c>
      <c r="I15" s="11"/>
    </row>
    <row r="16" spans="1:10" s="4" customFormat="1" ht="35.1" customHeight="1">
      <c r="A16" s="141" t="s">
        <v>49</v>
      </c>
      <c r="B16" s="132">
        <v>0</v>
      </c>
      <c r="C16" s="132">
        <v>219938</v>
      </c>
      <c r="D16" s="132">
        <v>189065</v>
      </c>
      <c r="E16" s="132">
        <v>12065</v>
      </c>
      <c r="F16" s="132">
        <v>1135</v>
      </c>
      <c r="G16" s="132">
        <v>386</v>
      </c>
      <c r="H16" s="133">
        <f t="shared" si="0"/>
        <v>422589</v>
      </c>
      <c r="I16" s="11"/>
    </row>
    <row r="17" spans="1:13" s="4" customFormat="1" ht="35.1" customHeight="1">
      <c r="A17" s="140" t="s">
        <v>50</v>
      </c>
      <c r="B17" s="134">
        <v>0</v>
      </c>
      <c r="C17" s="134">
        <v>353736</v>
      </c>
      <c r="D17" s="134">
        <v>361688</v>
      </c>
      <c r="E17" s="134">
        <v>65663</v>
      </c>
      <c r="F17" s="134">
        <v>1088</v>
      </c>
      <c r="G17" s="134">
        <v>2271</v>
      </c>
      <c r="H17" s="135">
        <f t="shared" si="0"/>
        <v>784446</v>
      </c>
      <c r="I17" s="11"/>
    </row>
    <row r="18" spans="1:13" s="4" customFormat="1" ht="45" customHeight="1">
      <c r="A18" s="142" t="s">
        <v>520</v>
      </c>
      <c r="B18" s="143">
        <f t="shared" ref="B18:H18" si="1">SUM(B7:B17)</f>
        <v>3923795</v>
      </c>
      <c r="C18" s="143">
        <f t="shared" si="1"/>
        <v>5188535</v>
      </c>
      <c r="D18" s="143">
        <f t="shared" si="1"/>
        <v>810838</v>
      </c>
      <c r="E18" s="143">
        <f t="shared" si="1"/>
        <v>201495</v>
      </c>
      <c r="F18" s="143">
        <f t="shared" si="1"/>
        <v>69219</v>
      </c>
      <c r="G18" s="143">
        <f t="shared" si="1"/>
        <v>158810</v>
      </c>
      <c r="H18" s="143">
        <f t="shared" si="1"/>
        <v>10352692</v>
      </c>
      <c r="I18" s="11"/>
    </row>
    <row r="19" spans="1:13" ht="30" customHeight="1">
      <c r="A19" s="12"/>
      <c r="B19" s="56"/>
      <c r="C19" s="56"/>
      <c r="D19" s="56"/>
      <c r="E19" s="56"/>
      <c r="F19" s="56"/>
      <c r="G19" s="56"/>
      <c r="H19" s="56"/>
      <c r="I19" s="13"/>
    </row>
    <row r="20" spans="1:13" ht="30" customHeight="1">
      <c r="A20" s="12"/>
      <c r="B20" s="56"/>
      <c r="C20" s="56"/>
      <c r="D20" s="56"/>
      <c r="E20" s="56"/>
      <c r="F20" s="56"/>
      <c r="G20" s="56"/>
      <c r="H20" s="56"/>
      <c r="I20" s="13"/>
      <c r="M20" s="9"/>
    </row>
    <row r="21" spans="1:13" ht="30" customHeight="1">
      <c r="M21" s="9"/>
    </row>
    <row r="22" spans="1:13" ht="30" customHeight="1">
      <c r="M22" s="9"/>
    </row>
    <row r="23" spans="1:13" ht="30" customHeight="1">
      <c r="M23" s="9"/>
    </row>
    <row r="24" spans="1:13" ht="30" customHeight="1">
      <c r="M24" s="9"/>
    </row>
    <row r="25" spans="1:13" ht="30" customHeight="1">
      <c r="M25" s="9"/>
    </row>
    <row r="26" spans="1:13" ht="30" customHeight="1">
      <c r="M26" s="9"/>
    </row>
    <row r="27" spans="1:13" ht="30" customHeight="1">
      <c r="M27" s="9"/>
    </row>
    <row r="28" spans="1:13" ht="30" customHeight="1">
      <c r="M28" s="9"/>
    </row>
    <row r="29" spans="1:13" ht="30" customHeight="1">
      <c r="M29" s="9"/>
    </row>
    <row r="30" spans="1:13" ht="30" customHeight="1">
      <c r="M30" s="9"/>
    </row>
  </sheetData>
  <mergeCells count="3">
    <mergeCell ref="A2:H2"/>
    <mergeCell ref="A3:H3"/>
    <mergeCell ref="G4:H4"/>
  </mergeCells>
  <phoneticPr fontId="0" type="noConversion"/>
  <hyperlinks>
    <hyperlink ref="J1" location="الفهرس!B17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N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defaultColWidth="15.7109375" defaultRowHeight="30" customHeight="1"/>
  <cols>
    <col min="1" max="1" width="25.7109375" style="5" customWidth="1"/>
    <col min="2" max="8" width="25.28515625" style="5" customWidth="1"/>
    <col min="9" max="9" width="15.7109375" style="5"/>
    <col min="10" max="10" width="14.140625" style="5" customWidth="1"/>
    <col min="11" max="12" width="15.7109375" style="5"/>
    <col min="13" max="13" width="14.140625" style="5" customWidth="1"/>
    <col min="14" max="16384" width="15.7109375" style="5"/>
  </cols>
  <sheetData>
    <row r="1" spans="1:14" s="1" customFormat="1" ht="42" customHeight="1">
      <c r="A1" s="136" t="s">
        <v>226</v>
      </c>
      <c r="B1" s="74"/>
      <c r="C1" s="74"/>
      <c r="D1" s="74"/>
      <c r="E1" s="74"/>
      <c r="F1" s="74"/>
      <c r="G1" s="74"/>
      <c r="H1" s="91" t="s">
        <v>188</v>
      </c>
      <c r="I1" s="6"/>
      <c r="J1" s="59" t="s">
        <v>415</v>
      </c>
      <c r="L1" s="6"/>
      <c r="M1" s="6"/>
    </row>
    <row r="2" spans="1:14" s="2" customFormat="1" ht="30" customHeight="1">
      <c r="A2" s="281" t="s">
        <v>247</v>
      </c>
      <c r="B2" s="281"/>
      <c r="C2" s="281"/>
      <c r="D2" s="281"/>
      <c r="E2" s="281"/>
      <c r="F2" s="281"/>
      <c r="G2" s="281"/>
      <c r="H2" s="281"/>
      <c r="I2" s="7"/>
      <c r="J2" s="58"/>
    </row>
    <row r="3" spans="1:14" s="3" customFormat="1" ht="30" customHeight="1">
      <c r="A3" s="282" t="s">
        <v>434</v>
      </c>
      <c r="B3" s="282"/>
      <c r="C3" s="282"/>
      <c r="D3" s="282"/>
      <c r="E3" s="282"/>
      <c r="F3" s="282"/>
      <c r="G3" s="282"/>
      <c r="H3" s="282"/>
      <c r="I3" s="8"/>
      <c r="L3" s="2"/>
      <c r="M3" s="2"/>
      <c r="N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264" t="s">
        <v>506</v>
      </c>
      <c r="H4" s="264"/>
      <c r="I4" s="2"/>
      <c r="J4" s="2"/>
      <c r="K4" s="2"/>
      <c r="L4" s="2"/>
      <c r="M4" s="2"/>
      <c r="N4" s="2"/>
    </row>
    <row r="5" spans="1:14" s="4" customFormat="1" ht="82.5" customHeight="1">
      <c r="A5" s="139" t="s">
        <v>91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"/>
      <c r="J5" s="2"/>
      <c r="K5" s="2"/>
      <c r="L5" s="2"/>
      <c r="M5" s="2"/>
      <c r="N5" s="2"/>
    </row>
    <row r="6" spans="1:14" s="4" customFormat="1" ht="86.25" customHeight="1">
      <c r="A6" s="131" t="s">
        <v>92</v>
      </c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"/>
      <c r="J6" s="2"/>
      <c r="K6" s="2"/>
      <c r="L6" s="2"/>
      <c r="M6" s="2"/>
      <c r="N6" s="2"/>
    </row>
    <row r="7" spans="1:14" s="4" customFormat="1" ht="35.1" customHeight="1">
      <c r="A7" s="140" t="s">
        <v>40</v>
      </c>
      <c r="B7" s="134">
        <v>1272568</v>
      </c>
      <c r="C7" s="134">
        <v>0</v>
      </c>
      <c r="D7" s="134">
        <v>0</v>
      </c>
      <c r="E7" s="134">
        <v>5439</v>
      </c>
      <c r="F7" s="134">
        <v>1244</v>
      </c>
      <c r="G7" s="134">
        <v>7671</v>
      </c>
      <c r="H7" s="135">
        <f>SUM(B7:G7)</f>
        <v>1286922</v>
      </c>
      <c r="I7" s="2"/>
      <c r="J7" s="2"/>
      <c r="K7" s="2"/>
      <c r="L7" s="2"/>
      <c r="M7" s="2"/>
      <c r="N7" s="2"/>
    </row>
    <row r="8" spans="1:14" s="4" customFormat="1" ht="35.1" customHeight="1">
      <c r="A8" s="141" t="s">
        <v>41</v>
      </c>
      <c r="B8" s="132">
        <v>665842</v>
      </c>
      <c r="C8" s="132">
        <v>0</v>
      </c>
      <c r="D8" s="132">
        <v>0</v>
      </c>
      <c r="E8" s="132">
        <v>12325</v>
      </c>
      <c r="F8" s="132">
        <v>2422</v>
      </c>
      <c r="G8" s="132">
        <v>17914</v>
      </c>
      <c r="H8" s="133">
        <f t="shared" ref="H8:H17" si="0">SUM(B8:G8)</f>
        <v>698503</v>
      </c>
      <c r="I8" s="11"/>
      <c r="J8" s="11"/>
      <c r="K8" s="11"/>
      <c r="L8" s="2"/>
      <c r="M8" s="2"/>
      <c r="N8" s="2"/>
    </row>
    <row r="9" spans="1:14" s="4" customFormat="1" ht="35.1" customHeight="1">
      <c r="A9" s="140" t="s">
        <v>42</v>
      </c>
      <c r="B9" s="134">
        <v>77186</v>
      </c>
      <c r="C9" s="134">
        <v>0</v>
      </c>
      <c r="D9" s="134">
        <v>0</v>
      </c>
      <c r="E9" s="134">
        <v>14506</v>
      </c>
      <c r="F9" s="134">
        <v>4401</v>
      </c>
      <c r="G9" s="134">
        <v>16781</v>
      </c>
      <c r="H9" s="135">
        <f t="shared" si="0"/>
        <v>112874</v>
      </c>
      <c r="I9" s="11"/>
      <c r="J9" s="11"/>
      <c r="K9" s="11"/>
      <c r="L9" s="2"/>
      <c r="M9" s="2"/>
      <c r="N9" s="2"/>
    </row>
    <row r="10" spans="1:14" s="4" customFormat="1" ht="35.1" customHeight="1">
      <c r="A10" s="141" t="s">
        <v>43</v>
      </c>
      <c r="B10" s="132">
        <v>5184</v>
      </c>
      <c r="C10" s="132">
        <v>0</v>
      </c>
      <c r="D10" s="132">
        <v>681</v>
      </c>
      <c r="E10" s="132">
        <v>12945</v>
      </c>
      <c r="F10" s="132">
        <v>4180</v>
      </c>
      <c r="G10" s="132">
        <v>11953</v>
      </c>
      <c r="H10" s="133">
        <f t="shared" si="0"/>
        <v>34943</v>
      </c>
      <c r="I10" s="11"/>
      <c r="J10" s="11"/>
      <c r="K10" s="11"/>
      <c r="L10" s="2"/>
      <c r="M10" s="2"/>
      <c r="N10" s="2"/>
    </row>
    <row r="11" spans="1:14" s="4" customFormat="1" ht="35.1" customHeight="1">
      <c r="A11" s="140" t="s">
        <v>44</v>
      </c>
      <c r="B11" s="134">
        <v>349</v>
      </c>
      <c r="C11" s="134">
        <v>0</v>
      </c>
      <c r="D11" s="134">
        <v>1413</v>
      </c>
      <c r="E11" s="134">
        <v>10179</v>
      </c>
      <c r="F11" s="134">
        <v>2803</v>
      </c>
      <c r="G11" s="134">
        <v>6271</v>
      </c>
      <c r="H11" s="135">
        <f t="shared" si="0"/>
        <v>21015</v>
      </c>
      <c r="I11" s="11"/>
      <c r="J11" s="11"/>
      <c r="K11" s="11"/>
      <c r="L11" s="2"/>
      <c r="M11" s="2"/>
      <c r="N11" s="2"/>
    </row>
    <row r="12" spans="1:14" s="4" customFormat="1" ht="35.1" customHeight="1">
      <c r="A12" s="141" t="s">
        <v>45</v>
      </c>
      <c r="B12" s="132">
        <v>0</v>
      </c>
      <c r="C12" s="132">
        <v>0</v>
      </c>
      <c r="D12" s="132">
        <v>9633</v>
      </c>
      <c r="E12" s="132">
        <v>7562</v>
      </c>
      <c r="F12" s="132">
        <v>3404</v>
      </c>
      <c r="G12" s="132">
        <v>5050</v>
      </c>
      <c r="H12" s="133">
        <f t="shared" si="0"/>
        <v>25649</v>
      </c>
      <c r="I12" s="11"/>
      <c r="J12" s="11"/>
      <c r="K12" s="11"/>
      <c r="L12" s="2"/>
      <c r="M12" s="2"/>
      <c r="N12" s="2"/>
    </row>
    <row r="13" spans="1:14" s="4" customFormat="1" ht="35.1" customHeight="1">
      <c r="A13" s="140" t="s">
        <v>46</v>
      </c>
      <c r="B13" s="134">
        <v>365</v>
      </c>
      <c r="C13" s="134">
        <v>0</v>
      </c>
      <c r="D13" s="134">
        <v>23670</v>
      </c>
      <c r="E13" s="134">
        <v>7614</v>
      </c>
      <c r="F13" s="134">
        <v>1528</v>
      </c>
      <c r="G13" s="134">
        <v>3574</v>
      </c>
      <c r="H13" s="135">
        <f t="shared" si="0"/>
        <v>36751</v>
      </c>
      <c r="I13" s="11"/>
      <c r="J13" s="11"/>
      <c r="K13" s="11"/>
      <c r="L13" s="2"/>
      <c r="M13" s="2"/>
      <c r="N13" s="2"/>
    </row>
    <row r="14" spans="1:14" s="4" customFormat="1" ht="35.1" customHeight="1">
      <c r="A14" s="141" t="s">
        <v>47</v>
      </c>
      <c r="B14" s="132">
        <v>0</v>
      </c>
      <c r="C14" s="132">
        <v>0</v>
      </c>
      <c r="D14" s="132">
        <v>72616</v>
      </c>
      <c r="E14" s="132">
        <v>10215</v>
      </c>
      <c r="F14" s="132">
        <v>991</v>
      </c>
      <c r="G14" s="132">
        <v>3009</v>
      </c>
      <c r="H14" s="133">
        <f t="shared" si="0"/>
        <v>86831</v>
      </c>
      <c r="I14" s="11"/>
      <c r="J14" s="11"/>
      <c r="K14" s="11"/>
      <c r="L14" s="2"/>
      <c r="M14" s="2"/>
    </row>
    <row r="15" spans="1:14" s="4" customFormat="1" ht="35.1" customHeight="1">
      <c r="A15" s="140" t="s">
        <v>48</v>
      </c>
      <c r="B15" s="134">
        <v>0</v>
      </c>
      <c r="C15" s="134">
        <v>0</v>
      </c>
      <c r="D15" s="134">
        <v>97384</v>
      </c>
      <c r="E15" s="134">
        <v>5961</v>
      </c>
      <c r="F15" s="134">
        <v>1418</v>
      </c>
      <c r="G15" s="134">
        <v>650</v>
      </c>
      <c r="H15" s="135">
        <f t="shared" si="0"/>
        <v>105413</v>
      </c>
      <c r="I15" s="11"/>
      <c r="J15" s="11"/>
      <c r="K15" s="11"/>
      <c r="L15" s="2"/>
      <c r="M15" s="2"/>
      <c r="N15" s="2"/>
    </row>
    <row r="16" spans="1:14" s="4" customFormat="1" ht="35.1" customHeight="1">
      <c r="A16" s="141" t="s">
        <v>49</v>
      </c>
      <c r="B16" s="132">
        <v>0</v>
      </c>
      <c r="C16" s="132">
        <v>0</v>
      </c>
      <c r="D16" s="132">
        <v>165477</v>
      </c>
      <c r="E16" s="132">
        <v>6618</v>
      </c>
      <c r="F16" s="132">
        <v>680</v>
      </c>
      <c r="G16" s="132">
        <v>386</v>
      </c>
      <c r="H16" s="133">
        <f t="shared" si="0"/>
        <v>173161</v>
      </c>
      <c r="I16" s="11"/>
      <c r="J16" s="11"/>
      <c r="K16" s="11"/>
      <c r="L16" s="2"/>
      <c r="M16" s="2"/>
      <c r="N16" s="2"/>
    </row>
    <row r="17" spans="1:14" s="4" customFormat="1" ht="35.1" customHeight="1">
      <c r="A17" s="140" t="s">
        <v>50</v>
      </c>
      <c r="B17" s="134">
        <v>0</v>
      </c>
      <c r="C17" s="134">
        <v>0</v>
      </c>
      <c r="D17" s="134">
        <v>308757</v>
      </c>
      <c r="E17" s="134">
        <v>30917</v>
      </c>
      <c r="F17" s="134">
        <v>798</v>
      </c>
      <c r="G17" s="134">
        <v>1536</v>
      </c>
      <c r="H17" s="135">
        <f t="shared" si="0"/>
        <v>342008</v>
      </c>
      <c r="I17" s="11"/>
      <c r="J17" s="11"/>
      <c r="K17" s="11"/>
      <c r="L17" s="2"/>
      <c r="M17" s="2"/>
      <c r="N17" s="2"/>
    </row>
    <row r="18" spans="1:14" s="4" customFormat="1" ht="45" customHeight="1">
      <c r="A18" s="142" t="s">
        <v>520</v>
      </c>
      <c r="B18" s="143">
        <f t="shared" ref="B18:H18" si="1">SUM(B7:B17)</f>
        <v>2021494</v>
      </c>
      <c r="C18" s="143">
        <f t="shared" si="1"/>
        <v>0</v>
      </c>
      <c r="D18" s="143">
        <f t="shared" si="1"/>
        <v>679631</v>
      </c>
      <c r="E18" s="143">
        <f t="shared" si="1"/>
        <v>124281</v>
      </c>
      <c r="F18" s="143">
        <f t="shared" si="1"/>
        <v>23869</v>
      </c>
      <c r="G18" s="143">
        <f t="shared" si="1"/>
        <v>74795</v>
      </c>
      <c r="H18" s="143">
        <f t="shared" si="1"/>
        <v>2924070</v>
      </c>
      <c r="I18" s="11"/>
      <c r="J18" s="11"/>
      <c r="K18" s="11"/>
      <c r="L18" s="2"/>
      <c r="M18" s="2"/>
      <c r="N18" s="2"/>
    </row>
    <row r="19" spans="1:14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</row>
    <row r="20" spans="1:14" ht="30" customHeight="1">
      <c r="A20" s="12"/>
    </row>
    <row r="21" spans="1:14" ht="30" customHeight="1">
      <c r="A21" s="12"/>
    </row>
    <row r="22" spans="1:14" ht="30" customHeight="1">
      <c r="A22" s="12"/>
    </row>
    <row r="23" spans="1:14" ht="30" customHeight="1">
      <c r="A23" s="12"/>
    </row>
  </sheetData>
  <mergeCells count="3">
    <mergeCell ref="A2:H2"/>
    <mergeCell ref="A3:H3"/>
    <mergeCell ref="G4:H4"/>
  </mergeCells>
  <phoneticPr fontId="0" type="noConversion"/>
  <hyperlinks>
    <hyperlink ref="J1" location="الفهرس!B1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N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1" sqref="J1"/>
    </sheetView>
  </sheetViews>
  <sheetFormatPr defaultColWidth="15.7109375" defaultRowHeight="30" customHeight="1"/>
  <cols>
    <col min="1" max="1" width="25.7109375" style="5" customWidth="1"/>
    <col min="2" max="8" width="25.28515625" style="5" customWidth="1"/>
    <col min="9" max="9" width="15.7109375" style="5"/>
    <col min="10" max="10" width="14.7109375" style="5" customWidth="1"/>
    <col min="11" max="12" width="15.7109375" style="5"/>
    <col min="13" max="13" width="14.140625" style="5" customWidth="1"/>
    <col min="14" max="16384" width="15.7109375" style="5"/>
  </cols>
  <sheetData>
    <row r="1" spans="1:14" s="1" customFormat="1" ht="42" customHeight="1">
      <c r="A1" s="136" t="s">
        <v>87</v>
      </c>
      <c r="B1" s="74"/>
      <c r="C1" s="74"/>
      <c r="D1" s="74"/>
      <c r="E1" s="74"/>
      <c r="F1" s="74"/>
      <c r="G1" s="74"/>
      <c r="H1" s="91" t="s">
        <v>176</v>
      </c>
      <c r="I1" s="6"/>
      <c r="J1" s="59" t="s">
        <v>415</v>
      </c>
      <c r="L1" s="6"/>
      <c r="M1" s="6"/>
    </row>
    <row r="2" spans="1:14" s="2" customFormat="1" ht="30" customHeight="1">
      <c r="A2" s="281" t="s">
        <v>248</v>
      </c>
      <c r="B2" s="281"/>
      <c r="C2" s="281"/>
      <c r="D2" s="281"/>
      <c r="E2" s="281"/>
      <c r="F2" s="281"/>
      <c r="G2" s="281"/>
      <c r="H2" s="281"/>
      <c r="I2" s="7"/>
      <c r="J2" s="58"/>
    </row>
    <row r="3" spans="1:14" s="3" customFormat="1" ht="30" customHeight="1">
      <c r="A3" s="282" t="s">
        <v>435</v>
      </c>
      <c r="B3" s="282"/>
      <c r="C3" s="282"/>
      <c r="D3" s="282"/>
      <c r="E3" s="282"/>
      <c r="F3" s="282"/>
      <c r="G3" s="282"/>
      <c r="H3" s="282"/>
      <c r="I3" s="8"/>
      <c r="L3" s="2"/>
      <c r="M3" s="2"/>
      <c r="N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264" t="s">
        <v>506</v>
      </c>
      <c r="H4" s="264"/>
      <c r="I4" s="2"/>
      <c r="J4" s="2"/>
      <c r="K4" s="2"/>
      <c r="L4" s="2"/>
      <c r="M4" s="2"/>
      <c r="N4" s="2"/>
    </row>
    <row r="5" spans="1:14" s="4" customFormat="1" ht="82.5" customHeight="1">
      <c r="A5" s="139" t="s">
        <v>91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"/>
      <c r="J5" s="2"/>
      <c r="K5" s="2"/>
      <c r="L5" s="2"/>
      <c r="M5" s="2"/>
      <c r="N5" s="2"/>
    </row>
    <row r="6" spans="1:14" s="4" customFormat="1" ht="86.25" customHeight="1">
      <c r="A6" s="131" t="s">
        <v>92</v>
      </c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"/>
      <c r="J6" s="2"/>
      <c r="K6" s="2"/>
      <c r="L6" s="2"/>
      <c r="M6" s="2"/>
      <c r="N6" s="2"/>
    </row>
    <row r="7" spans="1:14" s="4" customFormat="1" ht="35.1" customHeight="1">
      <c r="A7" s="140" t="s">
        <v>40</v>
      </c>
      <c r="B7" s="134">
        <v>2034477</v>
      </c>
      <c r="C7" s="134">
        <v>54075</v>
      </c>
      <c r="D7" s="134">
        <v>0</v>
      </c>
      <c r="E7" s="134">
        <v>8788</v>
      </c>
      <c r="F7" s="134">
        <v>2845</v>
      </c>
      <c r="G7" s="134">
        <v>6601</v>
      </c>
      <c r="H7" s="135">
        <f>SUM(B7:G7)</f>
        <v>2106786</v>
      </c>
      <c r="I7" s="2"/>
      <c r="J7" s="2"/>
      <c r="K7" s="2"/>
      <c r="L7" s="2"/>
      <c r="M7" s="2"/>
      <c r="N7" s="2"/>
    </row>
    <row r="8" spans="1:14" s="4" customFormat="1" ht="35.1" customHeight="1">
      <c r="A8" s="141" t="s">
        <v>41</v>
      </c>
      <c r="B8" s="132">
        <v>1171622</v>
      </c>
      <c r="C8" s="132">
        <v>298976</v>
      </c>
      <c r="D8" s="132">
        <v>0</v>
      </c>
      <c r="E8" s="132">
        <v>16609</v>
      </c>
      <c r="F8" s="132">
        <v>8433</v>
      </c>
      <c r="G8" s="132">
        <v>31192</v>
      </c>
      <c r="H8" s="133">
        <f t="shared" ref="H8:H17" si="0">SUM(B8:G8)</f>
        <v>1526832</v>
      </c>
      <c r="I8" s="11"/>
      <c r="J8" s="11"/>
      <c r="K8" s="11"/>
      <c r="L8" s="2"/>
      <c r="M8" s="2"/>
      <c r="N8" s="2"/>
    </row>
    <row r="9" spans="1:14" s="4" customFormat="1" ht="35.1" customHeight="1">
      <c r="A9" s="140" t="s">
        <v>42</v>
      </c>
      <c r="B9" s="134">
        <v>157056</v>
      </c>
      <c r="C9" s="134">
        <v>527619</v>
      </c>
      <c r="D9" s="134">
        <v>0</v>
      </c>
      <c r="E9" s="134">
        <v>19278</v>
      </c>
      <c r="F9" s="134">
        <v>10987</v>
      </c>
      <c r="G9" s="134">
        <v>39871</v>
      </c>
      <c r="H9" s="135">
        <f t="shared" si="0"/>
        <v>754811</v>
      </c>
      <c r="I9" s="11"/>
      <c r="J9" s="11"/>
      <c r="K9" s="11"/>
      <c r="L9" s="2"/>
      <c r="M9" s="2"/>
      <c r="N9" s="2"/>
    </row>
    <row r="10" spans="1:14" s="4" customFormat="1" ht="35.1" customHeight="1">
      <c r="A10" s="141" t="s">
        <v>43</v>
      </c>
      <c r="B10" s="132">
        <v>16284</v>
      </c>
      <c r="C10" s="132">
        <v>535598</v>
      </c>
      <c r="D10" s="132">
        <v>681</v>
      </c>
      <c r="E10" s="132">
        <v>16957</v>
      </c>
      <c r="F10" s="132">
        <v>10705</v>
      </c>
      <c r="G10" s="132">
        <v>26666</v>
      </c>
      <c r="H10" s="133">
        <f t="shared" si="0"/>
        <v>606891</v>
      </c>
      <c r="I10" s="11"/>
      <c r="J10" s="11"/>
      <c r="K10" s="11"/>
      <c r="L10" s="2"/>
      <c r="M10" s="2"/>
      <c r="N10" s="2"/>
    </row>
    <row r="11" spans="1:14" s="4" customFormat="1" ht="35.1" customHeight="1">
      <c r="A11" s="140" t="s">
        <v>44</v>
      </c>
      <c r="B11" s="134">
        <v>2502</v>
      </c>
      <c r="C11" s="134">
        <v>488701</v>
      </c>
      <c r="D11" s="134">
        <v>1806</v>
      </c>
      <c r="E11" s="134">
        <v>14287</v>
      </c>
      <c r="F11" s="134">
        <v>8133</v>
      </c>
      <c r="G11" s="134">
        <v>15988</v>
      </c>
      <c r="H11" s="135">
        <f t="shared" si="0"/>
        <v>531417</v>
      </c>
      <c r="I11" s="11"/>
      <c r="J11" s="11"/>
      <c r="K11" s="11"/>
      <c r="L11" s="2"/>
      <c r="M11" s="2"/>
      <c r="N11" s="2"/>
    </row>
    <row r="12" spans="1:14" s="4" customFormat="1" ht="35.1" customHeight="1">
      <c r="A12" s="141" t="s">
        <v>45</v>
      </c>
      <c r="B12" s="132">
        <v>382</v>
      </c>
      <c r="C12" s="132">
        <v>454266</v>
      </c>
      <c r="D12" s="132">
        <v>13205</v>
      </c>
      <c r="E12" s="132">
        <v>10631</v>
      </c>
      <c r="F12" s="132">
        <v>7147</v>
      </c>
      <c r="G12" s="132">
        <v>4039</v>
      </c>
      <c r="H12" s="133">
        <f t="shared" si="0"/>
        <v>489670</v>
      </c>
      <c r="I12" s="11"/>
      <c r="J12" s="11"/>
      <c r="K12" s="11"/>
      <c r="L12" s="2"/>
      <c r="M12" s="2"/>
      <c r="N12" s="2"/>
    </row>
    <row r="13" spans="1:14" s="4" customFormat="1" ht="35.1" customHeight="1">
      <c r="A13" s="140" t="s">
        <v>46</v>
      </c>
      <c r="B13" s="134">
        <v>344</v>
      </c>
      <c r="C13" s="134">
        <v>408755</v>
      </c>
      <c r="D13" s="134">
        <v>34177</v>
      </c>
      <c r="E13" s="134">
        <v>7197</v>
      </c>
      <c r="F13" s="134">
        <v>3283</v>
      </c>
      <c r="G13" s="134">
        <v>2089</v>
      </c>
      <c r="H13" s="135">
        <f t="shared" si="0"/>
        <v>455845</v>
      </c>
      <c r="I13" s="11"/>
      <c r="J13" s="11"/>
      <c r="K13" s="11"/>
      <c r="L13" s="2"/>
      <c r="M13" s="2"/>
      <c r="N13" s="2"/>
    </row>
    <row r="14" spans="1:14" s="4" customFormat="1" ht="35.1" customHeight="1">
      <c r="A14" s="141" t="s">
        <v>47</v>
      </c>
      <c r="B14" s="132">
        <v>0</v>
      </c>
      <c r="C14" s="132">
        <v>333724</v>
      </c>
      <c r="D14" s="132">
        <v>92503</v>
      </c>
      <c r="E14" s="132">
        <v>9745</v>
      </c>
      <c r="F14" s="132">
        <v>1073</v>
      </c>
      <c r="G14" s="132">
        <v>1351</v>
      </c>
      <c r="H14" s="133">
        <f t="shared" si="0"/>
        <v>438396</v>
      </c>
      <c r="I14" s="11"/>
      <c r="J14" s="11"/>
      <c r="K14" s="11"/>
      <c r="L14" s="2"/>
      <c r="M14" s="2"/>
      <c r="N14" s="2"/>
    </row>
    <row r="15" spans="1:14" s="4" customFormat="1" ht="35.1" customHeight="1">
      <c r="A15" s="140" t="s">
        <v>48</v>
      </c>
      <c r="B15" s="134">
        <v>0</v>
      </c>
      <c r="C15" s="134">
        <v>268898</v>
      </c>
      <c r="D15" s="134">
        <v>111996</v>
      </c>
      <c r="E15" s="134">
        <v>5203</v>
      </c>
      <c r="F15" s="134">
        <v>1370</v>
      </c>
      <c r="G15" s="134">
        <v>409</v>
      </c>
      <c r="H15" s="135">
        <f t="shared" si="0"/>
        <v>387876</v>
      </c>
      <c r="I15" s="11"/>
      <c r="J15" s="11"/>
      <c r="K15" s="11"/>
      <c r="L15" s="2"/>
      <c r="M15" s="2"/>
      <c r="N15" s="2"/>
    </row>
    <row r="16" spans="1:14" s="4" customFormat="1" ht="35.1" customHeight="1">
      <c r="A16" s="141" t="s">
        <v>49</v>
      </c>
      <c r="B16" s="132">
        <v>0</v>
      </c>
      <c r="C16" s="132">
        <v>190147</v>
      </c>
      <c r="D16" s="132">
        <v>175820</v>
      </c>
      <c r="E16" s="132">
        <v>9107</v>
      </c>
      <c r="F16" s="132">
        <v>778</v>
      </c>
      <c r="G16" s="132">
        <v>386</v>
      </c>
      <c r="H16" s="133">
        <f t="shared" si="0"/>
        <v>376238</v>
      </c>
      <c r="I16" s="11"/>
      <c r="J16" s="11"/>
      <c r="K16" s="11"/>
      <c r="L16" s="2"/>
      <c r="M16" s="2"/>
      <c r="N16" s="2"/>
    </row>
    <row r="17" spans="1:14" s="4" customFormat="1" ht="35.1" customHeight="1">
      <c r="A17" s="140" t="s">
        <v>50</v>
      </c>
      <c r="B17" s="134">
        <v>0</v>
      </c>
      <c r="C17" s="134">
        <v>315507</v>
      </c>
      <c r="D17" s="134">
        <v>330037</v>
      </c>
      <c r="E17" s="134">
        <v>51899</v>
      </c>
      <c r="F17" s="134">
        <v>629</v>
      </c>
      <c r="G17" s="134">
        <v>151</v>
      </c>
      <c r="H17" s="135">
        <f t="shared" si="0"/>
        <v>698223</v>
      </c>
      <c r="I17" s="11"/>
      <c r="J17" s="11"/>
      <c r="K17" s="11"/>
      <c r="L17" s="2"/>
      <c r="M17" s="2"/>
      <c r="N17" s="2"/>
    </row>
    <row r="18" spans="1:14" s="4" customFormat="1" ht="45" customHeight="1">
      <c r="A18" s="142" t="s">
        <v>520</v>
      </c>
      <c r="B18" s="143">
        <f t="shared" ref="B18:H18" si="1">SUM(B7:B17)</f>
        <v>3382667</v>
      </c>
      <c r="C18" s="143">
        <f t="shared" si="1"/>
        <v>3876266</v>
      </c>
      <c r="D18" s="143">
        <f t="shared" si="1"/>
        <v>760225</v>
      </c>
      <c r="E18" s="143">
        <f t="shared" si="1"/>
        <v>169701</v>
      </c>
      <c r="F18" s="143">
        <f t="shared" si="1"/>
        <v>55383</v>
      </c>
      <c r="G18" s="143">
        <f t="shared" si="1"/>
        <v>128743</v>
      </c>
      <c r="H18" s="143">
        <f t="shared" si="1"/>
        <v>8372985</v>
      </c>
      <c r="I18" s="11"/>
      <c r="J18" s="11"/>
      <c r="K18" s="11"/>
      <c r="L18" s="2"/>
      <c r="M18" s="2"/>
      <c r="N18" s="2"/>
    </row>
    <row r="19" spans="1:14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</row>
    <row r="20" spans="1:14" ht="30" customHeight="1">
      <c r="A20" s="12"/>
    </row>
    <row r="21" spans="1:14" ht="30" customHeight="1">
      <c r="A21" s="12"/>
    </row>
    <row r="22" spans="1:14" ht="30" customHeight="1">
      <c r="A22" s="12"/>
    </row>
    <row r="23" spans="1:14" ht="30" customHeight="1">
      <c r="A23" s="12"/>
    </row>
  </sheetData>
  <mergeCells count="3">
    <mergeCell ref="A2:H2"/>
    <mergeCell ref="A3:H3"/>
    <mergeCell ref="G4:H4"/>
  </mergeCells>
  <phoneticPr fontId="0" type="noConversion"/>
  <hyperlinks>
    <hyperlink ref="J1" location="الفهرس!B1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N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5.7109375" defaultRowHeight="30" customHeight="1"/>
  <cols>
    <col min="1" max="1" width="25.7109375" style="5" customWidth="1"/>
    <col min="2" max="8" width="25.28515625" style="5" customWidth="1"/>
    <col min="9" max="9" width="15.7109375" style="5"/>
    <col min="10" max="10" width="14.7109375" style="5" customWidth="1"/>
    <col min="11" max="12" width="15.7109375" style="5"/>
    <col min="13" max="13" width="14.140625" style="5" customWidth="1"/>
    <col min="14" max="16384" width="15.7109375" style="5"/>
  </cols>
  <sheetData>
    <row r="1" spans="1:14" s="1" customFormat="1" ht="42" customHeight="1">
      <c r="A1" s="136" t="s">
        <v>88</v>
      </c>
      <c r="B1" s="74"/>
      <c r="C1" s="74"/>
      <c r="D1" s="74"/>
      <c r="E1" s="74"/>
      <c r="F1" s="74"/>
      <c r="G1" s="74"/>
      <c r="H1" s="91" t="s">
        <v>177</v>
      </c>
      <c r="I1" s="6"/>
      <c r="J1" s="59" t="s">
        <v>415</v>
      </c>
      <c r="L1" s="6"/>
      <c r="M1" s="6"/>
    </row>
    <row r="2" spans="1:14" s="2" customFormat="1" ht="30" customHeight="1">
      <c r="A2" s="281" t="s">
        <v>249</v>
      </c>
      <c r="B2" s="281"/>
      <c r="C2" s="281"/>
      <c r="D2" s="281"/>
      <c r="E2" s="281"/>
      <c r="F2" s="281"/>
      <c r="G2" s="281"/>
      <c r="H2" s="281"/>
      <c r="I2" s="7"/>
      <c r="J2" s="58"/>
    </row>
    <row r="3" spans="1:14" s="3" customFormat="1" ht="30" customHeight="1">
      <c r="A3" s="282" t="s">
        <v>436</v>
      </c>
      <c r="B3" s="282"/>
      <c r="C3" s="282"/>
      <c r="D3" s="282"/>
      <c r="E3" s="282"/>
      <c r="F3" s="282"/>
      <c r="G3" s="282"/>
      <c r="H3" s="282"/>
      <c r="I3" s="8"/>
      <c r="L3" s="2"/>
      <c r="M3" s="2"/>
      <c r="N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264" t="s">
        <v>506</v>
      </c>
      <c r="H4" s="264"/>
      <c r="I4" s="2"/>
      <c r="J4" s="2"/>
      <c r="K4" s="2"/>
      <c r="L4" s="2"/>
      <c r="M4" s="2"/>
      <c r="N4" s="2"/>
    </row>
    <row r="5" spans="1:14" s="4" customFormat="1" ht="82.5" customHeight="1">
      <c r="A5" s="139" t="s">
        <v>91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"/>
      <c r="J5" s="2"/>
      <c r="K5" s="2"/>
      <c r="L5" s="2"/>
      <c r="M5" s="2"/>
      <c r="N5" s="2"/>
    </row>
    <row r="6" spans="1:14" s="4" customFormat="1" ht="86.25" customHeight="1">
      <c r="A6" s="131" t="s">
        <v>92</v>
      </c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"/>
      <c r="J6" s="2"/>
      <c r="K6" s="2"/>
      <c r="L6" s="2"/>
      <c r="M6" s="2"/>
      <c r="N6" s="2"/>
    </row>
    <row r="7" spans="1:14" s="4" customFormat="1" ht="35.1" customHeight="1">
      <c r="A7" s="140" t="s">
        <v>40</v>
      </c>
      <c r="B7" s="134">
        <v>1036721</v>
      </c>
      <c r="C7" s="134">
        <v>0</v>
      </c>
      <c r="D7" s="134">
        <v>0</v>
      </c>
      <c r="E7" s="134">
        <v>4157</v>
      </c>
      <c r="F7" s="134">
        <v>793</v>
      </c>
      <c r="G7" s="134">
        <v>4621</v>
      </c>
      <c r="H7" s="135">
        <f>SUM(B7:G7)</f>
        <v>1046292</v>
      </c>
      <c r="I7" s="2"/>
      <c r="J7" s="2"/>
      <c r="K7" s="2"/>
      <c r="L7" s="2"/>
      <c r="M7" s="2"/>
      <c r="N7" s="2"/>
    </row>
    <row r="8" spans="1:14" s="4" customFormat="1" ht="35.1" customHeight="1">
      <c r="A8" s="141" t="s">
        <v>41</v>
      </c>
      <c r="B8" s="132">
        <v>616152</v>
      </c>
      <c r="C8" s="132">
        <v>0</v>
      </c>
      <c r="D8" s="132">
        <v>0</v>
      </c>
      <c r="E8" s="132">
        <v>11795</v>
      </c>
      <c r="F8" s="132">
        <v>1821</v>
      </c>
      <c r="G8" s="132">
        <v>15229</v>
      </c>
      <c r="H8" s="133">
        <f t="shared" ref="H8:H17" si="0">SUM(B8:G8)</f>
        <v>644997</v>
      </c>
      <c r="I8" s="11"/>
      <c r="J8" s="11"/>
      <c r="K8" s="11"/>
      <c r="L8" s="2"/>
      <c r="M8" s="2"/>
      <c r="N8" s="2"/>
    </row>
    <row r="9" spans="1:14" s="4" customFormat="1" ht="35.1" customHeight="1">
      <c r="A9" s="140" t="s">
        <v>42</v>
      </c>
      <c r="B9" s="134">
        <v>72469</v>
      </c>
      <c r="C9" s="134">
        <v>0</v>
      </c>
      <c r="D9" s="134">
        <v>0</v>
      </c>
      <c r="E9" s="134">
        <v>13960</v>
      </c>
      <c r="F9" s="134">
        <v>3900</v>
      </c>
      <c r="G9" s="134">
        <v>15291</v>
      </c>
      <c r="H9" s="135">
        <f t="shared" si="0"/>
        <v>105620</v>
      </c>
      <c r="I9" s="11"/>
      <c r="J9" s="11"/>
      <c r="K9" s="11"/>
      <c r="L9" s="2"/>
      <c r="M9" s="2"/>
      <c r="N9" s="2"/>
    </row>
    <row r="10" spans="1:14" s="4" customFormat="1" ht="35.1" customHeight="1">
      <c r="A10" s="141" t="s">
        <v>43</v>
      </c>
      <c r="B10" s="132">
        <v>4194</v>
      </c>
      <c r="C10" s="132">
        <v>0</v>
      </c>
      <c r="D10" s="132">
        <v>681</v>
      </c>
      <c r="E10" s="132">
        <v>11389</v>
      </c>
      <c r="F10" s="132">
        <v>3420</v>
      </c>
      <c r="G10" s="132">
        <v>10445</v>
      </c>
      <c r="H10" s="133">
        <f t="shared" si="0"/>
        <v>30129</v>
      </c>
      <c r="I10" s="11"/>
      <c r="J10" s="11"/>
      <c r="K10" s="11"/>
      <c r="L10" s="2"/>
      <c r="M10" s="2"/>
      <c r="N10" s="2"/>
    </row>
    <row r="11" spans="1:14" s="4" customFormat="1" ht="35.1" customHeight="1">
      <c r="A11" s="140" t="s">
        <v>44</v>
      </c>
      <c r="B11" s="134">
        <v>0</v>
      </c>
      <c r="C11" s="134">
        <v>0</v>
      </c>
      <c r="D11" s="134">
        <v>1413</v>
      </c>
      <c r="E11" s="134">
        <v>9753</v>
      </c>
      <c r="F11" s="134">
        <v>2421</v>
      </c>
      <c r="G11" s="134">
        <v>5065</v>
      </c>
      <c r="H11" s="135">
        <f t="shared" si="0"/>
        <v>18652</v>
      </c>
      <c r="I11" s="11"/>
      <c r="J11" s="11"/>
      <c r="K11" s="11"/>
      <c r="L11" s="2"/>
      <c r="M11" s="2"/>
      <c r="N11" s="2"/>
    </row>
    <row r="12" spans="1:14" s="4" customFormat="1" ht="35.1" customHeight="1">
      <c r="A12" s="141" t="s">
        <v>45</v>
      </c>
      <c r="B12" s="132">
        <v>0</v>
      </c>
      <c r="C12" s="132">
        <v>0</v>
      </c>
      <c r="D12" s="132">
        <v>9633</v>
      </c>
      <c r="E12" s="132">
        <v>7041</v>
      </c>
      <c r="F12" s="132">
        <v>2894</v>
      </c>
      <c r="G12" s="132">
        <v>1801</v>
      </c>
      <c r="H12" s="133">
        <f t="shared" si="0"/>
        <v>21369</v>
      </c>
      <c r="I12" s="11"/>
      <c r="J12" s="11"/>
      <c r="K12" s="11"/>
      <c r="L12" s="2"/>
      <c r="M12" s="2"/>
      <c r="N12" s="2"/>
    </row>
    <row r="13" spans="1:14" s="4" customFormat="1" ht="35.1" customHeight="1">
      <c r="A13" s="140" t="s">
        <v>46</v>
      </c>
      <c r="B13" s="134">
        <v>0</v>
      </c>
      <c r="C13" s="134">
        <v>0</v>
      </c>
      <c r="D13" s="134">
        <v>23670</v>
      </c>
      <c r="E13" s="134">
        <v>6175</v>
      </c>
      <c r="F13" s="134">
        <v>1383</v>
      </c>
      <c r="G13" s="134">
        <v>1247</v>
      </c>
      <c r="H13" s="135">
        <f t="shared" si="0"/>
        <v>32475</v>
      </c>
      <c r="I13" s="11"/>
      <c r="J13" s="11"/>
      <c r="K13" s="11"/>
      <c r="L13" s="2"/>
      <c r="M13" s="2"/>
      <c r="N13" s="2"/>
    </row>
    <row r="14" spans="1:14" s="4" customFormat="1" ht="35.1" customHeight="1">
      <c r="A14" s="141" t="s">
        <v>47</v>
      </c>
      <c r="B14" s="132">
        <v>0</v>
      </c>
      <c r="C14" s="132">
        <v>0</v>
      </c>
      <c r="D14" s="132">
        <v>71238</v>
      </c>
      <c r="E14" s="132">
        <v>7848</v>
      </c>
      <c r="F14" s="132">
        <v>991</v>
      </c>
      <c r="G14" s="132">
        <v>871</v>
      </c>
      <c r="H14" s="133">
        <f t="shared" si="0"/>
        <v>80948</v>
      </c>
      <c r="I14" s="11"/>
      <c r="J14" s="11"/>
      <c r="K14" s="11"/>
      <c r="L14" s="2"/>
      <c r="M14" s="2"/>
      <c r="N14" s="2"/>
    </row>
    <row r="15" spans="1:14" s="4" customFormat="1" ht="35.1" customHeight="1">
      <c r="A15" s="140" t="s">
        <v>48</v>
      </c>
      <c r="B15" s="134">
        <v>0</v>
      </c>
      <c r="C15" s="134">
        <v>0</v>
      </c>
      <c r="D15" s="134">
        <v>95255</v>
      </c>
      <c r="E15" s="134">
        <v>3822</v>
      </c>
      <c r="F15" s="134">
        <v>876</v>
      </c>
      <c r="G15" s="134">
        <v>145</v>
      </c>
      <c r="H15" s="135">
        <f t="shared" si="0"/>
        <v>100098</v>
      </c>
      <c r="I15" s="11"/>
      <c r="J15" s="11"/>
      <c r="K15" s="11"/>
      <c r="L15" s="2"/>
      <c r="M15" s="2"/>
      <c r="N15" s="2"/>
    </row>
    <row r="16" spans="1:14" s="4" customFormat="1" ht="35.1" customHeight="1">
      <c r="A16" s="141" t="s">
        <v>49</v>
      </c>
      <c r="B16" s="132">
        <v>0</v>
      </c>
      <c r="C16" s="132">
        <v>0</v>
      </c>
      <c r="D16" s="132">
        <v>153915</v>
      </c>
      <c r="E16" s="132">
        <v>4100</v>
      </c>
      <c r="F16" s="132">
        <v>323</v>
      </c>
      <c r="G16" s="132">
        <v>386</v>
      </c>
      <c r="H16" s="133">
        <f t="shared" si="0"/>
        <v>158724</v>
      </c>
      <c r="I16" s="11"/>
      <c r="J16" s="11"/>
      <c r="K16" s="11"/>
      <c r="L16" s="2"/>
      <c r="M16" s="2"/>
      <c r="N16" s="2"/>
    </row>
    <row r="17" spans="1:14" s="4" customFormat="1" ht="35.1" customHeight="1">
      <c r="A17" s="140" t="s">
        <v>50</v>
      </c>
      <c r="B17" s="134">
        <v>0</v>
      </c>
      <c r="C17" s="134">
        <v>0</v>
      </c>
      <c r="D17" s="134">
        <v>281717</v>
      </c>
      <c r="E17" s="134">
        <v>18798</v>
      </c>
      <c r="F17" s="134">
        <v>339</v>
      </c>
      <c r="G17" s="134">
        <v>151</v>
      </c>
      <c r="H17" s="135">
        <f t="shared" si="0"/>
        <v>301005</v>
      </c>
      <c r="I17" s="11"/>
      <c r="J17" s="11"/>
      <c r="K17" s="11"/>
      <c r="L17" s="2"/>
      <c r="M17" s="2"/>
      <c r="N17" s="2"/>
    </row>
    <row r="18" spans="1:14" s="4" customFormat="1" ht="45" customHeight="1">
      <c r="A18" s="142" t="s">
        <v>299</v>
      </c>
      <c r="B18" s="143">
        <f t="shared" ref="B18:H18" si="1">SUM(B7:B17)</f>
        <v>1729536</v>
      </c>
      <c r="C18" s="143">
        <f t="shared" si="1"/>
        <v>0</v>
      </c>
      <c r="D18" s="143">
        <f t="shared" si="1"/>
        <v>637522</v>
      </c>
      <c r="E18" s="143">
        <f t="shared" si="1"/>
        <v>98838</v>
      </c>
      <c r="F18" s="143">
        <f t="shared" si="1"/>
        <v>19161</v>
      </c>
      <c r="G18" s="143">
        <f t="shared" si="1"/>
        <v>55252</v>
      </c>
      <c r="H18" s="143">
        <f t="shared" si="1"/>
        <v>2540309</v>
      </c>
      <c r="I18" s="11"/>
      <c r="J18" s="11"/>
      <c r="K18" s="11"/>
      <c r="L18" s="2"/>
      <c r="M18" s="2"/>
      <c r="N18" s="2"/>
    </row>
    <row r="19" spans="1:14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</row>
    <row r="20" spans="1:14" ht="30" customHeight="1">
      <c r="A20" s="12"/>
    </row>
    <row r="21" spans="1:14" ht="30" customHeight="1">
      <c r="A21" s="12"/>
    </row>
    <row r="22" spans="1:14" ht="30" customHeight="1">
      <c r="A22" s="12"/>
    </row>
    <row r="23" spans="1:14" ht="30" customHeight="1">
      <c r="A23" s="12"/>
    </row>
  </sheetData>
  <mergeCells count="3">
    <mergeCell ref="A2:H2"/>
    <mergeCell ref="A3:H3"/>
    <mergeCell ref="G4:H4"/>
  </mergeCells>
  <phoneticPr fontId="0" type="noConversion"/>
  <hyperlinks>
    <hyperlink ref="J1" location="الفهرس!B2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O27"/>
  <sheetViews>
    <sheetView rightToLeft="1" zoomScale="70" zoomScaleNormal="70" workbookViewId="0">
      <pane xSplit="1" ySplit="8" topLeftCell="B9" activePane="bottomRight" state="frozen"/>
      <selection sqref="A1:IV65536"/>
      <selection pane="topRight" sqref="A1:IV65536"/>
      <selection pane="bottomLeft" sqref="A1:IV65536"/>
      <selection pane="bottomRight" activeCell="M1" sqref="M1"/>
    </sheetView>
  </sheetViews>
  <sheetFormatPr defaultRowHeight="30" customHeight="1"/>
  <cols>
    <col min="1" max="1" width="24.28515625" style="5" customWidth="1"/>
    <col min="2" max="2" width="18.7109375" style="5" bestFit="1" customWidth="1"/>
    <col min="3" max="3" width="17.7109375" style="5" bestFit="1" customWidth="1"/>
    <col min="4" max="4" width="19.140625" style="5" bestFit="1" customWidth="1"/>
    <col min="5" max="6" width="17.7109375" style="5" bestFit="1" customWidth="1"/>
    <col min="7" max="7" width="18.7109375" style="5" bestFit="1" customWidth="1"/>
    <col min="8" max="8" width="19.42578125" style="5" bestFit="1" customWidth="1"/>
    <col min="9" max="9" width="17.7109375" style="5" bestFit="1" customWidth="1"/>
    <col min="10" max="10" width="19.42578125" style="5" bestFit="1" customWidth="1"/>
    <col min="11" max="11" width="22.28515625" style="5" customWidth="1"/>
    <col min="12" max="12" width="22" style="5" customWidth="1"/>
    <col min="13" max="13" width="14.140625" style="5" customWidth="1"/>
    <col min="14" max="16384" width="9.140625" style="5"/>
  </cols>
  <sheetData>
    <row r="1" spans="1:15" s="1" customFormat="1" ht="30" customHeight="1">
      <c r="A1" s="137" t="s">
        <v>178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179</v>
      </c>
      <c r="L1" s="60"/>
      <c r="M1" s="59" t="s">
        <v>415</v>
      </c>
    </row>
    <row r="2" spans="1:15" s="2" customFormat="1" ht="30" customHeight="1">
      <c r="A2" s="255" t="s">
        <v>189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3"/>
    </row>
    <row r="3" spans="1:15" s="3" customFormat="1" ht="30" customHeight="1">
      <c r="A3" s="256" t="s">
        <v>419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138" t="s">
        <v>506</v>
      </c>
    </row>
    <row r="5" spans="1:15" s="4" customFormat="1" ht="18">
      <c r="A5" s="253" t="s">
        <v>0</v>
      </c>
      <c r="B5" s="254" t="s">
        <v>34</v>
      </c>
      <c r="C5" s="254"/>
      <c r="D5" s="254"/>
      <c r="E5" s="254" t="s">
        <v>35</v>
      </c>
      <c r="F5" s="254"/>
      <c r="G5" s="254"/>
      <c r="H5" s="254" t="s">
        <v>36</v>
      </c>
      <c r="I5" s="254"/>
      <c r="J5" s="254"/>
      <c r="K5" s="257" t="s">
        <v>1</v>
      </c>
    </row>
    <row r="6" spans="1:15" s="4" customFormat="1" ht="18">
      <c r="A6" s="253"/>
      <c r="B6" s="252" t="s">
        <v>79</v>
      </c>
      <c r="C6" s="252"/>
      <c r="D6" s="252"/>
      <c r="E6" s="252" t="s">
        <v>77</v>
      </c>
      <c r="F6" s="252"/>
      <c r="G6" s="252"/>
      <c r="H6" s="252" t="s">
        <v>78</v>
      </c>
      <c r="I6" s="252"/>
      <c r="J6" s="252"/>
      <c r="K6" s="257"/>
    </row>
    <row r="7" spans="1:15" s="4" customFormat="1" ht="18">
      <c r="A7" s="253"/>
      <c r="B7" s="82" t="s">
        <v>2</v>
      </c>
      <c r="C7" s="82" t="s">
        <v>3</v>
      </c>
      <c r="D7" s="82" t="s">
        <v>4</v>
      </c>
      <c r="E7" s="82" t="s">
        <v>2</v>
      </c>
      <c r="F7" s="82" t="s">
        <v>3</v>
      </c>
      <c r="G7" s="82" t="s">
        <v>4</v>
      </c>
      <c r="H7" s="82" t="s">
        <v>2</v>
      </c>
      <c r="I7" s="82" t="s">
        <v>3</v>
      </c>
      <c r="J7" s="82" t="s">
        <v>4</v>
      </c>
      <c r="K7" s="257"/>
    </row>
    <row r="8" spans="1:15" s="4" customFormat="1" ht="18">
      <c r="A8" s="254"/>
      <c r="B8" s="80" t="s">
        <v>5</v>
      </c>
      <c r="C8" s="80" t="s">
        <v>6</v>
      </c>
      <c r="D8" s="81" t="s">
        <v>7</v>
      </c>
      <c r="E8" s="80" t="s">
        <v>5</v>
      </c>
      <c r="F8" s="80" t="s">
        <v>6</v>
      </c>
      <c r="G8" s="81" t="s">
        <v>7</v>
      </c>
      <c r="H8" s="80" t="s">
        <v>5</v>
      </c>
      <c r="I8" s="80" t="s">
        <v>6</v>
      </c>
      <c r="J8" s="81" t="s">
        <v>7</v>
      </c>
      <c r="K8" s="258"/>
    </row>
    <row r="9" spans="1:15" s="4" customFormat="1" ht="35.1" customHeight="1">
      <c r="A9" s="76" t="s">
        <v>8</v>
      </c>
      <c r="B9" s="115">
        <v>2719454</v>
      </c>
      <c r="C9" s="115">
        <v>585243</v>
      </c>
      <c r="D9" s="116">
        <f>SUM(B9:C9)</f>
        <v>3304697</v>
      </c>
      <c r="E9" s="117">
        <v>691788</v>
      </c>
      <c r="F9" s="117">
        <v>1661477</v>
      </c>
      <c r="G9" s="116">
        <f t="shared" ref="G9:G21" si="0">SUM(E9:F9)</f>
        <v>2353265</v>
      </c>
      <c r="H9" s="117">
        <f>B9+E9</f>
        <v>3411242</v>
      </c>
      <c r="I9" s="117">
        <f>C9+F9</f>
        <v>2246720</v>
      </c>
      <c r="J9" s="116">
        <f>SUM(H9:I9)</f>
        <v>5657962</v>
      </c>
      <c r="K9" s="83" t="s">
        <v>9</v>
      </c>
    </row>
    <row r="10" spans="1:15" s="4" customFormat="1" ht="35.1" customHeight="1">
      <c r="A10" s="77" t="s">
        <v>10</v>
      </c>
      <c r="B10" s="118">
        <v>2739346</v>
      </c>
      <c r="C10" s="119">
        <v>458544</v>
      </c>
      <c r="D10" s="120">
        <f t="shared" ref="D10:D21" si="1">SUM(B10:C10)</f>
        <v>3197890</v>
      </c>
      <c r="E10" s="119">
        <v>680253</v>
      </c>
      <c r="F10" s="119">
        <v>2058906</v>
      </c>
      <c r="G10" s="120">
        <f t="shared" si="0"/>
        <v>2739159</v>
      </c>
      <c r="H10" s="119">
        <f t="shared" ref="H10:H21" si="2">B10+E10</f>
        <v>3419599</v>
      </c>
      <c r="I10" s="119">
        <f t="shared" ref="I10:I21" si="3">C10+F10</f>
        <v>2517450</v>
      </c>
      <c r="J10" s="120">
        <f t="shared" ref="J10:J21" si="4">SUM(H10:I10)</f>
        <v>5937049</v>
      </c>
      <c r="K10" s="84" t="s">
        <v>11</v>
      </c>
      <c r="O10" s="34"/>
    </row>
    <row r="11" spans="1:15" s="4" customFormat="1" ht="35.1" customHeight="1">
      <c r="A11" s="78" t="s">
        <v>12</v>
      </c>
      <c r="B11" s="115">
        <v>604626</v>
      </c>
      <c r="C11" s="117">
        <v>111763</v>
      </c>
      <c r="D11" s="116">
        <f t="shared" si="1"/>
        <v>716389</v>
      </c>
      <c r="E11" s="117">
        <v>219103</v>
      </c>
      <c r="F11" s="117">
        <v>518445</v>
      </c>
      <c r="G11" s="116">
        <f t="shared" si="0"/>
        <v>737548</v>
      </c>
      <c r="H11" s="117">
        <f t="shared" si="2"/>
        <v>823729</v>
      </c>
      <c r="I11" s="117">
        <f t="shared" si="3"/>
        <v>630208</v>
      </c>
      <c r="J11" s="116">
        <f t="shared" si="4"/>
        <v>1453937</v>
      </c>
      <c r="K11" s="83" t="s">
        <v>13</v>
      </c>
      <c r="O11" s="33"/>
    </row>
    <row r="12" spans="1:15" s="4" customFormat="1" ht="35.1" customHeight="1">
      <c r="A12" s="77" t="s">
        <v>14</v>
      </c>
      <c r="B12" s="118">
        <v>440956</v>
      </c>
      <c r="C12" s="119">
        <v>86674</v>
      </c>
      <c r="D12" s="120">
        <f t="shared" si="1"/>
        <v>527630</v>
      </c>
      <c r="E12" s="119">
        <v>137287</v>
      </c>
      <c r="F12" s="119">
        <v>331211</v>
      </c>
      <c r="G12" s="120">
        <f t="shared" si="0"/>
        <v>468498</v>
      </c>
      <c r="H12" s="119">
        <f t="shared" si="2"/>
        <v>578243</v>
      </c>
      <c r="I12" s="119">
        <f t="shared" si="3"/>
        <v>417885</v>
      </c>
      <c r="J12" s="120">
        <f t="shared" si="4"/>
        <v>996128</v>
      </c>
      <c r="K12" s="84" t="s">
        <v>15</v>
      </c>
    </row>
    <row r="13" spans="1:15" s="4" customFormat="1" ht="35.1" customHeight="1">
      <c r="A13" s="78" t="s">
        <v>16</v>
      </c>
      <c r="B13" s="115">
        <v>1648373</v>
      </c>
      <c r="C13" s="117">
        <v>316216</v>
      </c>
      <c r="D13" s="116">
        <f t="shared" si="1"/>
        <v>1964589</v>
      </c>
      <c r="E13" s="117">
        <v>431744</v>
      </c>
      <c r="F13" s="117">
        <v>1031412</v>
      </c>
      <c r="G13" s="116">
        <f t="shared" si="0"/>
        <v>1463156</v>
      </c>
      <c r="H13" s="117">
        <f t="shared" si="2"/>
        <v>2080117</v>
      </c>
      <c r="I13" s="117">
        <f t="shared" si="3"/>
        <v>1347628</v>
      </c>
      <c r="J13" s="116">
        <f t="shared" si="4"/>
        <v>3427745</v>
      </c>
      <c r="K13" s="83" t="s">
        <v>17</v>
      </c>
    </row>
    <row r="14" spans="1:15" s="4" customFormat="1" ht="35.1" customHeight="1">
      <c r="A14" s="77" t="s">
        <v>18</v>
      </c>
      <c r="B14" s="118">
        <v>598048</v>
      </c>
      <c r="C14" s="119">
        <v>107063</v>
      </c>
      <c r="D14" s="120">
        <f t="shared" si="1"/>
        <v>705111</v>
      </c>
      <c r="E14" s="119">
        <v>231198</v>
      </c>
      <c r="F14" s="119">
        <v>597832</v>
      </c>
      <c r="G14" s="120">
        <f t="shared" si="0"/>
        <v>829030</v>
      </c>
      <c r="H14" s="119">
        <f t="shared" si="2"/>
        <v>829246</v>
      </c>
      <c r="I14" s="119">
        <f t="shared" si="3"/>
        <v>704895</v>
      </c>
      <c r="J14" s="120">
        <f t="shared" si="4"/>
        <v>1534141</v>
      </c>
      <c r="K14" s="84" t="s">
        <v>19</v>
      </c>
    </row>
    <row r="15" spans="1:15" s="4" customFormat="1" ht="35.1" customHeight="1">
      <c r="A15" s="78" t="s">
        <v>20</v>
      </c>
      <c r="B15" s="115">
        <v>258141</v>
      </c>
      <c r="C15" s="117">
        <v>53538</v>
      </c>
      <c r="D15" s="116">
        <f t="shared" si="1"/>
        <v>311679</v>
      </c>
      <c r="E15" s="117">
        <v>86276</v>
      </c>
      <c r="F15" s="117">
        <v>213449</v>
      </c>
      <c r="G15" s="116">
        <f t="shared" si="0"/>
        <v>299725</v>
      </c>
      <c r="H15" s="117">
        <f t="shared" si="2"/>
        <v>344417</v>
      </c>
      <c r="I15" s="117">
        <f t="shared" si="3"/>
        <v>266987</v>
      </c>
      <c r="J15" s="116">
        <f t="shared" si="4"/>
        <v>611404</v>
      </c>
      <c r="K15" s="83" t="s">
        <v>21</v>
      </c>
    </row>
    <row r="16" spans="1:15" s="4" customFormat="1" ht="35.1" customHeight="1">
      <c r="A16" s="77" t="s">
        <v>22</v>
      </c>
      <c r="B16" s="119">
        <v>187846</v>
      </c>
      <c r="C16" s="119">
        <v>47079</v>
      </c>
      <c r="D16" s="120">
        <f t="shared" si="1"/>
        <v>234925</v>
      </c>
      <c r="E16" s="119">
        <v>83000</v>
      </c>
      <c r="F16" s="119">
        <v>175571</v>
      </c>
      <c r="G16" s="120">
        <f t="shared" si="0"/>
        <v>258571</v>
      </c>
      <c r="H16" s="119">
        <f t="shared" si="2"/>
        <v>270846</v>
      </c>
      <c r="I16" s="119">
        <f t="shared" si="3"/>
        <v>222650</v>
      </c>
      <c r="J16" s="120">
        <f t="shared" si="4"/>
        <v>493496</v>
      </c>
      <c r="K16" s="84" t="s">
        <v>23</v>
      </c>
    </row>
    <row r="17" spans="1:11" s="4" customFormat="1" ht="35.1" customHeight="1">
      <c r="A17" s="78" t="s">
        <v>24</v>
      </c>
      <c r="B17" s="117">
        <v>102670</v>
      </c>
      <c r="C17" s="117">
        <v>29224</v>
      </c>
      <c r="D17" s="116">
        <f t="shared" si="1"/>
        <v>131894</v>
      </c>
      <c r="E17" s="117">
        <v>33772</v>
      </c>
      <c r="F17" s="117">
        <v>84465</v>
      </c>
      <c r="G17" s="116">
        <f t="shared" si="0"/>
        <v>118237</v>
      </c>
      <c r="H17" s="117">
        <f t="shared" si="2"/>
        <v>136442</v>
      </c>
      <c r="I17" s="117">
        <f t="shared" si="3"/>
        <v>113689</v>
      </c>
      <c r="J17" s="116">
        <f t="shared" si="4"/>
        <v>250131</v>
      </c>
      <c r="K17" s="83" t="s">
        <v>25</v>
      </c>
    </row>
    <row r="18" spans="1:11" s="4" customFormat="1" ht="35.1" customHeight="1">
      <c r="A18" s="77" t="s">
        <v>26</v>
      </c>
      <c r="B18" s="119">
        <v>413964</v>
      </c>
      <c r="C18" s="119">
        <v>114164</v>
      </c>
      <c r="D18" s="120">
        <f t="shared" si="1"/>
        <v>528128</v>
      </c>
      <c r="E18" s="119">
        <v>168892</v>
      </c>
      <c r="F18" s="119">
        <v>388187</v>
      </c>
      <c r="G18" s="120">
        <f t="shared" si="0"/>
        <v>557079</v>
      </c>
      <c r="H18" s="119">
        <f t="shared" si="2"/>
        <v>582856</v>
      </c>
      <c r="I18" s="119">
        <f t="shared" si="3"/>
        <v>502351</v>
      </c>
      <c r="J18" s="120">
        <f t="shared" si="4"/>
        <v>1085207</v>
      </c>
      <c r="K18" s="84" t="s">
        <v>27</v>
      </c>
    </row>
    <row r="19" spans="1:11" s="4" customFormat="1" ht="35.1" customHeight="1">
      <c r="A19" s="78" t="s">
        <v>28</v>
      </c>
      <c r="B19" s="117">
        <v>162009</v>
      </c>
      <c r="C19" s="117">
        <v>31351</v>
      </c>
      <c r="D19" s="116">
        <f t="shared" si="1"/>
        <v>193360</v>
      </c>
      <c r="E19" s="117">
        <v>54150</v>
      </c>
      <c r="F19" s="117">
        <v>140898</v>
      </c>
      <c r="G19" s="116">
        <f t="shared" si="0"/>
        <v>195048</v>
      </c>
      <c r="H19" s="117">
        <f t="shared" si="2"/>
        <v>216159</v>
      </c>
      <c r="I19" s="117">
        <f t="shared" si="3"/>
        <v>172249</v>
      </c>
      <c r="J19" s="116">
        <f t="shared" si="4"/>
        <v>388408</v>
      </c>
      <c r="K19" s="83" t="s">
        <v>29</v>
      </c>
    </row>
    <row r="20" spans="1:11" s="4" customFormat="1" ht="35.1" customHeight="1">
      <c r="A20" s="77" t="s">
        <v>30</v>
      </c>
      <c r="B20" s="119">
        <v>123534</v>
      </c>
      <c r="C20" s="119">
        <v>47424</v>
      </c>
      <c r="D20" s="120">
        <f t="shared" si="1"/>
        <v>170958</v>
      </c>
      <c r="E20" s="119">
        <v>58006</v>
      </c>
      <c r="F20" s="119">
        <v>117910</v>
      </c>
      <c r="G20" s="120">
        <f t="shared" si="0"/>
        <v>175916</v>
      </c>
      <c r="H20" s="119">
        <f t="shared" si="2"/>
        <v>181540</v>
      </c>
      <c r="I20" s="119">
        <f t="shared" si="3"/>
        <v>165334</v>
      </c>
      <c r="J20" s="120">
        <f t="shared" si="4"/>
        <v>346874</v>
      </c>
      <c r="K20" s="84" t="s">
        <v>31</v>
      </c>
    </row>
    <row r="21" spans="1:11" s="4" customFormat="1" ht="35.1" customHeight="1">
      <c r="A21" s="78" t="s">
        <v>32</v>
      </c>
      <c r="B21" s="117">
        <v>144427</v>
      </c>
      <c r="C21" s="117">
        <v>33155</v>
      </c>
      <c r="D21" s="116">
        <f t="shared" si="1"/>
        <v>177582</v>
      </c>
      <c r="E21" s="117">
        <v>48601</v>
      </c>
      <c r="F21" s="117">
        <v>108859</v>
      </c>
      <c r="G21" s="116">
        <f t="shared" si="0"/>
        <v>157460</v>
      </c>
      <c r="H21" s="117">
        <f t="shared" si="2"/>
        <v>193028</v>
      </c>
      <c r="I21" s="117">
        <f t="shared" si="3"/>
        <v>142014</v>
      </c>
      <c r="J21" s="116">
        <f t="shared" si="4"/>
        <v>335042</v>
      </c>
      <c r="K21" s="83" t="s">
        <v>33</v>
      </c>
    </row>
    <row r="22" spans="1:11" s="4" customFormat="1" ht="45" customHeight="1">
      <c r="A22" s="79" t="s">
        <v>82</v>
      </c>
      <c r="B22" s="121">
        <f t="shared" ref="B22:J22" si="5">SUM(B9:B21)</f>
        <v>10143394</v>
      </c>
      <c r="C22" s="121">
        <f t="shared" si="5"/>
        <v>2021438</v>
      </c>
      <c r="D22" s="121">
        <f t="shared" si="5"/>
        <v>12164832</v>
      </c>
      <c r="E22" s="121">
        <f t="shared" si="5"/>
        <v>2924070</v>
      </c>
      <c r="F22" s="121">
        <f t="shared" si="5"/>
        <v>7428622</v>
      </c>
      <c r="G22" s="121">
        <f t="shared" si="5"/>
        <v>10352692</v>
      </c>
      <c r="H22" s="121">
        <f t="shared" si="5"/>
        <v>13067464</v>
      </c>
      <c r="I22" s="121">
        <f t="shared" si="5"/>
        <v>9450060</v>
      </c>
      <c r="J22" s="121">
        <f t="shared" si="5"/>
        <v>22517524</v>
      </c>
      <c r="K22" s="85" t="s">
        <v>7</v>
      </c>
    </row>
    <row r="24" spans="1:11" ht="30" customHeight="1">
      <c r="B24" s="12"/>
      <c r="C24" s="12"/>
      <c r="D24" s="12"/>
      <c r="E24" s="9"/>
      <c r="F24" s="9"/>
    </row>
    <row r="27" spans="1:11" ht="30" customHeight="1">
      <c r="J27" s="21"/>
    </row>
  </sheetData>
  <mergeCells count="10">
    <mergeCell ref="B6:D6"/>
    <mergeCell ref="A5:A8"/>
    <mergeCell ref="H5:J5"/>
    <mergeCell ref="E5:G5"/>
    <mergeCell ref="A2:K2"/>
    <mergeCell ref="A3:K3"/>
    <mergeCell ref="B5:D5"/>
    <mergeCell ref="K5:K8"/>
    <mergeCell ref="H6:J6"/>
    <mergeCell ref="E6:G6"/>
  </mergeCells>
  <phoneticPr fontId="5" type="noConversion"/>
  <hyperlinks>
    <hyperlink ref="M1" location="الفهرس!B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K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defaultColWidth="15.7109375" defaultRowHeight="30" customHeight="1"/>
  <cols>
    <col min="1" max="1" width="30.7109375" style="5" customWidth="1"/>
    <col min="2" max="8" width="25.28515625" style="5" customWidth="1"/>
    <col min="9" max="9" width="30.7109375" style="5" customWidth="1"/>
    <col min="10" max="10" width="15.7109375" style="5"/>
    <col min="11" max="11" width="14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1" s="1" customFormat="1" ht="30" customHeight="1">
      <c r="A1" s="136" t="s">
        <v>89</v>
      </c>
      <c r="B1" s="74"/>
      <c r="C1" s="74"/>
      <c r="D1" s="74"/>
      <c r="E1" s="74"/>
      <c r="F1" s="74"/>
      <c r="G1" s="74"/>
      <c r="H1" s="74"/>
      <c r="I1" s="91" t="s">
        <v>90</v>
      </c>
      <c r="K1" s="59" t="s">
        <v>415</v>
      </c>
    </row>
    <row r="2" spans="1:11" s="2" customFormat="1" ht="30" customHeight="1">
      <c r="A2" s="281" t="s">
        <v>250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1" s="3" customFormat="1" ht="30" customHeight="1">
      <c r="A3" s="282" t="s">
        <v>437</v>
      </c>
      <c r="B3" s="282"/>
      <c r="C3" s="282"/>
      <c r="D3" s="282"/>
      <c r="E3" s="282"/>
      <c r="F3" s="282"/>
      <c r="G3" s="282"/>
      <c r="H3" s="282"/>
      <c r="I3" s="282"/>
    </row>
    <row r="4" spans="1:11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</row>
    <row r="5" spans="1:11" s="4" customFormat="1" ht="82.5" customHeight="1">
      <c r="A5" s="280" t="s">
        <v>59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60</v>
      </c>
    </row>
    <row r="6" spans="1:11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</row>
    <row r="7" spans="1:11" s="4" customFormat="1" ht="47.1" customHeight="1">
      <c r="A7" s="157" t="s">
        <v>51</v>
      </c>
      <c r="B7" s="151">
        <v>0</v>
      </c>
      <c r="C7" s="134">
        <v>403997</v>
      </c>
      <c r="D7" s="152">
        <v>105407</v>
      </c>
      <c r="E7" s="152">
        <v>67703</v>
      </c>
      <c r="F7" s="152">
        <v>1830</v>
      </c>
      <c r="G7" s="152">
        <v>3117</v>
      </c>
      <c r="H7" s="153">
        <f>SUM(B7:G7)</f>
        <v>582054</v>
      </c>
      <c r="I7" s="158" t="s">
        <v>61</v>
      </c>
    </row>
    <row r="8" spans="1:11" s="4" customFormat="1" ht="47.1" customHeight="1">
      <c r="A8" s="148" t="s">
        <v>52</v>
      </c>
      <c r="B8" s="154">
        <v>4102</v>
      </c>
      <c r="C8" s="132">
        <v>817923</v>
      </c>
      <c r="D8" s="155">
        <v>150156</v>
      </c>
      <c r="E8" s="155">
        <v>50915</v>
      </c>
      <c r="F8" s="155">
        <v>4324</v>
      </c>
      <c r="G8" s="155">
        <v>5986</v>
      </c>
      <c r="H8" s="156">
        <f t="shared" ref="H8:H15" si="0">SUM(B8:G8)</f>
        <v>1033406</v>
      </c>
      <c r="I8" s="159" t="s">
        <v>62</v>
      </c>
    </row>
    <row r="9" spans="1:11" s="4" customFormat="1" ht="47.1" customHeight="1">
      <c r="A9" s="146" t="s">
        <v>53</v>
      </c>
      <c r="B9" s="151">
        <v>340072</v>
      </c>
      <c r="C9" s="134">
        <v>772744</v>
      </c>
      <c r="D9" s="152">
        <v>165841</v>
      </c>
      <c r="E9" s="152">
        <v>33531</v>
      </c>
      <c r="F9" s="152">
        <v>7126</v>
      </c>
      <c r="G9" s="152">
        <v>16153</v>
      </c>
      <c r="H9" s="153">
        <f t="shared" si="0"/>
        <v>1335467</v>
      </c>
      <c r="I9" s="160" t="s">
        <v>71</v>
      </c>
    </row>
    <row r="10" spans="1:11" s="4" customFormat="1" ht="47.1" customHeight="1">
      <c r="A10" s="148" t="s">
        <v>54</v>
      </c>
      <c r="B10" s="154">
        <v>1614255</v>
      </c>
      <c r="C10" s="132">
        <v>951365</v>
      </c>
      <c r="D10" s="155">
        <v>125588</v>
      </c>
      <c r="E10" s="155">
        <v>21965</v>
      </c>
      <c r="F10" s="155">
        <v>13308</v>
      </c>
      <c r="G10" s="155">
        <v>16055</v>
      </c>
      <c r="H10" s="156">
        <f t="shared" si="0"/>
        <v>2742536</v>
      </c>
      <c r="I10" s="159" t="s">
        <v>72</v>
      </c>
    </row>
    <row r="11" spans="1:11" s="4" customFormat="1" ht="47.1" customHeight="1">
      <c r="A11" s="146" t="s">
        <v>76</v>
      </c>
      <c r="B11" s="151">
        <v>1854512</v>
      </c>
      <c r="C11" s="134">
        <v>1525003</v>
      </c>
      <c r="D11" s="152">
        <v>109608</v>
      </c>
      <c r="E11" s="152">
        <v>19413</v>
      </c>
      <c r="F11" s="152">
        <v>19106</v>
      </c>
      <c r="G11" s="152">
        <v>52188</v>
      </c>
      <c r="H11" s="153">
        <f t="shared" si="0"/>
        <v>3579830</v>
      </c>
      <c r="I11" s="161" t="s">
        <v>100</v>
      </c>
    </row>
    <row r="12" spans="1:11" s="4" customFormat="1" ht="47.1" customHeight="1">
      <c r="A12" s="148" t="s">
        <v>55</v>
      </c>
      <c r="B12" s="154">
        <v>24781</v>
      </c>
      <c r="C12" s="132">
        <v>91635</v>
      </c>
      <c r="D12" s="155">
        <v>36575</v>
      </c>
      <c r="E12" s="155">
        <v>2036</v>
      </c>
      <c r="F12" s="155">
        <v>1229</v>
      </c>
      <c r="G12" s="155">
        <v>9063</v>
      </c>
      <c r="H12" s="156">
        <f t="shared" si="0"/>
        <v>165319</v>
      </c>
      <c r="I12" s="159" t="s">
        <v>73</v>
      </c>
    </row>
    <row r="13" spans="1:11" s="4" customFormat="1" ht="47.1" customHeight="1">
      <c r="A13" s="146" t="s">
        <v>56</v>
      </c>
      <c r="B13" s="151">
        <v>81944</v>
      </c>
      <c r="C13" s="134">
        <v>606087</v>
      </c>
      <c r="D13" s="152">
        <v>103684</v>
      </c>
      <c r="E13" s="152">
        <v>5590</v>
      </c>
      <c r="F13" s="152">
        <v>21005</v>
      </c>
      <c r="G13" s="152">
        <v>53706</v>
      </c>
      <c r="H13" s="153">
        <f t="shared" si="0"/>
        <v>872016</v>
      </c>
      <c r="I13" s="160" t="s">
        <v>239</v>
      </c>
    </row>
    <row r="14" spans="1:11" s="4" customFormat="1" ht="47.1" customHeight="1">
      <c r="A14" s="148" t="s">
        <v>288</v>
      </c>
      <c r="B14" s="154">
        <v>4129</v>
      </c>
      <c r="C14" s="132">
        <v>18465</v>
      </c>
      <c r="D14" s="155">
        <v>11261</v>
      </c>
      <c r="E14" s="155">
        <v>0</v>
      </c>
      <c r="F14" s="155">
        <v>832</v>
      </c>
      <c r="G14" s="155">
        <v>1036</v>
      </c>
      <c r="H14" s="156">
        <f t="shared" si="0"/>
        <v>35723</v>
      </c>
      <c r="I14" s="162" t="s">
        <v>240</v>
      </c>
    </row>
    <row r="15" spans="1:11" s="4" customFormat="1" ht="47.1" customHeight="1">
      <c r="A15" s="146" t="s">
        <v>58</v>
      </c>
      <c r="B15" s="152">
        <v>0</v>
      </c>
      <c r="C15" s="134">
        <v>1316</v>
      </c>
      <c r="D15" s="152">
        <v>2718</v>
      </c>
      <c r="E15" s="152">
        <v>342</v>
      </c>
      <c r="F15" s="152">
        <v>459</v>
      </c>
      <c r="G15" s="152">
        <v>1506</v>
      </c>
      <c r="H15" s="153">
        <f t="shared" si="0"/>
        <v>6341</v>
      </c>
      <c r="I15" s="160" t="s">
        <v>74</v>
      </c>
    </row>
    <row r="16" spans="1:11" s="4" customFormat="1" ht="50.1" customHeight="1">
      <c r="A16" s="142" t="s">
        <v>82</v>
      </c>
      <c r="B16" s="163">
        <f t="shared" ref="B16:H16" si="1">SUM(B7:B15)</f>
        <v>3923795</v>
      </c>
      <c r="C16" s="163">
        <f t="shared" si="1"/>
        <v>5188535</v>
      </c>
      <c r="D16" s="163">
        <f t="shared" si="1"/>
        <v>810838</v>
      </c>
      <c r="E16" s="163">
        <f t="shared" si="1"/>
        <v>201495</v>
      </c>
      <c r="F16" s="163">
        <f t="shared" si="1"/>
        <v>69219</v>
      </c>
      <c r="G16" s="163">
        <f t="shared" si="1"/>
        <v>158810</v>
      </c>
      <c r="H16" s="163">
        <f t="shared" si="1"/>
        <v>10352692</v>
      </c>
      <c r="I16" s="164" t="s">
        <v>7</v>
      </c>
    </row>
    <row r="17" spans="1:9" ht="30" customHeight="1">
      <c r="A17" s="12"/>
      <c r="B17" s="56"/>
      <c r="C17" s="56"/>
      <c r="D17" s="56"/>
      <c r="E17" s="56"/>
      <c r="F17" s="56"/>
      <c r="G17" s="56"/>
      <c r="H17" s="56"/>
      <c r="I17" s="13"/>
    </row>
    <row r="18" spans="1:9" ht="30" customHeight="1">
      <c r="A18" s="12"/>
    </row>
    <row r="19" spans="1:9" ht="30" customHeight="1">
      <c r="A19" s="12"/>
    </row>
    <row r="20" spans="1:9" ht="30" customHeight="1">
      <c r="A20" s="12"/>
    </row>
    <row r="21" spans="1:9" ht="30" customHeight="1">
      <c r="A21" s="12"/>
    </row>
    <row r="22" spans="1:9" ht="30" customHeight="1">
      <c r="A22" s="12"/>
    </row>
    <row r="23" spans="1:9" ht="30" customHeight="1">
      <c r="A23" s="12"/>
    </row>
  </sheetData>
  <mergeCells count="5">
    <mergeCell ref="A5:A6"/>
    <mergeCell ref="I5:I6"/>
    <mergeCell ref="A2:I2"/>
    <mergeCell ref="A3:I3"/>
    <mergeCell ref="H4:I4"/>
  </mergeCells>
  <phoneticPr fontId="0" type="noConversion"/>
  <hyperlinks>
    <hyperlink ref="K1" location="الفهرس!B2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K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0" sqref="B20"/>
    </sheetView>
  </sheetViews>
  <sheetFormatPr defaultColWidth="15.7109375" defaultRowHeight="30" customHeight="1"/>
  <cols>
    <col min="1" max="1" width="30.7109375" style="5" customWidth="1"/>
    <col min="2" max="8" width="25.28515625" style="5" customWidth="1"/>
    <col min="9" max="9" width="30.7109375" style="5" customWidth="1"/>
    <col min="10" max="10" width="15.7109375" style="5"/>
    <col min="11" max="11" width="14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1" s="1" customFormat="1" ht="30" customHeight="1">
      <c r="A1" s="136" t="s">
        <v>93</v>
      </c>
      <c r="B1" s="74"/>
      <c r="C1" s="74"/>
      <c r="D1" s="74"/>
      <c r="E1" s="74"/>
      <c r="F1" s="74"/>
      <c r="G1" s="74"/>
      <c r="H1" s="74"/>
      <c r="I1" s="91" t="s">
        <v>227</v>
      </c>
      <c r="K1" s="59" t="s">
        <v>415</v>
      </c>
    </row>
    <row r="2" spans="1:11" s="2" customFormat="1" ht="30" customHeight="1">
      <c r="A2" s="281" t="s">
        <v>251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1" s="3" customFormat="1" ht="30" customHeight="1">
      <c r="A3" s="282" t="s">
        <v>438</v>
      </c>
      <c r="B3" s="282"/>
      <c r="C3" s="282"/>
      <c r="D3" s="282"/>
      <c r="E3" s="282"/>
      <c r="F3" s="282"/>
      <c r="G3" s="282"/>
      <c r="H3" s="282"/>
      <c r="I3" s="282"/>
    </row>
    <row r="4" spans="1:11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</row>
    <row r="5" spans="1:11" s="4" customFormat="1" ht="82.5" customHeight="1">
      <c r="A5" s="280" t="s">
        <v>59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60</v>
      </c>
    </row>
    <row r="6" spans="1:11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</row>
    <row r="7" spans="1:11" s="4" customFormat="1" ht="47.1" customHeight="1">
      <c r="A7" s="157" t="s">
        <v>51</v>
      </c>
      <c r="B7" s="151">
        <v>0</v>
      </c>
      <c r="C7" s="134">
        <v>0</v>
      </c>
      <c r="D7" s="152">
        <v>71437</v>
      </c>
      <c r="E7" s="152">
        <v>25583</v>
      </c>
      <c r="F7" s="152">
        <v>39</v>
      </c>
      <c r="G7" s="152">
        <v>2382</v>
      </c>
      <c r="H7" s="153">
        <f>SUM(B7:G7)</f>
        <v>99441</v>
      </c>
      <c r="I7" s="158" t="s">
        <v>61</v>
      </c>
    </row>
    <row r="8" spans="1:11" s="4" customFormat="1" ht="47.1" customHeight="1">
      <c r="A8" s="148" t="s">
        <v>52</v>
      </c>
      <c r="B8" s="154">
        <v>2696</v>
      </c>
      <c r="C8" s="132">
        <v>0</v>
      </c>
      <c r="D8" s="155">
        <v>121430</v>
      </c>
      <c r="E8" s="155">
        <v>29436</v>
      </c>
      <c r="F8" s="155">
        <v>3778</v>
      </c>
      <c r="G8" s="155">
        <v>4053</v>
      </c>
      <c r="H8" s="156">
        <f t="shared" ref="H8:H15" si="0">SUM(B8:G8)</f>
        <v>161393</v>
      </c>
      <c r="I8" s="159" t="s">
        <v>62</v>
      </c>
    </row>
    <row r="9" spans="1:11" s="4" customFormat="1" ht="47.1" customHeight="1">
      <c r="A9" s="146" t="s">
        <v>53</v>
      </c>
      <c r="B9" s="151">
        <v>185159</v>
      </c>
      <c r="C9" s="134">
        <v>0</v>
      </c>
      <c r="D9" s="152">
        <v>155276</v>
      </c>
      <c r="E9" s="152">
        <v>28517</v>
      </c>
      <c r="F9" s="152">
        <v>3535</v>
      </c>
      <c r="G9" s="152">
        <v>9663</v>
      </c>
      <c r="H9" s="153">
        <f t="shared" si="0"/>
        <v>382150</v>
      </c>
      <c r="I9" s="160" t="s">
        <v>71</v>
      </c>
    </row>
    <row r="10" spans="1:11" s="4" customFormat="1" ht="47.1" customHeight="1">
      <c r="A10" s="148" t="s">
        <v>54</v>
      </c>
      <c r="B10" s="154">
        <v>844324</v>
      </c>
      <c r="C10" s="132">
        <v>0</v>
      </c>
      <c r="D10" s="155">
        <v>122180</v>
      </c>
      <c r="E10" s="155">
        <v>17642</v>
      </c>
      <c r="F10" s="155">
        <v>8231</v>
      </c>
      <c r="G10" s="155">
        <v>11023</v>
      </c>
      <c r="H10" s="156">
        <f t="shared" si="0"/>
        <v>1003400</v>
      </c>
      <c r="I10" s="159" t="s">
        <v>72</v>
      </c>
    </row>
    <row r="11" spans="1:11" s="4" customFormat="1" ht="47.1" customHeight="1">
      <c r="A11" s="146" t="s">
        <v>76</v>
      </c>
      <c r="B11" s="151">
        <v>933502</v>
      </c>
      <c r="C11" s="134">
        <v>0</v>
      </c>
      <c r="D11" s="152">
        <v>102990</v>
      </c>
      <c r="E11" s="152">
        <v>17572</v>
      </c>
      <c r="F11" s="152">
        <v>6273</v>
      </c>
      <c r="G11" s="152">
        <v>28115</v>
      </c>
      <c r="H11" s="153">
        <f t="shared" si="0"/>
        <v>1088452</v>
      </c>
      <c r="I11" s="161" t="s">
        <v>100</v>
      </c>
    </row>
    <row r="12" spans="1:11" s="4" customFormat="1" ht="47.1" customHeight="1">
      <c r="A12" s="148" t="s">
        <v>55</v>
      </c>
      <c r="B12" s="154">
        <v>18000</v>
      </c>
      <c r="C12" s="132">
        <v>0</v>
      </c>
      <c r="D12" s="155">
        <v>27698</v>
      </c>
      <c r="E12" s="155">
        <v>1986</v>
      </c>
      <c r="F12" s="155">
        <v>234</v>
      </c>
      <c r="G12" s="155">
        <v>5664</v>
      </c>
      <c r="H12" s="156">
        <f t="shared" si="0"/>
        <v>53582</v>
      </c>
      <c r="I12" s="159" t="s">
        <v>73</v>
      </c>
    </row>
    <row r="13" spans="1:11" s="4" customFormat="1" ht="47.1" customHeight="1">
      <c r="A13" s="146" t="s">
        <v>56</v>
      </c>
      <c r="B13" s="151">
        <v>36415</v>
      </c>
      <c r="C13" s="134">
        <v>0</v>
      </c>
      <c r="D13" s="152">
        <v>66870</v>
      </c>
      <c r="E13" s="152">
        <v>3545</v>
      </c>
      <c r="F13" s="152">
        <v>1320</v>
      </c>
      <c r="G13" s="152">
        <v>12491</v>
      </c>
      <c r="H13" s="153">
        <f t="shared" si="0"/>
        <v>120641</v>
      </c>
      <c r="I13" s="160" t="s">
        <v>239</v>
      </c>
    </row>
    <row r="14" spans="1:11" s="4" customFormat="1" ht="47.1" customHeight="1">
      <c r="A14" s="148" t="s">
        <v>288</v>
      </c>
      <c r="B14" s="154">
        <v>1398</v>
      </c>
      <c r="C14" s="132">
        <v>0</v>
      </c>
      <c r="D14" s="155">
        <v>9269</v>
      </c>
      <c r="E14" s="155">
        <v>0</v>
      </c>
      <c r="F14" s="155">
        <v>0</v>
      </c>
      <c r="G14" s="155">
        <v>969</v>
      </c>
      <c r="H14" s="156">
        <f t="shared" si="0"/>
        <v>11636</v>
      </c>
      <c r="I14" s="162" t="s">
        <v>240</v>
      </c>
    </row>
    <row r="15" spans="1:11" s="4" customFormat="1" ht="47.1" customHeight="1">
      <c r="A15" s="146" t="s">
        <v>58</v>
      </c>
      <c r="B15" s="152">
        <v>0</v>
      </c>
      <c r="C15" s="134">
        <v>0</v>
      </c>
      <c r="D15" s="152">
        <v>2481</v>
      </c>
      <c r="E15" s="152">
        <v>0</v>
      </c>
      <c r="F15" s="152">
        <v>459</v>
      </c>
      <c r="G15" s="152">
        <v>435</v>
      </c>
      <c r="H15" s="153">
        <f t="shared" si="0"/>
        <v>3375</v>
      </c>
      <c r="I15" s="160" t="s">
        <v>74</v>
      </c>
    </row>
    <row r="16" spans="1:11" s="4" customFormat="1" ht="50.1" customHeight="1">
      <c r="A16" s="142" t="s">
        <v>82</v>
      </c>
      <c r="B16" s="163">
        <f t="shared" ref="B16:H16" si="1">SUM(B7:B15)</f>
        <v>2021494</v>
      </c>
      <c r="C16" s="163">
        <f t="shared" si="1"/>
        <v>0</v>
      </c>
      <c r="D16" s="163">
        <f t="shared" si="1"/>
        <v>679631</v>
      </c>
      <c r="E16" s="163">
        <f t="shared" si="1"/>
        <v>124281</v>
      </c>
      <c r="F16" s="163">
        <f t="shared" si="1"/>
        <v>23869</v>
      </c>
      <c r="G16" s="163">
        <f t="shared" si="1"/>
        <v>74795</v>
      </c>
      <c r="H16" s="163">
        <f t="shared" si="1"/>
        <v>2924070</v>
      </c>
      <c r="I16" s="164" t="s">
        <v>7</v>
      </c>
    </row>
    <row r="17" spans="1:9" ht="30" customHeight="1">
      <c r="A17" s="12"/>
      <c r="B17" s="56"/>
      <c r="C17" s="56"/>
      <c r="D17" s="56"/>
      <c r="E17" s="56"/>
      <c r="F17" s="56"/>
      <c r="G17" s="56"/>
      <c r="H17" s="56"/>
      <c r="I17" s="13"/>
    </row>
    <row r="18" spans="1:9" ht="30" customHeight="1">
      <c r="A18" s="12"/>
    </row>
    <row r="19" spans="1:9" ht="30" customHeight="1">
      <c r="A19" s="12"/>
    </row>
    <row r="20" spans="1:9" ht="30" customHeight="1">
      <c r="A20" s="12"/>
    </row>
    <row r="21" spans="1:9" ht="30" customHeight="1">
      <c r="A21" s="12"/>
    </row>
    <row r="22" spans="1:9" ht="30" customHeight="1">
      <c r="A22" s="12"/>
    </row>
    <row r="23" spans="1:9" ht="30" customHeight="1">
      <c r="A23" s="12"/>
    </row>
  </sheetData>
  <mergeCells count="5">
    <mergeCell ref="A5:A6"/>
    <mergeCell ref="I5:I6"/>
    <mergeCell ref="A2:I2"/>
    <mergeCell ref="A3:I3"/>
    <mergeCell ref="H4:I4"/>
  </mergeCells>
  <phoneticPr fontId="0" type="noConversion"/>
  <hyperlinks>
    <hyperlink ref="K1" location="الفهرس!B2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K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9" sqref="B19"/>
    </sheetView>
  </sheetViews>
  <sheetFormatPr defaultColWidth="15.7109375" defaultRowHeight="30" customHeight="1"/>
  <cols>
    <col min="1" max="1" width="30.7109375" style="5" customWidth="1"/>
    <col min="2" max="8" width="25.28515625" style="5" customWidth="1"/>
    <col min="9" max="9" width="30.7109375" style="5" customWidth="1"/>
    <col min="10" max="10" width="15.7109375" style="5"/>
    <col min="11" max="11" width="14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1" s="1" customFormat="1" ht="30" customHeight="1">
      <c r="A1" s="136" t="s">
        <v>94</v>
      </c>
      <c r="B1" s="74"/>
      <c r="C1" s="74"/>
      <c r="D1" s="74"/>
      <c r="E1" s="74"/>
      <c r="F1" s="74"/>
      <c r="G1" s="74"/>
      <c r="H1" s="74"/>
      <c r="I1" s="91" t="s">
        <v>95</v>
      </c>
      <c r="K1" s="59" t="s">
        <v>415</v>
      </c>
    </row>
    <row r="2" spans="1:11" s="2" customFormat="1" ht="30" customHeight="1">
      <c r="A2" s="281" t="s">
        <v>252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1" s="3" customFormat="1" ht="30" customHeight="1">
      <c r="A3" s="282" t="s">
        <v>439</v>
      </c>
      <c r="B3" s="282"/>
      <c r="C3" s="282"/>
      <c r="D3" s="282"/>
      <c r="E3" s="282"/>
      <c r="F3" s="282"/>
      <c r="G3" s="282"/>
      <c r="H3" s="282"/>
      <c r="I3" s="282"/>
    </row>
    <row r="4" spans="1:11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</row>
    <row r="5" spans="1:11" s="4" customFormat="1" ht="82.5" customHeight="1">
      <c r="A5" s="280" t="s">
        <v>59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60</v>
      </c>
    </row>
    <row r="6" spans="1:11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</row>
    <row r="7" spans="1:11" s="4" customFormat="1" ht="47.1" customHeight="1">
      <c r="A7" s="157" t="s">
        <v>51</v>
      </c>
      <c r="B7" s="151">
        <v>0</v>
      </c>
      <c r="C7" s="134">
        <v>374349</v>
      </c>
      <c r="D7" s="152">
        <v>102494</v>
      </c>
      <c r="E7" s="152">
        <v>61468</v>
      </c>
      <c r="F7" s="152">
        <v>1830</v>
      </c>
      <c r="G7" s="152">
        <v>1807</v>
      </c>
      <c r="H7" s="153">
        <f>SUM(B7:G7)</f>
        <v>541948</v>
      </c>
      <c r="I7" s="158" t="s">
        <v>61</v>
      </c>
    </row>
    <row r="8" spans="1:11" s="4" customFormat="1" ht="47.1" customHeight="1">
      <c r="A8" s="148" t="s">
        <v>52</v>
      </c>
      <c r="B8" s="154">
        <v>2750</v>
      </c>
      <c r="C8" s="132">
        <v>676944</v>
      </c>
      <c r="D8" s="155">
        <v>135307</v>
      </c>
      <c r="E8" s="155">
        <v>38444</v>
      </c>
      <c r="F8" s="155">
        <v>3425</v>
      </c>
      <c r="G8" s="155">
        <v>2965</v>
      </c>
      <c r="H8" s="156">
        <f t="shared" ref="H8:H15" si="0">SUM(B8:G8)</f>
        <v>859835</v>
      </c>
      <c r="I8" s="159" t="s">
        <v>62</v>
      </c>
    </row>
    <row r="9" spans="1:11" s="4" customFormat="1" ht="47.1" customHeight="1">
      <c r="A9" s="146" t="s">
        <v>53</v>
      </c>
      <c r="B9" s="151">
        <v>276855</v>
      </c>
      <c r="C9" s="134">
        <v>623311</v>
      </c>
      <c r="D9" s="152">
        <v>157574</v>
      </c>
      <c r="E9" s="152">
        <v>29946</v>
      </c>
      <c r="F9" s="152">
        <v>6464</v>
      </c>
      <c r="G9" s="152">
        <v>13157</v>
      </c>
      <c r="H9" s="153">
        <f t="shared" si="0"/>
        <v>1107307</v>
      </c>
      <c r="I9" s="160" t="s">
        <v>71</v>
      </c>
    </row>
    <row r="10" spans="1:11" s="4" customFormat="1" ht="47.1" customHeight="1">
      <c r="A10" s="148" t="s">
        <v>54</v>
      </c>
      <c r="B10" s="154">
        <v>1320576</v>
      </c>
      <c r="C10" s="132">
        <v>722035</v>
      </c>
      <c r="D10" s="155">
        <v>120953</v>
      </c>
      <c r="E10" s="155">
        <v>19821</v>
      </c>
      <c r="F10" s="155">
        <v>11580</v>
      </c>
      <c r="G10" s="155">
        <v>14228</v>
      </c>
      <c r="H10" s="156">
        <f t="shared" si="0"/>
        <v>2209193</v>
      </c>
      <c r="I10" s="159" t="s">
        <v>72</v>
      </c>
    </row>
    <row r="11" spans="1:11" s="4" customFormat="1" ht="47.1" customHeight="1">
      <c r="A11" s="146" t="s">
        <v>76</v>
      </c>
      <c r="B11" s="151">
        <v>1679940</v>
      </c>
      <c r="C11" s="134">
        <v>1138502</v>
      </c>
      <c r="D11" s="152">
        <v>104516</v>
      </c>
      <c r="E11" s="152">
        <v>16259</v>
      </c>
      <c r="F11" s="152">
        <v>14573</v>
      </c>
      <c r="G11" s="152">
        <v>44628</v>
      </c>
      <c r="H11" s="153">
        <f t="shared" si="0"/>
        <v>2998418</v>
      </c>
      <c r="I11" s="161" t="s">
        <v>100</v>
      </c>
    </row>
    <row r="12" spans="1:11" s="4" customFormat="1" ht="47.1" customHeight="1">
      <c r="A12" s="148" t="s">
        <v>55</v>
      </c>
      <c r="B12" s="154">
        <v>23782</v>
      </c>
      <c r="C12" s="132">
        <v>36014</v>
      </c>
      <c r="D12" s="155">
        <v>33638</v>
      </c>
      <c r="E12" s="155">
        <v>1568</v>
      </c>
      <c r="F12" s="155">
        <v>945</v>
      </c>
      <c r="G12" s="155">
        <v>6599</v>
      </c>
      <c r="H12" s="156">
        <f t="shared" si="0"/>
        <v>102546</v>
      </c>
      <c r="I12" s="159" t="s">
        <v>73</v>
      </c>
    </row>
    <row r="13" spans="1:11" s="4" customFormat="1" ht="47.1" customHeight="1">
      <c r="A13" s="146" t="s">
        <v>56</v>
      </c>
      <c r="B13" s="151">
        <v>75717</v>
      </c>
      <c r="C13" s="134">
        <v>301262</v>
      </c>
      <c r="D13" s="152">
        <v>93267</v>
      </c>
      <c r="E13" s="152">
        <v>2195</v>
      </c>
      <c r="F13" s="152">
        <v>16250</v>
      </c>
      <c r="G13" s="152">
        <v>44467</v>
      </c>
      <c r="H13" s="153">
        <f t="shared" si="0"/>
        <v>533158</v>
      </c>
      <c r="I13" s="160" t="s">
        <v>239</v>
      </c>
    </row>
    <row r="14" spans="1:11" s="4" customFormat="1" ht="47.1" customHeight="1">
      <c r="A14" s="148" t="s">
        <v>288</v>
      </c>
      <c r="B14" s="154">
        <v>3047</v>
      </c>
      <c r="C14" s="132">
        <v>3705</v>
      </c>
      <c r="D14" s="155">
        <v>9995</v>
      </c>
      <c r="E14" s="155">
        <v>0</v>
      </c>
      <c r="F14" s="155">
        <v>316</v>
      </c>
      <c r="G14" s="155">
        <v>450</v>
      </c>
      <c r="H14" s="156">
        <f t="shared" si="0"/>
        <v>17513</v>
      </c>
      <c r="I14" s="162" t="s">
        <v>240</v>
      </c>
    </row>
    <row r="15" spans="1:11" s="4" customFormat="1" ht="47.1" customHeight="1">
      <c r="A15" s="146" t="s">
        <v>58</v>
      </c>
      <c r="B15" s="152">
        <v>0</v>
      </c>
      <c r="C15" s="134">
        <v>144</v>
      </c>
      <c r="D15" s="152">
        <v>2481</v>
      </c>
      <c r="E15" s="152">
        <v>0</v>
      </c>
      <c r="F15" s="152">
        <v>0</v>
      </c>
      <c r="G15" s="152">
        <v>442</v>
      </c>
      <c r="H15" s="153">
        <f t="shared" si="0"/>
        <v>3067</v>
      </c>
      <c r="I15" s="160" t="s">
        <v>74</v>
      </c>
    </row>
    <row r="16" spans="1:11" s="4" customFormat="1" ht="50.1" customHeight="1">
      <c r="A16" s="142" t="s">
        <v>82</v>
      </c>
      <c r="B16" s="163">
        <f t="shared" ref="B16:H16" si="1">SUM(B7:B15)</f>
        <v>3382667</v>
      </c>
      <c r="C16" s="163">
        <f t="shared" si="1"/>
        <v>3876266</v>
      </c>
      <c r="D16" s="163">
        <f t="shared" si="1"/>
        <v>760225</v>
      </c>
      <c r="E16" s="163">
        <f t="shared" si="1"/>
        <v>169701</v>
      </c>
      <c r="F16" s="163">
        <f t="shared" si="1"/>
        <v>55383</v>
      </c>
      <c r="G16" s="163">
        <f t="shared" si="1"/>
        <v>128743</v>
      </c>
      <c r="H16" s="163">
        <f t="shared" si="1"/>
        <v>8372985</v>
      </c>
      <c r="I16" s="164" t="s">
        <v>7</v>
      </c>
    </row>
    <row r="17" spans="1:9" ht="30" customHeight="1">
      <c r="A17" s="12"/>
      <c r="B17" s="56"/>
      <c r="C17" s="56"/>
      <c r="D17" s="56"/>
      <c r="E17" s="56"/>
      <c r="F17" s="56"/>
      <c r="G17" s="56"/>
      <c r="H17" s="56"/>
      <c r="I17" s="13"/>
    </row>
    <row r="18" spans="1:9" ht="30" customHeight="1">
      <c r="A18" s="12"/>
    </row>
    <row r="19" spans="1:9" ht="30" customHeight="1">
      <c r="A19" s="12"/>
    </row>
    <row r="20" spans="1:9" ht="30" customHeight="1">
      <c r="A20" s="12"/>
    </row>
    <row r="21" spans="1:9" ht="30" customHeight="1">
      <c r="A21" s="12"/>
    </row>
    <row r="22" spans="1:9" ht="30" customHeight="1">
      <c r="A22" s="12"/>
    </row>
    <row r="23" spans="1:9" ht="30" customHeight="1">
      <c r="A23" s="12"/>
    </row>
  </sheetData>
  <mergeCells count="5">
    <mergeCell ref="A2:I2"/>
    <mergeCell ref="A3:I3"/>
    <mergeCell ref="A5:A6"/>
    <mergeCell ref="I5:I6"/>
    <mergeCell ref="H4:I4"/>
  </mergeCells>
  <phoneticPr fontId="0" type="noConversion"/>
  <hyperlinks>
    <hyperlink ref="K1" location="الفهرس!B2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K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ColWidth="15.7109375" defaultRowHeight="30" customHeight="1"/>
  <cols>
    <col min="1" max="1" width="30.7109375" style="5" customWidth="1"/>
    <col min="2" max="8" width="25.28515625" style="5" customWidth="1"/>
    <col min="9" max="9" width="30.7109375" style="5" customWidth="1"/>
    <col min="10" max="10" width="15.7109375" style="5"/>
    <col min="11" max="11" width="14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1" s="1" customFormat="1" ht="30" customHeight="1">
      <c r="A1" s="136" t="s">
        <v>96</v>
      </c>
      <c r="B1" s="74"/>
      <c r="C1" s="74"/>
      <c r="D1" s="74"/>
      <c r="E1" s="74"/>
      <c r="F1" s="74"/>
      <c r="G1" s="74"/>
      <c r="H1" s="74"/>
      <c r="I1" s="91" t="s">
        <v>97</v>
      </c>
      <c r="K1" s="59" t="s">
        <v>415</v>
      </c>
    </row>
    <row r="2" spans="1:11" s="2" customFormat="1" ht="30" customHeight="1">
      <c r="A2" s="281" t="s">
        <v>253</v>
      </c>
      <c r="B2" s="281"/>
      <c r="C2" s="281"/>
      <c r="D2" s="281"/>
      <c r="E2" s="281"/>
      <c r="F2" s="281"/>
      <c r="G2" s="281"/>
      <c r="H2" s="281"/>
      <c r="I2" s="281"/>
      <c r="K2" s="58"/>
    </row>
    <row r="3" spans="1:11" s="3" customFormat="1" ht="30" customHeight="1">
      <c r="A3" s="282" t="s">
        <v>440</v>
      </c>
      <c r="B3" s="282"/>
      <c r="C3" s="282"/>
      <c r="D3" s="282"/>
      <c r="E3" s="282"/>
      <c r="F3" s="282"/>
      <c r="G3" s="282"/>
      <c r="H3" s="282"/>
      <c r="I3" s="282"/>
    </row>
    <row r="4" spans="1:11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</row>
    <row r="5" spans="1:11" s="4" customFormat="1" ht="82.5" customHeight="1">
      <c r="A5" s="280" t="s">
        <v>59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60</v>
      </c>
    </row>
    <row r="6" spans="1:11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</row>
    <row r="7" spans="1:11" s="4" customFormat="1" ht="47.1" customHeight="1">
      <c r="A7" s="157" t="s">
        <v>51</v>
      </c>
      <c r="B7" s="151">
        <v>0</v>
      </c>
      <c r="C7" s="134">
        <v>0</v>
      </c>
      <c r="D7" s="152">
        <v>68790</v>
      </c>
      <c r="E7" s="152">
        <v>22064</v>
      </c>
      <c r="F7" s="152">
        <v>39</v>
      </c>
      <c r="G7" s="152">
        <v>1807</v>
      </c>
      <c r="H7" s="153">
        <f>SUM(B7:G7)</f>
        <v>92700</v>
      </c>
      <c r="I7" s="158" t="s">
        <v>61</v>
      </c>
    </row>
    <row r="8" spans="1:11" s="4" customFormat="1" ht="47.1" customHeight="1">
      <c r="A8" s="148" t="s">
        <v>52</v>
      </c>
      <c r="B8" s="154">
        <v>1344</v>
      </c>
      <c r="C8" s="132">
        <v>0</v>
      </c>
      <c r="D8" s="155">
        <v>109792</v>
      </c>
      <c r="E8" s="155">
        <v>19127</v>
      </c>
      <c r="F8" s="155">
        <v>2879</v>
      </c>
      <c r="G8" s="155">
        <v>1811</v>
      </c>
      <c r="H8" s="156">
        <f t="shared" ref="H8:H15" si="0">SUM(B8:G8)</f>
        <v>134953</v>
      </c>
      <c r="I8" s="159" t="s">
        <v>62</v>
      </c>
    </row>
    <row r="9" spans="1:11" s="4" customFormat="1" ht="47.1" customHeight="1">
      <c r="A9" s="146" t="s">
        <v>53</v>
      </c>
      <c r="B9" s="151">
        <v>150006</v>
      </c>
      <c r="C9" s="134">
        <v>0</v>
      </c>
      <c r="D9" s="152">
        <v>149172</v>
      </c>
      <c r="E9" s="152">
        <v>24932</v>
      </c>
      <c r="F9" s="152">
        <v>3084</v>
      </c>
      <c r="G9" s="152">
        <v>6935</v>
      </c>
      <c r="H9" s="153">
        <f t="shared" si="0"/>
        <v>334129</v>
      </c>
      <c r="I9" s="160" t="s">
        <v>71</v>
      </c>
    </row>
    <row r="10" spans="1:11" s="4" customFormat="1" ht="47.1" customHeight="1">
      <c r="A10" s="148" t="s">
        <v>54</v>
      </c>
      <c r="B10" s="154">
        <v>684947</v>
      </c>
      <c r="C10" s="132">
        <v>0</v>
      </c>
      <c r="D10" s="155">
        <v>118015</v>
      </c>
      <c r="E10" s="155">
        <v>15498</v>
      </c>
      <c r="F10" s="155">
        <v>7195</v>
      </c>
      <c r="G10" s="155">
        <v>9695</v>
      </c>
      <c r="H10" s="156">
        <f t="shared" si="0"/>
        <v>835350</v>
      </c>
      <c r="I10" s="159" t="s">
        <v>72</v>
      </c>
    </row>
    <row r="11" spans="1:11" s="4" customFormat="1" ht="47.1" customHeight="1">
      <c r="A11" s="146" t="s">
        <v>76</v>
      </c>
      <c r="B11" s="151">
        <v>841913</v>
      </c>
      <c r="C11" s="134">
        <v>0</v>
      </c>
      <c r="D11" s="152">
        <v>98126</v>
      </c>
      <c r="E11" s="152">
        <v>14807</v>
      </c>
      <c r="F11" s="152">
        <v>4989</v>
      </c>
      <c r="G11" s="152">
        <v>23781</v>
      </c>
      <c r="H11" s="153">
        <f t="shared" si="0"/>
        <v>983616</v>
      </c>
      <c r="I11" s="161" t="s">
        <v>100</v>
      </c>
    </row>
    <row r="12" spans="1:11" s="4" customFormat="1" ht="47.1" customHeight="1">
      <c r="A12" s="148" t="s">
        <v>55</v>
      </c>
      <c r="B12" s="154">
        <v>17229</v>
      </c>
      <c r="C12" s="132">
        <v>0</v>
      </c>
      <c r="D12" s="155">
        <v>25161</v>
      </c>
      <c r="E12" s="155">
        <v>1518</v>
      </c>
      <c r="F12" s="155">
        <v>234</v>
      </c>
      <c r="G12" s="155">
        <v>4337</v>
      </c>
      <c r="H12" s="156">
        <f t="shared" si="0"/>
        <v>48479</v>
      </c>
      <c r="I12" s="159" t="s">
        <v>73</v>
      </c>
    </row>
    <row r="13" spans="1:11" s="4" customFormat="1" ht="47.1" customHeight="1">
      <c r="A13" s="146" t="s">
        <v>56</v>
      </c>
      <c r="B13" s="151">
        <v>33275</v>
      </c>
      <c r="C13" s="134">
        <v>0</v>
      </c>
      <c r="D13" s="152">
        <v>57582</v>
      </c>
      <c r="E13" s="152">
        <v>892</v>
      </c>
      <c r="F13" s="152">
        <v>741</v>
      </c>
      <c r="G13" s="152">
        <v>6503</v>
      </c>
      <c r="H13" s="153">
        <f t="shared" si="0"/>
        <v>98993</v>
      </c>
      <c r="I13" s="160" t="s">
        <v>239</v>
      </c>
    </row>
    <row r="14" spans="1:11" s="4" customFormat="1" ht="47.1" customHeight="1">
      <c r="A14" s="148" t="s">
        <v>288</v>
      </c>
      <c r="B14" s="154">
        <v>822</v>
      </c>
      <c r="C14" s="132">
        <v>0</v>
      </c>
      <c r="D14" s="155">
        <v>8403</v>
      </c>
      <c r="E14" s="155">
        <v>0</v>
      </c>
      <c r="F14" s="155">
        <v>0</v>
      </c>
      <c r="G14" s="155">
        <v>383</v>
      </c>
      <c r="H14" s="156">
        <f t="shared" si="0"/>
        <v>9608</v>
      </c>
      <c r="I14" s="162" t="s">
        <v>240</v>
      </c>
    </row>
    <row r="15" spans="1:11" s="4" customFormat="1" ht="47.1" customHeight="1">
      <c r="A15" s="146" t="s">
        <v>58</v>
      </c>
      <c r="B15" s="152">
        <v>0</v>
      </c>
      <c r="C15" s="134">
        <v>0</v>
      </c>
      <c r="D15" s="152">
        <v>2481</v>
      </c>
      <c r="E15" s="152">
        <v>0</v>
      </c>
      <c r="F15" s="152">
        <v>0</v>
      </c>
      <c r="G15" s="152">
        <v>0</v>
      </c>
      <c r="H15" s="153">
        <f t="shared" si="0"/>
        <v>2481</v>
      </c>
      <c r="I15" s="160" t="s">
        <v>74</v>
      </c>
    </row>
    <row r="16" spans="1:11" s="4" customFormat="1" ht="50.1" customHeight="1">
      <c r="A16" s="142" t="s">
        <v>82</v>
      </c>
      <c r="B16" s="163">
        <f t="shared" ref="B16:H16" si="1">SUM(B7:B15)</f>
        <v>1729536</v>
      </c>
      <c r="C16" s="163">
        <f t="shared" si="1"/>
        <v>0</v>
      </c>
      <c r="D16" s="163">
        <f t="shared" si="1"/>
        <v>637522</v>
      </c>
      <c r="E16" s="163">
        <f t="shared" si="1"/>
        <v>98838</v>
      </c>
      <c r="F16" s="163">
        <f t="shared" si="1"/>
        <v>19161</v>
      </c>
      <c r="G16" s="163">
        <f t="shared" si="1"/>
        <v>55252</v>
      </c>
      <c r="H16" s="163">
        <f t="shared" si="1"/>
        <v>2540309</v>
      </c>
      <c r="I16" s="164" t="s">
        <v>7</v>
      </c>
    </row>
    <row r="17" spans="1:9" ht="30" customHeight="1">
      <c r="A17" s="12"/>
      <c r="B17" s="56"/>
      <c r="C17" s="56"/>
      <c r="D17" s="56"/>
      <c r="E17" s="56"/>
      <c r="F17" s="56"/>
      <c r="G17" s="56"/>
      <c r="H17" s="56"/>
      <c r="I17" s="13"/>
    </row>
    <row r="18" spans="1:9" ht="30" customHeight="1">
      <c r="A18" s="12"/>
    </row>
    <row r="19" spans="1:9" ht="30" customHeight="1">
      <c r="A19" s="12"/>
    </row>
    <row r="20" spans="1:9" ht="30" customHeight="1">
      <c r="A20" s="12"/>
    </row>
    <row r="21" spans="1:9" ht="30" customHeight="1">
      <c r="A21" s="12"/>
    </row>
    <row r="22" spans="1:9" ht="30" customHeight="1">
      <c r="A22" s="12"/>
    </row>
    <row r="23" spans="1:9" ht="30" customHeight="1">
      <c r="A23" s="12"/>
    </row>
  </sheetData>
  <mergeCells count="5">
    <mergeCell ref="A5:A6"/>
    <mergeCell ref="I5:I6"/>
    <mergeCell ref="A2:I2"/>
    <mergeCell ref="A3:I3"/>
    <mergeCell ref="H4:I4"/>
  </mergeCells>
  <phoneticPr fontId="0" type="noConversion"/>
  <hyperlinks>
    <hyperlink ref="K1" location="الفهرس!B2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5" sqref="F15"/>
    </sheetView>
  </sheetViews>
  <sheetFormatPr defaultColWidth="15.7109375" defaultRowHeight="30" customHeight="1"/>
  <cols>
    <col min="1" max="1" width="23.5703125" style="5" customWidth="1"/>
    <col min="2" max="8" width="25.28515625" style="5" customWidth="1"/>
    <col min="9" max="9" width="23.5703125" style="5" customWidth="1"/>
    <col min="10" max="10" width="15.7109375" style="5"/>
    <col min="11" max="11" width="15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98</v>
      </c>
      <c r="B1" s="74"/>
      <c r="C1" s="74"/>
      <c r="D1" s="74"/>
      <c r="E1" s="74"/>
      <c r="F1" s="74"/>
      <c r="G1" s="74"/>
      <c r="H1" s="74"/>
      <c r="I1" s="91" t="s">
        <v>99</v>
      </c>
      <c r="J1" s="6"/>
      <c r="K1" s="59" t="s">
        <v>415</v>
      </c>
      <c r="M1" s="6"/>
    </row>
    <row r="2" spans="1:15" s="2" customFormat="1" ht="30" customHeight="1">
      <c r="A2" s="281" t="s">
        <v>254</v>
      </c>
      <c r="B2" s="281"/>
      <c r="C2" s="281"/>
      <c r="D2" s="281"/>
      <c r="E2" s="281"/>
      <c r="F2" s="281"/>
      <c r="G2" s="281"/>
      <c r="H2" s="281"/>
      <c r="I2" s="281"/>
      <c r="J2" s="14"/>
      <c r="K2" s="58"/>
    </row>
    <row r="3" spans="1:15" s="3" customFormat="1" ht="30" customHeight="1">
      <c r="A3" s="282" t="s">
        <v>441</v>
      </c>
      <c r="B3" s="282"/>
      <c r="C3" s="282"/>
      <c r="D3" s="282"/>
      <c r="E3" s="282"/>
      <c r="F3" s="282"/>
      <c r="G3" s="282"/>
      <c r="H3" s="282"/>
      <c r="I3" s="282"/>
      <c r="J3" s="2"/>
      <c r="M3" s="2"/>
      <c r="N3" s="2"/>
      <c r="O3" s="2"/>
    </row>
    <row r="4" spans="1:15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  <c r="J4" s="2"/>
      <c r="K4" s="2"/>
      <c r="L4" s="2"/>
      <c r="M4" s="2"/>
      <c r="N4" s="2"/>
      <c r="O4" s="2"/>
    </row>
    <row r="5" spans="1:15" s="4" customFormat="1" ht="82.5" customHeight="1">
      <c r="A5" s="280" t="s">
        <v>83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63</v>
      </c>
      <c r="J5" s="2"/>
      <c r="L5" s="2"/>
      <c r="M5" s="2"/>
      <c r="N5" s="2"/>
      <c r="O5" s="2"/>
    </row>
    <row r="6" spans="1:15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  <c r="M6" s="2"/>
      <c r="N6" s="2"/>
      <c r="O6" s="2"/>
    </row>
    <row r="7" spans="1:15" s="4" customFormat="1" ht="57" customHeight="1">
      <c r="A7" s="157" t="s">
        <v>64</v>
      </c>
      <c r="B7" s="44">
        <v>3709625</v>
      </c>
      <c r="C7" s="52">
        <v>349863</v>
      </c>
      <c r="D7" s="45">
        <v>4245</v>
      </c>
      <c r="E7" s="45">
        <v>83725</v>
      </c>
      <c r="F7" s="45">
        <v>30165</v>
      </c>
      <c r="G7" s="45">
        <v>86084</v>
      </c>
      <c r="H7" s="46">
        <f>SUM(B7:G7)</f>
        <v>4263707</v>
      </c>
      <c r="I7" s="165" t="s">
        <v>65</v>
      </c>
      <c r="J7" s="2"/>
      <c r="L7" s="2"/>
      <c r="M7" s="2"/>
      <c r="N7" s="2"/>
      <c r="O7" s="2"/>
    </row>
    <row r="8" spans="1:15" s="4" customFormat="1" ht="57" customHeight="1">
      <c r="A8" s="148" t="s">
        <v>66</v>
      </c>
      <c r="B8" s="47">
        <v>202157</v>
      </c>
      <c r="C8" s="51">
        <v>4370136</v>
      </c>
      <c r="D8" s="48">
        <v>719976</v>
      </c>
      <c r="E8" s="48">
        <v>71933</v>
      </c>
      <c r="F8" s="48">
        <v>36390</v>
      </c>
      <c r="G8" s="48">
        <v>65270</v>
      </c>
      <c r="H8" s="49">
        <f>SUM(B8:G8)</f>
        <v>5465862</v>
      </c>
      <c r="I8" s="166" t="s">
        <v>67</v>
      </c>
      <c r="J8" s="11"/>
      <c r="L8" s="2"/>
      <c r="M8" s="2"/>
      <c r="N8" s="2"/>
      <c r="O8" s="2"/>
    </row>
    <row r="9" spans="1:15" s="4" customFormat="1" ht="57" customHeight="1">
      <c r="A9" s="146" t="s">
        <v>68</v>
      </c>
      <c r="B9" s="44">
        <v>10282</v>
      </c>
      <c r="C9" s="52">
        <v>91692</v>
      </c>
      <c r="D9" s="45">
        <v>14327</v>
      </c>
      <c r="E9" s="45">
        <v>6995</v>
      </c>
      <c r="F9" s="45">
        <v>2066</v>
      </c>
      <c r="G9" s="45">
        <v>6497</v>
      </c>
      <c r="H9" s="46">
        <f>SUM(B9:G9)</f>
        <v>131859</v>
      </c>
      <c r="I9" s="167" t="s">
        <v>75</v>
      </c>
      <c r="J9" s="11"/>
      <c r="L9" s="2"/>
      <c r="M9" s="2"/>
      <c r="N9" s="2"/>
      <c r="O9" s="2"/>
    </row>
    <row r="10" spans="1:15" s="4" customFormat="1" ht="57" customHeight="1">
      <c r="A10" s="148" t="s">
        <v>69</v>
      </c>
      <c r="B10" s="47">
        <v>1731</v>
      </c>
      <c r="C10" s="51">
        <v>376844</v>
      </c>
      <c r="D10" s="48">
        <v>72290</v>
      </c>
      <c r="E10" s="48">
        <v>38842</v>
      </c>
      <c r="F10" s="48">
        <v>598</v>
      </c>
      <c r="G10" s="48">
        <v>959</v>
      </c>
      <c r="H10" s="49">
        <f>SUM(B10:G10)</f>
        <v>491264</v>
      </c>
      <c r="I10" s="166" t="s">
        <v>480</v>
      </c>
      <c r="J10" s="11"/>
      <c r="L10" s="2"/>
      <c r="M10" s="2"/>
      <c r="N10" s="2"/>
      <c r="O10" s="2"/>
    </row>
    <row r="11" spans="1:15" s="4" customFormat="1" ht="57" customHeight="1">
      <c r="A11" s="168" t="s">
        <v>82</v>
      </c>
      <c r="B11" s="53">
        <f t="shared" ref="B11:H11" si="0">SUM(B7:B10)</f>
        <v>3923795</v>
      </c>
      <c r="C11" s="54">
        <f t="shared" si="0"/>
        <v>5188535</v>
      </c>
      <c r="D11" s="55">
        <f t="shared" si="0"/>
        <v>810838</v>
      </c>
      <c r="E11" s="55">
        <f t="shared" si="0"/>
        <v>201495</v>
      </c>
      <c r="F11" s="55">
        <f t="shared" si="0"/>
        <v>69219</v>
      </c>
      <c r="G11" s="55">
        <f t="shared" si="0"/>
        <v>158810</v>
      </c>
      <c r="H11" s="55">
        <f t="shared" si="0"/>
        <v>10352692</v>
      </c>
      <c r="I11" s="169" t="s">
        <v>7</v>
      </c>
      <c r="J11" s="11"/>
      <c r="L11" s="2"/>
      <c r="M11" s="2"/>
      <c r="N11" s="2"/>
      <c r="O11" s="2"/>
    </row>
    <row r="12" spans="1:15" ht="30" customHeight="1">
      <c r="A12" s="12"/>
      <c r="B12" s="56"/>
      <c r="C12" s="56"/>
      <c r="D12" s="56"/>
      <c r="E12" s="56"/>
      <c r="F12" s="56"/>
      <c r="G12" s="56"/>
      <c r="H12" s="56"/>
      <c r="I12" s="13"/>
      <c r="J12" s="13"/>
      <c r="K12" s="13"/>
      <c r="L12" s="12"/>
      <c r="M12" s="12"/>
      <c r="N12" s="12"/>
      <c r="O12" s="12"/>
    </row>
    <row r="13" spans="1:15" ht="30" customHeight="1">
      <c r="A13" s="12"/>
      <c r="B13" s="12"/>
      <c r="C13" s="12"/>
    </row>
    <row r="14" spans="1:15" ht="30" customHeight="1">
      <c r="A14" s="12"/>
      <c r="B14" s="12"/>
      <c r="C14" s="12"/>
    </row>
    <row r="15" spans="1:15" ht="30" customHeight="1">
      <c r="A15" s="12"/>
      <c r="B15" s="12"/>
      <c r="C15" s="12"/>
    </row>
    <row r="16" spans="1:15" ht="30" customHeight="1">
      <c r="A16" s="12"/>
      <c r="B16" s="12"/>
      <c r="C16" s="12"/>
    </row>
    <row r="17" spans="1:15" ht="30" customHeight="1">
      <c r="A17" s="12"/>
      <c r="B17" s="56"/>
      <c r="C17" s="56"/>
      <c r="D17" s="56"/>
      <c r="E17" s="56"/>
      <c r="F17" s="56"/>
      <c r="G17" s="56"/>
      <c r="H17" s="56"/>
      <c r="I17" s="13"/>
      <c r="J17" s="13"/>
      <c r="K17" s="13"/>
      <c r="L17" s="12"/>
      <c r="M17" s="12"/>
      <c r="N17" s="12"/>
      <c r="O17" s="12"/>
    </row>
    <row r="18" spans="1:15" ht="30" customHeight="1">
      <c r="A18" s="12"/>
      <c r="B18" s="56"/>
      <c r="C18" s="56"/>
      <c r="D18" s="56"/>
      <c r="E18" s="56"/>
      <c r="F18" s="56"/>
      <c r="G18" s="56"/>
      <c r="H18" s="56"/>
      <c r="I18" s="13"/>
      <c r="J18" s="13"/>
      <c r="K18" s="13"/>
      <c r="L18" s="12"/>
      <c r="M18" s="12"/>
      <c r="N18" s="12"/>
      <c r="O18" s="12"/>
    </row>
    <row r="19" spans="1:15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  <c r="O19" s="12"/>
    </row>
    <row r="20" spans="1:15" ht="30" customHeight="1">
      <c r="A20" s="12"/>
      <c r="B20" s="56"/>
      <c r="C20" s="56"/>
      <c r="D20" s="56"/>
      <c r="E20" s="56"/>
      <c r="F20" s="56"/>
      <c r="G20" s="56"/>
      <c r="H20" s="56"/>
      <c r="I20" s="13"/>
      <c r="J20" s="13"/>
      <c r="K20" s="13"/>
      <c r="L20" s="12"/>
      <c r="M20" s="12"/>
      <c r="N20" s="12"/>
      <c r="O20" s="12"/>
    </row>
    <row r="21" spans="1:15" ht="30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  <c r="M21" s="12"/>
      <c r="N21" s="12"/>
      <c r="O21" s="12"/>
    </row>
    <row r="22" spans="1:15" ht="30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</row>
    <row r="23" spans="1:15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2"/>
      <c r="M23" s="12"/>
      <c r="N23" s="12"/>
      <c r="O23" s="12"/>
    </row>
    <row r="24" spans="1:15" ht="30" customHeigh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5">
    <mergeCell ref="A2:I2"/>
    <mergeCell ref="A3:I3"/>
    <mergeCell ref="A5:A6"/>
    <mergeCell ref="I5:I6"/>
    <mergeCell ref="H4:I4"/>
  </mergeCells>
  <phoneticPr fontId="0" type="noConversion"/>
  <hyperlinks>
    <hyperlink ref="K1" location="الفهرس!B2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4" sqref="F14"/>
    </sheetView>
  </sheetViews>
  <sheetFormatPr defaultColWidth="15.7109375" defaultRowHeight="30" customHeight="1"/>
  <cols>
    <col min="1" max="1" width="23.5703125" style="5" customWidth="1"/>
    <col min="2" max="8" width="25.28515625" style="5" customWidth="1"/>
    <col min="9" max="9" width="23.5703125" style="5" customWidth="1"/>
    <col min="10" max="10" width="15.7109375" style="5"/>
    <col min="11" max="11" width="15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101</v>
      </c>
      <c r="B1" s="74"/>
      <c r="C1" s="74"/>
      <c r="D1" s="74"/>
      <c r="E1" s="74"/>
      <c r="F1" s="74"/>
      <c r="G1" s="74"/>
      <c r="H1" s="74"/>
      <c r="I1" s="91" t="s">
        <v>102</v>
      </c>
      <c r="J1" s="6"/>
      <c r="K1" s="59" t="s">
        <v>415</v>
      </c>
      <c r="M1" s="6"/>
    </row>
    <row r="2" spans="1:15" s="2" customFormat="1" ht="30" customHeight="1">
      <c r="A2" s="281" t="s">
        <v>255</v>
      </c>
      <c r="B2" s="281"/>
      <c r="C2" s="281"/>
      <c r="D2" s="281"/>
      <c r="E2" s="281"/>
      <c r="F2" s="281"/>
      <c r="G2" s="281"/>
      <c r="H2" s="281"/>
      <c r="I2" s="281"/>
      <c r="J2" s="14"/>
      <c r="K2" s="58"/>
    </row>
    <row r="3" spans="1:15" s="3" customFormat="1" ht="30" customHeight="1">
      <c r="A3" s="282" t="s">
        <v>442</v>
      </c>
      <c r="B3" s="282"/>
      <c r="C3" s="282"/>
      <c r="D3" s="282"/>
      <c r="E3" s="282"/>
      <c r="F3" s="282"/>
      <c r="G3" s="282"/>
      <c r="H3" s="282"/>
      <c r="I3" s="282"/>
      <c r="J3" s="2"/>
      <c r="M3" s="2"/>
      <c r="N3" s="2"/>
      <c r="O3" s="2"/>
    </row>
    <row r="4" spans="1:15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  <c r="J4" s="2"/>
      <c r="K4" s="2"/>
      <c r="L4" s="2"/>
      <c r="M4" s="2"/>
      <c r="N4" s="2"/>
      <c r="O4" s="2"/>
    </row>
    <row r="5" spans="1:15" s="4" customFormat="1" ht="82.5" customHeight="1">
      <c r="A5" s="280" t="s">
        <v>83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63</v>
      </c>
      <c r="J5" s="2"/>
      <c r="L5" s="2"/>
      <c r="M5" s="2"/>
      <c r="N5" s="2"/>
      <c r="O5" s="2"/>
    </row>
    <row r="6" spans="1:15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  <c r="M6" s="2"/>
      <c r="N6" s="2"/>
      <c r="O6" s="2"/>
    </row>
    <row r="7" spans="1:15" s="4" customFormat="1" ht="57" customHeight="1">
      <c r="A7" s="157" t="s">
        <v>64</v>
      </c>
      <c r="B7" s="44">
        <v>1988060</v>
      </c>
      <c r="C7" s="52">
        <v>0</v>
      </c>
      <c r="D7" s="45">
        <v>1930</v>
      </c>
      <c r="E7" s="45">
        <v>54598</v>
      </c>
      <c r="F7" s="45">
        <v>12344</v>
      </c>
      <c r="G7" s="45">
        <v>48884</v>
      </c>
      <c r="H7" s="46">
        <f>SUM(B7:G7)</f>
        <v>2105816</v>
      </c>
      <c r="I7" s="165" t="s">
        <v>65</v>
      </c>
      <c r="J7" s="2"/>
      <c r="L7" s="2"/>
      <c r="M7" s="2"/>
      <c r="N7" s="2"/>
      <c r="O7" s="2"/>
    </row>
    <row r="8" spans="1:15" s="4" customFormat="1" ht="57" customHeight="1">
      <c r="A8" s="148" t="s">
        <v>66</v>
      </c>
      <c r="B8" s="47">
        <v>32668</v>
      </c>
      <c r="C8" s="51">
        <v>0</v>
      </c>
      <c r="D8" s="48">
        <v>650834</v>
      </c>
      <c r="E8" s="48">
        <v>59595</v>
      </c>
      <c r="F8" s="48">
        <v>10428</v>
      </c>
      <c r="G8" s="48">
        <v>24207</v>
      </c>
      <c r="H8" s="49">
        <f>SUM(B8:G8)</f>
        <v>777732</v>
      </c>
      <c r="I8" s="166" t="s">
        <v>67</v>
      </c>
      <c r="J8" s="11"/>
      <c r="L8" s="2"/>
      <c r="M8" s="2"/>
      <c r="N8" s="2"/>
      <c r="O8" s="2"/>
    </row>
    <row r="9" spans="1:15" s="4" customFormat="1" ht="57" customHeight="1">
      <c r="A9" s="146" t="s">
        <v>68</v>
      </c>
      <c r="B9" s="44">
        <v>350</v>
      </c>
      <c r="C9" s="52">
        <v>0</v>
      </c>
      <c r="D9" s="45">
        <v>8474</v>
      </c>
      <c r="E9" s="45">
        <v>5157</v>
      </c>
      <c r="F9" s="45">
        <v>1097</v>
      </c>
      <c r="G9" s="45">
        <v>1185</v>
      </c>
      <c r="H9" s="46">
        <f>SUM(B9:G9)</f>
        <v>16263</v>
      </c>
      <c r="I9" s="167" t="s">
        <v>75</v>
      </c>
      <c r="J9" s="11"/>
      <c r="L9" s="2"/>
      <c r="M9" s="2"/>
      <c r="N9" s="2"/>
      <c r="O9" s="2"/>
    </row>
    <row r="10" spans="1:15" s="4" customFormat="1" ht="57" customHeight="1">
      <c r="A10" s="148" t="s">
        <v>69</v>
      </c>
      <c r="B10" s="47">
        <v>416</v>
      </c>
      <c r="C10" s="51">
        <v>0</v>
      </c>
      <c r="D10" s="48">
        <v>18393</v>
      </c>
      <c r="E10" s="48">
        <v>4931</v>
      </c>
      <c r="F10" s="48">
        <v>0</v>
      </c>
      <c r="G10" s="48">
        <v>519</v>
      </c>
      <c r="H10" s="49">
        <f>SUM(B10:G10)</f>
        <v>24259</v>
      </c>
      <c r="I10" s="166" t="s">
        <v>480</v>
      </c>
      <c r="J10" s="11"/>
      <c r="L10" s="2"/>
      <c r="M10" s="2"/>
      <c r="N10" s="2"/>
      <c r="O10" s="2"/>
    </row>
    <row r="11" spans="1:15" s="4" customFormat="1" ht="57" customHeight="1">
      <c r="A11" s="168" t="s">
        <v>82</v>
      </c>
      <c r="B11" s="53">
        <f t="shared" ref="B11:H11" si="0">SUM(B7:B10)</f>
        <v>2021494</v>
      </c>
      <c r="C11" s="54">
        <f t="shared" si="0"/>
        <v>0</v>
      </c>
      <c r="D11" s="55">
        <f t="shared" si="0"/>
        <v>679631</v>
      </c>
      <c r="E11" s="55">
        <f t="shared" si="0"/>
        <v>124281</v>
      </c>
      <c r="F11" s="55">
        <f t="shared" si="0"/>
        <v>23869</v>
      </c>
      <c r="G11" s="55">
        <f t="shared" si="0"/>
        <v>74795</v>
      </c>
      <c r="H11" s="55">
        <f t="shared" si="0"/>
        <v>2924070</v>
      </c>
      <c r="I11" s="169" t="s">
        <v>7</v>
      </c>
      <c r="J11" s="11"/>
      <c r="L11" s="2"/>
      <c r="M11" s="2"/>
      <c r="N11" s="2"/>
      <c r="O11" s="2"/>
    </row>
    <row r="12" spans="1:15" ht="30" customHeight="1">
      <c r="A12" s="12"/>
      <c r="B12" s="56"/>
      <c r="C12" s="56"/>
      <c r="D12" s="56"/>
      <c r="E12" s="56"/>
      <c r="F12" s="56"/>
      <c r="G12" s="56"/>
      <c r="H12" s="56"/>
      <c r="I12" s="13"/>
      <c r="J12" s="13"/>
      <c r="K12" s="13"/>
      <c r="L12" s="12"/>
      <c r="M12" s="12"/>
      <c r="N12" s="12"/>
      <c r="O12" s="12"/>
    </row>
    <row r="13" spans="1:15" ht="30" customHeight="1">
      <c r="A13" s="12"/>
      <c r="B13" s="12"/>
      <c r="C13" s="12"/>
    </row>
    <row r="14" spans="1:15" ht="30" customHeight="1">
      <c r="A14" s="12"/>
      <c r="B14" s="12"/>
      <c r="C14" s="12"/>
    </row>
    <row r="15" spans="1:15" ht="30" customHeight="1">
      <c r="A15" s="12"/>
      <c r="B15" s="12"/>
      <c r="C15" s="12"/>
    </row>
    <row r="16" spans="1:15" ht="30" customHeight="1">
      <c r="A16" s="12"/>
      <c r="B16" s="12"/>
      <c r="C16" s="12"/>
    </row>
    <row r="17" spans="1:15" ht="30" customHeight="1">
      <c r="A17" s="12"/>
      <c r="B17" s="56"/>
      <c r="C17" s="56"/>
      <c r="D17" s="56"/>
      <c r="E17" s="56"/>
      <c r="F17" s="56"/>
      <c r="G17" s="56"/>
      <c r="H17" s="56"/>
      <c r="I17" s="13"/>
      <c r="J17" s="13"/>
      <c r="K17" s="13"/>
      <c r="L17" s="12"/>
      <c r="M17" s="12"/>
      <c r="N17" s="12"/>
      <c r="O17" s="12"/>
    </row>
    <row r="18" spans="1:15" ht="30" customHeight="1">
      <c r="A18" s="12"/>
      <c r="B18" s="56"/>
      <c r="C18" s="56"/>
      <c r="D18" s="56"/>
      <c r="E18" s="56"/>
      <c r="F18" s="56"/>
      <c r="G18" s="56"/>
      <c r="H18" s="56"/>
      <c r="I18" s="13"/>
      <c r="J18" s="13"/>
      <c r="K18" s="13"/>
      <c r="L18" s="12"/>
      <c r="M18" s="12"/>
      <c r="N18" s="12"/>
      <c r="O18" s="12"/>
    </row>
    <row r="19" spans="1:15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  <c r="O19" s="12"/>
    </row>
    <row r="20" spans="1:15" ht="30" customHeight="1">
      <c r="A20" s="12"/>
      <c r="B20" s="56"/>
      <c r="C20" s="56"/>
      <c r="D20" s="56"/>
      <c r="E20" s="56"/>
      <c r="F20" s="56"/>
      <c r="G20" s="56"/>
      <c r="H20" s="56"/>
      <c r="I20" s="13"/>
      <c r="J20" s="13"/>
      <c r="K20" s="13"/>
      <c r="L20" s="12"/>
      <c r="M20" s="12"/>
      <c r="N20" s="12"/>
      <c r="O20" s="12"/>
    </row>
    <row r="21" spans="1:15" ht="30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  <c r="M21" s="12"/>
      <c r="N21" s="12"/>
      <c r="O21" s="12"/>
    </row>
    <row r="22" spans="1:15" ht="30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</row>
    <row r="23" spans="1:15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2"/>
      <c r="M23" s="12"/>
      <c r="N23" s="12"/>
      <c r="O23" s="12"/>
    </row>
    <row r="24" spans="1:15" ht="30" customHeigh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5">
    <mergeCell ref="A5:A6"/>
    <mergeCell ref="I5:I6"/>
    <mergeCell ref="A2:I2"/>
    <mergeCell ref="A3:I3"/>
    <mergeCell ref="H4:I4"/>
  </mergeCells>
  <phoneticPr fontId="0" type="noConversion"/>
  <hyperlinks>
    <hyperlink ref="K1" location="الفهرس!B2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5" sqref="F15"/>
    </sheetView>
  </sheetViews>
  <sheetFormatPr defaultColWidth="15.7109375" defaultRowHeight="30" customHeight="1"/>
  <cols>
    <col min="1" max="1" width="23.5703125" style="5" customWidth="1"/>
    <col min="2" max="8" width="25.28515625" style="5" customWidth="1"/>
    <col min="9" max="9" width="23.5703125" style="5" customWidth="1"/>
    <col min="10" max="10" width="15.7109375" style="5"/>
    <col min="11" max="11" width="15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103</v>
      </c>
      <c r="B1" s="74"/>
      <c r="C1" s="74"/>
      <c r="D1" s="74"/>
      <c r="E1" s="74"/>
      <c r="F1" s="74"/>
      <c r="G1" s="74"/>
      <c r="H1" s="74"/>
      <c r="I1" s="91" t="s">
        <v>104</v>
      </c>
      <c r="J1" s="6"/>
      <c r="K1" s="59" t="s">
        <v>415</v>
      </c>
      <c r="M1" s="6"/>
    </row>
    <row r="2" spans="1:15" s="2" customFormat="1" ht="30" customHeight="1">
      <c r="A2" s="281" t="s">
        <v>256</v>
      </c>
      <c r="B2" s="281"/>
      <c r="C2" s="281"/>
      <c r="D2" s="281"/>
      <c r="E2" s="281"/>
      <c r="F2" s="281"/>
      <c r="G2" s="281"/>
      <c r="H2" s="281"/>
      <c r="I2" s="281"/>
      <c r="J2" s="14"/>
      <c r="K2" s="58"/>
    </row>
    <row r="3" spans="1:15" s="3" customFormat="1" ht="30" customHeight="1">
      <c r="A3" s="282" t="s">
        <v>443</v>
      </c>
      <c r="B3" s="282"/>
      <c r="C3" s="282"/>
      <c r="D3" s="282"/>
      <c r="E3" s="282"/>
      <c r="F3" s="282"/>
      <c r="G3" s="282"/>
      <c r="H3" s="282"/>
      <c r="I3" s="282"/>
      <c r="J3" s="2"/>
      <c r="M3" s="2"/>
      <c r="N3" s="2"/>
      <c r="O3" s="2"/>
    </row>
    <row r="4" spans="1:15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  <c r="J4" s="2"/>
      <c r="K4" s="2"/>
      <c r="L4" s="2"/>
      <c r="M4" s="2"/>
      <c r="N4" s="2"/>
      <c r="O4" s="2"/>
    </row>
    <row r="5" spans="1:15" s="4" customFormat="1" ht="82.5" customHeight="1">
      <c r="A5" s="280" t="s">
        <v>83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63</v>
      </c>
      <c r="J5" s="2"/>
      <c r="L5" s="2"/>
      <c r="M5" s="2"/>
      <c r="N5" s="2"/>
      <c r="O5" s="2"/>
    </row>
    <row r="6" spans="1:15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  <c r="M6" s="2"/>
      <c r="N6" s="2"/>
      <c r="O6" s="2"/>
    </row>
    <row r="7" spans="1:15" s="4" customFormat="1" ht="57" customHeight="1">
      <c r="A7" s="157" t="s">
        <v>64</v>
      </c>
      <c r="B7" s="44">
        <v>3181488</v>
      </c>
      <c r="C7" s="52">
        <v>261294</v>
      </c>
      <c r="D7" s="45">
        <v>4245</v>
      </c>
      <c r="E7" s="45">
        <v>75561</v>
      </c>
      <c r="F7" s="45">
        <v>24052</v>
      </c>
      <c r="G7" s="45">
        <v>73803</v>
      </c>
      <c r="H7" s="46">
        <f>SUM(B7:G7)</f>
        <v>3620443</v>
      </c>
      <c r="I7" s="165" t="s">
        <v>65</v>
      </c>
      <c r="J7" s="2"/>
      <c r="L7" s="2"/>
      <c r="M7" s="2"/>
      <c r="N7" s="2"/>
      <c r="O7" s="2"/>
    </row>
    <row r="8" spans="1:15" s="4" customFormat="1" ht="57" customHeight="1">
      <c r="A8" s="148" t="s">
        <v>66</v>
      </c>
      <c r="B8" s="47">
        <v>190059</v>
      </c>
      <c r="C8" s="51">
        <v>3202619</v>
      </c>
      <c r="D8" s="48">
        <v>678044</v>
      </c>
      <c r="E8" s="48">
        <v>52270</v>
      </c>
      <c r="F8" s="48">
        <v>28838</v>
      </c>
      <c r="G8" s="48">
        <v>49619</v>
      </c>
      <c r="H8" s="49">
        <f>SUM(B8:G8)</f>
        <v>4201449</v>
      </c>
      <c r="I8" s="166" t="s">
        <v>67</v>
      </c>
      <c r="J8" s="11"/>
      <c r="L8" s="2"/>
      <c r="M8" s="2"/>
      <c r="N8" s="2"/>
      <c r="O8" s="2"/>
    </row>
    <row r="9" spans="1:15" s="4" customFormat="1" ht="57" customHeight="1">
      <c r="A9" s="146" t="s">
        <v>68</v>
      </c>
      <c r="B9" s="44">
        <v>10040</v>
      </c>
      <c r="C9" s="52">
        <v>81694</v>
      </c>
      <c r="D9" s="45">
        <v>14327</v>
      </c>
      <c r="E9" s="45">
        <v>6995</v>
      </c>
      <c r="F9" s="45">
        <v>1895</v>
      </c>
      <c r="G9" s="45">
        <v>4639</v>
      </c>
      <c r="H9" s="46">
        <f>SUM(B9:G9)</f>
        <v>119590</v>
      </c>
      <c r="I9" s="167" t="s">
        <v>75</v>
      </c>
      <c r="J9" s="11"/>
      <c r="L9" s="2"/>
      <c r="M9" s="2"/>
      <c r="N9" s="2"/>
      <c r="O9" s="2"/>
    </row>
    <row r="10" spans="1:15" s="4" customFormat="1" ht="57" customHeight="1">
      <c r="A10" s="148" t="s">
        <v>69</v>
      </c>
      <c r="B10" s="47">
        <v>1080</v>
      </c>
      <c r="C10" s="51">
        <v>330659</v>
      </c>
      <c r="D10" s="48">
        <v>63609</v>
      </c>
      <c r="E10" s="48">
        <v>34875</v>
      </c>
      <c r="F10" s="48">
        <v>598</v>
      </c>
      <c r="G10" s="48">
        <v>682</v>
      </c>
      <c r="H10" s="49">
        <f>SUM(B10:G10)</f>
        <v>431503</v>
      </c>
      <c r="I10" s="166" t="s">
        <v>480</v>
      </c>
      <c r="J10" s="11"/>
      <c r="L10" s="2"/>
      <c r="M10" s="2"/>
      <c r="N10" s="2"/>
      <c r="O10" s="2"/>
    </row>
    <row r="11" spans="1:15" s="4" customFormat="1" ht="57" customHeight="1">
      <c r="A11" s="168" t="s">
        <v>82</v>
      </c>
      <c r="B11" s="53">
        <f t="shared" ref="B11:H11" si="0">SUM(B7:B10)</f>
        <v>3382667</v>
      </c>
      <c r="C11" s="54">
        <f t="shared" si="0"/>
        <v>3876266</v>
      </c>
      <c r="D11" s="55">
        <f t="shared" si="0"/>
        <v>760225</v>
      </c>
      <c r="E11" s="55">
        <f t="shared" si="0"/>
        <v>169701</v>
      </c>
      <c r="F11" s="55">
        <f t="shared" si="0"/>
        <v>55383</v>
      </c>
      <c r="G11" s="55">
        <f t="shared" si="0"/>
        <v>128743</v>
      </c>
      <c r="H11" s="55">
        <f t="shared" si="0"/>
        <v>8372985</v>
      </c>
      <c r="I11" s="169" t="s">
        <v>7</v>
      </c>
      <c r="J11" s="11"/>
      <c r="L11" s="2"/>
      <c r="M11" s="2"/>
      <c r="N11" s="2"/>
      <c r="O11" s="2"/>
    </row>
    <row r="12" spans="1:15" ht="30" customHeight="1">
      <c r="A12" s="12"/>
      <c r="B12" s="56"/>
      <c r="C12" s="56"/>
      <c r="D12" s="56"/>
      <c r="E12" s="56"/>
      <c r="F12" s="56"/>
      <c r="G12" s="56"/>
      <c r="H12" s="56"/>
      <c r="I12" s="13"/>
      <c r="J12" s="13"/>
      <c r="K12" s="13"/>
      <c r="L12" s="12"/>
      <c r="M12" s="12"/>
      <c r="N12" s="12"/>
      <c r="O12" s="12"/>
    </row>
    <row r="13" spans="1:15" ht="30" customHeight="1">
      <c r="A13" s="12"/>
      <c r="B13" s="12"/>
      <c r="C13" s="12"/>
    </row>
    <row r="14" spans="1:15" ht="30" customHeight="1">
      <c r="A14" s="12"/>
      <c r="B14" s="12"/>
      <c r="C14" s="12"/>
    </row>
    <row r="15" spans="1:15" ht="30" customHeight="1">
      <c r="A15" s="12"/>
      <c r="B15" s="12"/>
      <c r="C15" s="12"/>
    </row>
    <row r="16" spans="1:15" ht="30" customHeight="1">
      <c r="A16" s="12"/>
      <c r="B16" s="12"/>
      <c r="C16" s="12"/>
    </row>
    <row r="17" spans="1:15" ht="30" customHeight="1">
      <c r="A17" s="12"/>
      <c r="B17" s="56"/>
      <c r="C17" s="56"/>
      <c r="D17" s="56"/>
      <c r="E17" s="56"/>
      <c r="F17" s="56"/>
      <c r="G17" s="56"/>
      <c r="H17" s="56"/>
      <c r="I17" s="13"/>
      <c r="J17" s="13"/>
      <c r="K17" s="13"/>
      <c r="L17" s="12"/>
      <c r="M17" s="12"/>
      <c r="N17" s="12"/>
      <c r="O17" s="12"/>
    </row>
    <row r="18" spans="1:15" ht="30" customHeight="1">
      <c r="A18" s="12"/>
      <c r="B18" s="56"/>
      <c r="C18" s="56"/>
      <c r="D18" s="56"/>
      <c r="E18" s="56"/>
      <c r="F18" s="56"/>
      <c r="G18" s="56"/>
      <c r="H18" s="56"/>
      <c r="I18" s="13"/>
      <c r="J18" s="13"/>
      <c r="K18" s="13"/>
      <c r="L18" s="12"/>
      <c r="M18" s="12"/>
      <c r="N18" s="12"/>
      <c r="O18" s="12"/>
    </row>
    <row r="19" spans="1:15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  <c r="O19" s="12"/>
    </row>
    <row r="20" spans="1:15" ht="30" customHeight="1">
      <c r="A20" s="12"/>
      <c r="B20" s="56"/>
      <c r="C20" s="56"/>
      <c r="D20" s="56"/>
      <c r="E20" s="56"/>
      <c r="F20" s="56"/>
      <c r="G20" s="56"/>
      <c r="H20" s="56"/>
      <c r="I20" s="13"/>
      <c r="J20" s="13"/>
      <c r="K20" s="13"/>
      <c r="L20" s="12"/>
      <c r="M20" s="12"/>
      <c r="N20" s="12"/>
      <c r="O20" s="12"/>
    </row>
    <row r="21" spans="1:15" ht="30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  <c r="M21" s="12"/>
      <c r="N21" s="12"/>
      <c r="O21" s="12"/>
    </row>
    <row r="22" spans="1:15" ht="30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</row>
    <row r="23" spans="1:15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2"/>
      <c r="M23" s="12"/>
      <c r="N23" s="12"/>
      <c r="O23" s="12"/>
    </row>
    <row r="24" spans="1:15" ht="30" customHeigh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5">
    <mergeCell ref="A2:I2"/>
    <mergeCell ref="A3:I3"/>
    <mergeCell ref="A5:A6"/>
    <mergeCell ref="I5:I6"/>
    <mergeCell ref="H4:I4"/>
  </mergeCells>
  <phoneticPr fontId="0" type="noConversion"/>
  <hyperlinks>
    <hyperlink ref="K1" location="الفهرس!B27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4" sqref="C14"/>
    </sheetView>
  </sheetViews>
  <sheetFormatPr defaultColWidth="15.7109375" defaultRowHeight="30" customHeight="1"/>
  <cols>
    <col min="1" max="1" width="23.5703125" style="5" customWidth="1"/>
    <col min="2" max="8" width="25.28515625" style="5" customWidth="1"/>
    <col min="9" max="9" width="23.5703125" style="5" customWidth="1"/>
    <col min="10" max="10" width="15.7109375" style="5"/>
    <col min="11" max="11" width="15.4257812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105</v>
      </c>
      <c r="B1" s="74"/>
      <c r="C1" s="74"/>
      <c r="D1" s="74"/>
      <c r="E1" s="74"/>
      <c r="F1" s="74"/>
      <c r="G1" s="74"/>
      <c r="H1" s="74"/>
      <c r="I1" s="91" t="s">
        <v>106</v>
      </c>
      <c r="J1" s="6"/>
      <c r="K1" s="59" t="s">
        <v>415</v>
      </c>
      <c r="M1" s="6"/>
    </row>
    <row r="2" spans="1:15" s="2" customFormat="1" ht="30" customHeight="1">
      <c r="A2" s="281" t="s">
        <v>257</v>
      </c>
      <c r="B2" s="281"/>
      <c r="C2" s="281"/>
      <c r="D2" s="281"/>
      <c r="E2" s="281"/>
      <c r="F2" s="281"/>
      <c r="G2" s="281"/>
      <c r="H2" s="281"/>
      <c r="I2" s="281"/>
      <c r="J2" s="14"/>
      <c r="K2" s="58"/>
    </row>
    <row r="3" spans="1:15" s="3" customFormat="1" ht="30" customHeight="1">
      <c r="A3" s="282" t="s">
        <v>444</v>
      </c>
      <c r="B3" s="282"/>
      <c r="C3" s="282"/>
      <c r="D3" s="282"/>
      <c r="E3" s="282"/>
      <c r="F3" s="282"/>
      <c r="G3" s="282"/>
      <c r="H3" s="282"/>
      <c r="I3" s="282"/>
      <c r="J3" s="2"/>
      <c r="M3" s="2"/>
      <c r="N3" s="2"/>
      <c r="O3" s="2"/>
    </row>
    <row r="4" spans="1:15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264" t="s">
        <v>506</v>
      </c>
      <c r="I4" s="264"/>
      <c r="J4" s="2"/>
      <c r="K4" s="2"/>
      <c r="L4" s="2"/>
      <c r="M4" s="2"/>
      <c r="N4" s="2"/>
      <c r="O4" s="2"/>
    </row>
    <row r="5" spans="1:15" s="4" customFormat="1" ht="82.5" customHeight="1">
      <c r="A5" s="280" t="s">
        <v>83</v>
      </c>
      <c r="B5" s="139" t="s">
        <v>322</v>
      </c>
      <c r="C5" s="139" t="s">
        <v>323</v>
      </c>
      <c r="D5" s="139" t="s">
        <v>324</v>
      </c>
      <c r="E5" s="139" t="s">
        <v>325</v>
      </c>
      <c r="F5" s="139" t="s">
        <v>326</v>
      </c>
      <c r="G5" s="139" t="s">
        <v>85</v>
      </c>
      <c r="H5" s="139" t="s">
        <v>86</v>
      </c>
      <c r="I5" s="279" t="s">
        <v>63</v>
      </c>
      <c r="J5" s="2"/>
      <c r="L5" s="2"/>
      <c r="M5" s="2"/>
      <c r="N5" s="2"/>
      <c r="O5" s="2"/>
    </row>
    <row r="6" spans="1:15" s="4" customFormat="1" ht="86.25" customHeight="1">
      <c r="A6" s="280"/>
      <c r="B6" s="131" t="s">
        <v>369</v>
      </c>
      <c r="C6" s="130" t="s">
        <v>416</v>
      </c>
      <c r="D6" s="130" t="s">
        <v>417</v>
      </c>
      <c r="E6" s="131" t="s">
        <v>370</v>
      </c>
      <c r="F6" s="130" t="s">
        <v>418</v>
      </c>
      <c r="G6" s="131" t="s">
        <v>500</v>
      </c>
      <c r="H6" s="131" t="s">
        <v>7</v>
      </c>
      <c r="I6" s="279"/>
      <c r="J6" s="2"/>
      <c r="L6" s="2"/>
      <c r="M6" s="2"/>
      <c r="N6" s="2"/>
      <c r="O6" s="2"/>
    </row>
    <row r="7" spans="1:15" s="4" customFormat="1" ht="57" customHeight="1">
      <c r="A7" s="157" t="s">
        <v>64</v>
      </c>
      <c r="B7" s="44">
        <v>1700986</v>
      </c>
      <c r="C7" s="52">
        <v>0</v>
      </c>
      <c r="D7" s="45">
        <v>1930</v>
      </c>
      <c r="E7" s="45">
        <v>49737</v>
      </c>
      <c r="F7" s="45">
        <v>9793</v>
      </c>
      <c r="G7" s="45">
        <v>40681</v>
      </c>
      <c r="H7" s="46">
        <f>SUM(B7:G7)</f>
        <v>1803127</v>
      </c>
      <c r="I7" s="165" t="s">
        <v>65</v>
      </c>
      <c r="J7" s="2"/>
      <c r="L7" s="2"/>
      <c r="M7" s="2"/>
      <c r="N7" s="2"/>
      <c r="O7" s="2"/>
    </row>
    <row r="8" spans="1:15" s="4" customFormat="1" ht="57" customHeight="1">
      <c r="A8" s="148" t="s">
        <v>66</v>
      </c>
      <c r="B8" s="47">
        <v>27784</v>
      </c>
      <c r="C8" s="51">
        <v>0</v>
      </c>
      <c r="D8" s="48">
        <v>611701</v>
      </c>
      <c r="E8" s="48">
        <v>40526</v>
      </c>
      <c r="F8" s="48">
        <v>8271</v>
      </c>
      <c r="G8" s="48">
        <v>13144</v>
      </c>
      <c r="H8" s="49">
        <f>SUM(B8:G8)</f>
        <v>701426</v>
      </c>
      <c r="I8" s="166" t="s">
        <v>67</v>
      </c>
      <c r="J8" s="11"/>
      <c r="L8" s="2"/>
      <c r="M8" s="2"/>
      <c r="N8" s="2"/>
      <c r="O8" s="2"/>
    </row>
    <row r="9" spans="1:15" s="4" customFormat="1" ht="57" customHeight="1">
      <c r="A9" s="146" t="s">
        <v>68</v>
      </c>
      <c r="B9" s="44">
        <v>350</v>
      </c>
      <c r="C9" s="52">
        <v>0</v>
      </c>
      <c r="D9" s="45">
        <v>8474</v>
      </c>
      <c r="E9" s="45">
        <v>5157</v>
      </c>
      <c r="F9" s="45">
        <v>1097</v>
      </c>
      <c r="G9" s="45">
        <v>1185</v>
      </c>
      <c r="H9" s="46">
        <f>SUM(B9:G9)</f>
        <v>16263</v>
      </c>
      <c r="I9" s="167" t="s">
        <v>75</v>
      </c>
      <c r="J9" s="11"/>
      <c r="L9" s="2"/>
      <c r="M9" s="2"/>
      <c r="N9" s="2"/>
      <c r="O9" s="2"/>
    </row>
    <row r="10" spans="1:15" s="4" customFormat="1" ht="57" customHeight="1">
      <c r="A10" s="148" t="s">
        <v>69</v>
      </c>
      <c r="B10" s="47">
        <v>416</v>
      </c>
      <c r="C10" s="51">
        <v>0</v>
      </c>
      <c r="D10" s="48">
        <v>15417</v>
      </c>
      <c r="E10" s="48">
        <v>3418</v>
      </c>
      <c r="F10" s="48">
        <v>0</v>
      </c>
      <c r="G10" s="48">
        <v>242</v>
      </c>
      <c r="H10" s="49">
        <f>SUM(B10:G10)</f>
        <v>19493</v>
      </c>
      <c r="I10" s="166" t="s">
        <v>480</v>
      </c>
      <c r="J10" s="11"/>
      <c r="L10" s="2"/>
      <c r="M10" s="2"/>
      <c r="N10" s="2"/>
      <c r="O10" s="2"/>
    </row>
    <row r="11" spans="1:15" s="4" customFormat="1" ht="57" customHeight="1">
      <c r="A11" s="168" t="s">
        <v>82</v>
      </c>
      <c r="B11" s="53">
        <f t="shared" ref="B11:H11" si="0">SUM(B7:B10)</f>
        <v>1729536</v>
      </c>
      <c r="C11" s="54">
        <f t="shared" si="0"/>
        <v>0</v>
      </c>
      <c r="D11" s="55">
        <f t="shared" si="0"/>
        <v>637522</v>
      </c>
      <c r="E11" s="55">
        <f t="shared" si="0"/>
        <v>98838</v>
      </c>
      <c r="F11" s="55">
        <f t="shared" si="0"/>
        <v>19161</v>
      </c>
      <c r="G11" s="55">
        <f t="shared" si="0"/>
        <v>55252</v>
      </c>
      <c r="H11" s="55">
        <f t="shared" si="0"/>
        <v>2540309</v>
      </c>
      <c r="I11" s="169" t="s">
        <v>7</v>
      </c>
      <c r="J11" s="11"/>
      <c r="L11" s="2"/>
      <c r="M11" s="2"/>
      <c r="N11" s="2"/>
      <c r="O11" s="2"/>
    </row>
    <row r="12" spans="1:15" ht="30" customHeight="1">
      <c r="A12" s="12"/>
      <c r="B12" s="56"/>
      <c r="C12" s="56"/>
      <c r="D12" s="56"/>
      <c r="E12" s="56"/>
      <c r="F12" s="56"/>
      <c r="G12" s="56"/>
      <c r="H12" s="56"/>
      <c r="I12" s="13"/>
      <c r="J12" s="13"/>
      <c r="K12" s="13"/>
      <c r="L12" s="12"/>
      <c r="M12" s="12"/>
      <c r="N12" s="12"/>
      <c r="O12" s="12"/>
    </row>
    <row r="13" spans="1:15" ht="30" customHeight="1">
      <c r="A13" s="12"/>
      <c r="B13" s="12"/>
      <c r="C13" s="12"/>
    </row>
    <row r="14" spans="1:15" ht="30" customHeight="1">
      <c r="A14" s="12"/>
      <c r="B14" s="12"/>
      <c r="C14" s="12"/>
    </row>
    <row r="15" spans="1:15" ht="30" customHeight="1">
      <c r="A15" s="12"/>
      <c r="B15" s="12"/>
      <c r="C15" s="12"/>
    </row>
    <row r="16" spans="1:15" ht="30" customHeight="1">
      <c r="A16" s="12"/>
      <c r="B16" s="12"/>
      <c r="C16" s="12"/>
    </row>
    <row r="17" spans="1:15" ht="30" customHeight="1">
      <c r="A17" s="12"/>
      <c r="B17" s="56"/>
      <c r="C17" s="56"/>
      <c r="D17" s="56"/>
      <c r="E17" s="56"/>
      <c r="F17" s="56"/>
      <c r="G17" s="56"/>
      <c r="H17" s="56"/>
      <c r="I17" s="13"/>
      <c r="J17" s="13"/>
      <c r="K17" s="13"/>
      <c r="L17" s="12"/>
      <c r="M17" s="12"/>
      <c r="N17" s="12"/>
      <c r="O17" s="12"/>
    </row>
    <row r="18" spans="1:15" ht="30" customHeight="1">
      <c r="A18" s="12"/>
      <c r="B18" s="56"/>
      <c r="C18" s="56"/>
      <c r="D18" s="56"/>
      <c r="E18" s="56"/>
      <c r="F18" s="56"/>
      <c r="G18" s="56"/>
      <c r="H18" s="56"/>
      <c r="I18" s="13"/>
      <c r="J18" s="13"/>
      <c r="K18" s="13"/>
      <c r="L18" s="12"/>
      <c r="M18" s="12"/>
      <c r="N18" s="12"/>
      <c r="O18" s="12"/>
    </row>
    <row r="19" spans="1:15" ht="30" customHeight="1">
      <c r="A19" s="12"/>
      <c r="B19" s="56"/>
      <c r="C19" s="56"/>
      <c r="D19" s="56"/>
      <c r="E19" s="56"/>
      <c r="F19" s="56"/>
      <c r="G19" s="56"/>
      <c r="H19" s="56"/>
      <c r="I19" s="13"/>
      <c r="J19" s="13"/>
      <c r="K19" s="13"/>
      <c r="L19" s="12"/>
      <c r="M19" s="12"/>
      <c r="N19" s="12"/>
      <c r="O19" s="12"/>
    </row>
    <row r="20" spans="1:15" ht="30" customHeight="1">
      <c r="A20" s="12"/>
      <c r="B20" s="56"/>
      <c r="C20" s="56"/>
      <c r="D20" s="56"/>
      <c r="E20" s="56"/>
      <c r="F20" s="56"/>
      <c r="G20" s="56"/>
      <c r="H20" s="56"/>
      <c r="I20" s="13"/>
      <c r="J20" s="13"/>
      <c r="K20" s="13"/>
      <c r="L20" s="12"/>
      <c r="M20" s="12"/>
      <c r="N20" s="12"/>
      <c r="O20" s="12"/>
    </row>
    <row r="21" spans="1:15" ht="30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  <c r="M21" s="12"/>
      <c r="N21" s="12"/>
      <c r="O21" s="12"/>
    </row>
    <row r="22" spans="1:15" ht="30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2"/>
      <c r="N22" s="12"/>
      <c r="O22" s="12"/>
    </row>
    <row r="23" spans="1:15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2"/>
      <c r="M23" s="12"/>
      <c r="N23" s="12"/>
      <c r="O23" s="12"/>
    </row>
    <row r="24" spans="1:15" ht="30" customHeight="1"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5">
    <mergeCell ref="A5:A6"/>
    <mergeCell ref="I5:I6"/>
    <mergeCell ref="A2:I2"/>
    <mergeCell ref="A3:I3"/>
    <mergeCell ref="H4:I4"/>
  </mergeCells>
  <phoneticPr fontId="0" type="noConversion"/>
  <hyperlinks>
    <hyperlink ref="K1" location="الفهرس!B2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4"/>
  <sheetViews>
    <sheetView rightToLeft="1" zoomScale="70" zoomScaleNormal="7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ColWidth="15.7109375" defaultRowHeight="30" customHeight="1"/>
  <cols>
    <col min="1" max="1" width="23.7109375" style="5" customWidth="1"/>
    <col min="2" max="11" width="19.85546875" style="5" customWidth="1"/>
    <col min="12" max="12" width="23.7109375" style="5" customWidth="1"/>
    <col min="13" max="14" width="14.140625" style="5" customWidth="1"/>
    <col min="15" max="16384" width="15.7109375" style="5"/>
  </cols>
  <sheetData>
    <row r="1" spans="1:16" s="1" customFormat="1" ht="30" customHeight="1">
      <c r="A1" s="136" t="s">
        <v>279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107</v>
      </c>
      <c r="M1" s="10"/>
      <c r="N1" s="59" t="s">
        <v>415</v>
      </c>
    </row>
    <row r="2" spans="1:16" s="2" customFormat="1" ht="30" customHeight="1">
      <c r="A2" s="281" t="s">
        <v>193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N2" s="58"/>
    </row>
    <row r="3" spans="1:16" s="3" customFormat="1" ht="30" customHeight="1">
      <c r="A3" s="285" t="s">
        <v>445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"/>
      <c r="P3" s="2"/>
    </row>
    <row r="4" spans="1:16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70" t="s">
        <v>506</v>
      </c>
      <c r="M4" s="2"/>
      <c r="N4" s="2"/>
      <c r="O4" s="2"/>
      <c r="P4" s="2"/>
    </row>
    <row r="5" spans="1:16" s="4" customFormat="1" ht="98.25" customHeight="1">
      <c r="A5" s="283" t="s">
        <v>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86</v>
      </c>
      <c r="L5" s="284" t="s">
        <v>1</v>
      </c>
      <c r="M5" s="2"/>
      <c r="N5" s="2"/>
      <c r="O5" s="2"/>
      <c r="P5" s="2"/>
    </row>
    <row r="6" spans="1:16" s="4" customFormat="1" ht="106.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35.1" customHeight="1">
      <c r="A7" s="174" t="s">
        <v>8</v>
      </c>
      <c r="B7" s="181">
        <v>150179</v>
      </c>
      <c r="C7" s="181">
        <v>414366</v>
      </c>
      <c r="D7" s="181">
        <v>320008</v>
      </c>
      <c r="E7" s="181">
        <v>314193</v>
      </c>
      <c r="F7" s="181">
        <v>354680</v>
      </c>
      <c r="G7" s="181">
        <v>745559</v>
      </c>
      <c r="H7" s="181">
        <v>170867</v>
      </c>
      <c r="I7" s="181">
        <v>56195</v>
      </c>
      <c r="J7" s="181">
        <v>609838</v>
      </c>
      <c r="K7" s="182">
        <f>SUM(B7:J7)</f>
        <v>3135885</v>
      </c>
      <c r="L7" s="178" t="s">
        <v>9</v>
      </c>
      <c r="M7" s="11"/>
      <c r="N7" s="11"/>
      <c r="O7" s="2"/>
      <c r="P7" s="2"/>
    </row>
    <row r="8" spans="1:16" s="4" customFormat="1" ht="35.1" customHeight="1">
      <c r="A8" s="175" t="s">
        <v>10</v>
      </c>
      <c r="B8" s="183">
        <v>153559</v>
      </c>
      <c r="C8" s="183">
        <v>383245</v>
      </c>
      <c r="D8" s="183">
        <v>304279</v>
      </c>
      <c r="E8" s="183">
        <v>250604</v>
      </c>
      <c r="F8" s="183">
        <v>376197</v>
      </c>
      <c r="G8" s="183">
        <v>752350</v>
      </c>
      <c r="H8" s="183">
        <v>86669</v>
      </c>
      <c r="I8" s="183">
        <v>94097</v>
      </c>
      <c r="J8" s="183">
        <v>668898</v>
      </c>
      <c r="K8" s="184">
        <f t="shared" ref="K8:K19" si="0">SUM(B8:J8)</f>
        <v>3069898</v>
      </c>
      <c r="L8" s="179" t="s">
        <v>11</v>
      </c>
      <c r="M8" s="11"/>
      <c r="N8" s="11"/>
      <c r="O8" s="2"/>
      <c r="P8" s="2"/>
    </row>
    <row r="9" spans="1:16" s="4" customFormat="1" ht="35.1" customHeight="1">
      <c r="A9" s="176" t="s">
        <v>12</v>
      </c>
      <c r="B9" s="181">
        <v>24958</v>
      </c>
      <c r="C9" s="181">
        <v>76080</v>
      </c>
      <c r="D9" s="181">
        <v>81428</v>
      </c>
      <c r="E9" s="181">
        <v>52935</v>
      </c>
      <c r="F9" s="181">
        <v>66519</v>
      </c>
      <c r="G9" s="181">
        <v>179471</v>
      </c>
      <c r="H9" s="181">
        <v>40221</v>
      </c>
      <c r="I9" s="181">
        <v>12548</v>
      </c>
      <c r="J9" s="181">
        <v>133987</v>
      </c>
      <c r="K9" s="182">
        <f t="shared" si="0"/>
        <v>668147</v>
      </c>
      <c r="L9" s="178" t="s">
        <v>13</v>
      </c>
      <c r="M9" s="11"/>
      <c r="N9" s="11"/>
      <c r="O9" s="2"/>
      <c r="P9" s="2"/>
    </row>
    <row r="10" spans="1:16" s="4" customFormat="1" ht="35.1" customHeight="1">
      <c r="A10" s="175" t="s">
        <v>14</v>
      </c>
      <c r="B10" s="183">
        <v>15056</v>
      </c>
      <c r="C10" s="183">
        <v>42509</v>
      </c>
      <c r="D10" s="183">
        <v>65204</v>
      </c>
      <c r="E10" s="183">
        <v>45237</v>
      </c>
      <c r="F10" s="183">
        <v>51719</v>
      </c>
      <c r="G10" s="183">
        <v>137499</v>
      </c>
      <c r="H10" s="183">
        <v>37978</v>
      </c>
      <c r="I10" s="183">
        <v>10456</v>
      </c>
      <c r="J10" s="183">
        <v>98684</v>
      </c>
      <c r="K10" s="184">
        <f t="shared" si="0"/>
        <v>504342</v>
      </c>
      <c r="L10" s="179" t="s">
        <v>15</v>
      </c>
      <c r="M10" s="11"/>
      <c r="N10" s="11"/>
      <c r="O10" s="2"/>
      <c r="P10" s="2"/>
    </row>
    <row r="11" spans="1:16" s="4" customFormat="1" ht="35.1" customHeight="1">
      <c r="A11" s="176" t="s">
        <v>16</v>
      </c>
      <c r="B11" s="181">
        <v>80021</v>
      </c>
      <c r="C11" s="181">
        <v>221999</v>
      </c>
      <c r="D11" s="181">
        <v>228485</v>
      </c>
      <c r="E11" s="181">
        <v>155353</v>
      </c>
      <c r="F11" s="181">
        <v>193969</v>
      </c>
      <c r="G11" s="181">
        <v>435946</v>
      </c>
      <c r="H11" s="181">
        <v>57056</v>
      </c>
      <c r="I11" s="181">
        <v>73811</v>
      </c>
      <c r="J11" s="181">
        <v>397630</v>
      </c>
      <c r="K11" s="182">
        <f t="shared" si="0"/>
        <v>1844270</v>
      </c>
      <c r="L11" s="178" t="s">
        <v>17</v>
      </c>
      <c r="M11" s="11"/>
      <c r="N11" s="11"/>
      <c r="O11" s="2"/>
      <c r="P11" s="2"/>
    </row>
    <row r="12" spans="1:16" s="4" customFormat="1" ht="35.1" customHeight="1">
      <c r="A12" s="175" t="s">
        <v>18</v>
      </c>
      <c r="B12" s="183">
        <v>7958</v>
      </c>
      <c r="C12" s="183">
        <v>46566</v>
      </c>
      <c r="D12" s="183">
        <v>77622</v>
      </c>
      <c r="E12" s="183">
        <v>29404</v>
      </c>
      <c r="F12" s="183">
        <v>67126</v>
      </c>
      <c r="G12" s="183">
        <v>277085</v>
      </c>
      <c r="H12" s="183">
        <v>75687</v>
      </c>
      <c r="I12" s="183">
        <v>4888</v>
      </c>
      <c r="J12" s="183">
        <v>91273</v>
      </c>
      <c r="K12" s="184">
        <f t="shared" si="0"/>
        <v>677609</v>
      </c>
      <c r="L12" s="179" t="s">
        <v>19</v>
      </c>
      <c r="M12" s="11"/>
      <c r="N12" s="11"/>
      <c r="O12" s="2"/>
      <c r="P12" s="2"/>
    </row>
    <row r="13" spans="1:16" s="4" customFormat="1" ht="35.1" customHeight="1">
      <c r="A13" s="176" t="s">
        <v>20</v>
      </c>
      <c r="B13" s="181">
        <v>6411</v>
      </c>
      <c r="C13" s="181">
        <v>25865</v>
      </c>
      <c r="D13" s="181">
        <v>36651</v>
      </c>
      <c r="E13" s="181">
        <v>21108</v>
      </c>
      <c r="F13" s="181">
        <v>16346</v>
      </c>
      <c r="G13" s="181">
        <v>92791</v>
      </c>
      <c r="H13" s="181">
        <v>17522</v>
      </c>
      <c r="I13" s="181">
        <v>3846</v>
      </c>
      <c r="J13" s="181">
        <v>54729</v>
      </c>
      <c r="K13" s="182">
        <f t="shared" si="0"/>
        <v>275269</v>
      </c>
      <c r="L13" s="178" t="s">
        <v>21</v>
      </c>
      <c r="M13" s="11"/>
      <c r="N13" s="11"/>
      <c r="O13" s="2"/>
      <c r="P13" s="2"/>
    </row>
    <row r="14" spans="1:16" s="4" customFormat="1" ht="35.1" customHeight="1">
      <c r="A14" s="175" t="s">
        <v>22</v>
      </c>
      <c r="B14" s="183">
        <v>5798</v>
      </c>
      <c r="C14" s="183">
        <v>16872</v>
      </c>
      <c r="D14" s="183">
        <v>33203</v>
      </c>
      <c r="E14" s="183">
        <v>17034</v>
      </c>
      <c r="F14" s="183">
        <v>24960</v>
      </c>
      <c r="G14" s="183">
        <v>64418</v>
      </c>
      <c r="H14" s="183">
        <v>13702</v>
      </c>
      <c r="I14" s="183">
        <v>7223</v>
      </c>
      <c r="J14" s="183">
        <v>34081</v>
      </c>
      <c r="K14" s="184">
        <f t="shared" si="0"/>
        <v>217291</v>
      </c>
      <c r="L14" s="179" t="s">
        <v>23</v>
      </c>
      <c r="M14" s="11"/>
      <c r="N14" s="11"/>
      <c r="O14" s="2"/>
      <c r="P14" s="2"/>
    </row>
    <row r="15" spans="1:16" s="4" customFormat="1" ht="35.1" customHeight="1">
      <c r="A15" s="176" t="s">
        <v>24</v>
      </c>
      <c r="B15" s="181">
        <v>4140</v>
      </c>
      <c r="C15" s="181">
        <v>13386</v>
      </c>
      <c r="D15" s="181">
        <v>21664</v>
      </c>
      <c r="E15" s="181">
        <v>11816</v>
      </c>
      <c r="F15" s="181">
        <v>8426</v>
      </c>
      <c r="G15" s="181">
        <v>31519</v>
      </c>
      <c r="H15" s="181">
        <v>6363</v>
      </c>
      <c r="I15" s="181">
        <v>1956</v>
      </c>
      <c r="J15" s="181">
        <v>19689</v>
      </c>
      <c r="K15" s="182">
        <f t="shared" si="0"/>
        <v>118959</v>
      </c>
      <c r="L15" s="178" t="s">
        <v>25</v>
      </c>
      <c r="M15" s="11"/>
      <c r="N15" s="11"/>
      <c r="O15" s="2"/>
      <c r="P15" s="2"/>
    </row>
    <row r="16" spans="1:16" s="4" customFormat="1" ht="35.1" customHeight="1">
      <c r="A16" s="175" t="s">
        <v>26</v>
      </c>
      <c r="B16" s="183">
        <v>8608</v>
      </c>
      <c r="C16" s="183">
        <v>41531</v>
      </c>
      <c r="D16" s="183">
        <v>81639</v>
      </c>
      <c r="E16" s="183">
        <v>42576</v>
      </c>
      <c r="F16" s="183">
        <v>50521</v>
      </c>
      <c r="G16" s="183">
        <v>129977</v>
      </c>
      <c r="H16" s="183">
        <v>49130</v>
      </c>
      <c r="I16" s="183">
        <v>2290</v>
      </c>
      <c r="J16" s="183">
        <v>68610</v>
      </c>
      <c r="K16" s="184">
        <f t="shared" si="0"/>
        <v>474882</v>
      </c>
      <c r="L16" s="179" t="s">
        <v>27</v>
      </c>
      <c r="M16" s="11"/>
      <c r="N16" s="11"/>
      <c r="O16" s="2"/>
      <c r="P16" s="2"/>
    </row>
    <row r="17" spans="1:16" s="4" customFormat="1" ht="35.1" customHeight="1">
      <c r="A17" s="176" t="s">
        <v>28</v>
      </c>
      <c r="B17" s="181">
        <v>5670</v>
      </c>
      <c r="C17" s="181">
        <v>14355</v>
      </c>
      <c r="D17" s="181">
        <v>20602</v>
      </c>
      <c r="E17" s="181">
        <v>16163</v>
      </c>
      <c r="F17" s="181">
        <v>21048</v>
      </c>
      <c r="G17" s="181">
        <v>65309</v>
      </c>
      <c r="H17" s="181">
        <v>5779</v>
      </c>
      <c r="I17" s="181">
        <v>5432</v>
      </c>
      <c r="J17" s="181">
        <v>29011</v>
      </c>
      <c r="K17" s="182">
        <f t="shared" si="0"/>
        <v>183369</v>
      </c>
      <c r="L17" s="178" t="s">
        <v>29</v>
      </c>
      <c r="M17" s="11"/>
      <c r="N17" s="11"/>
      <c r="O17" s="2"/>
      <c r="P17" s="2"/>
    </row>
    <row r="18" spans="1:16" s="4" customFormat="1" ht="35.1" customHeight="1">
      <c r="A18" s="175" t="s">
        <v>30</v>
      </c>
      <c r="B18" s="183">
        <v>4846</v>
      </c>
      <c r="C18" s="183">
        <v>18405</v>
      </c>
      <c r="D18" s="183">
        <v>34722</v>
      </c>
      <c r="E18" s="183">
        <v>18034</v>
      </c>
      <c r="F18" s="183">
        <v>8210</v>
      </c>
      <c r="G18" s="183">
        <v>34689</v>
      </c>
      <c r="H18" s="183">
        <v>3624</v>
      </c>
      <c r="I18" s="183">
        <v>2488</v>
      </c>
      <c r="J18" s="183">
        <v>23512</v>
      </c>
      <c r="K18" s="184">
        <f t="shared" si="0"/>
        <v>148530</v>
      </c>
      <c r="L18" s="179" t="s">
        <v>31</v>
      </c>
      <c r="M18" s="11"/>
      <c r="N18" s="11"/>
      <c r="O18" s="2"/>
      <c r="P18" s="2"/>
    </row>
    <row r="19" spans="1:16" s="4" customFormat="1" ht="35.1" customHeight="1">
      <c r="A19" s="176" t="s">
        <v>32</v>
      </c>
      <c r="B19" s="181">
        <v>4375</v>
      </c>
      <c r="C19" s="181">
        <v>14250</v>
      </c>
      <c r="D19" s="181">
        <v>28010</v>
      </c>
      <c r="E19" s="181">
        <v>15165</v>
      </c>
      <c r="F19" s="181">
        <v>17534</v>
      </c>
      <c r="G19" s="181">
        <v>44928</v>
      </c>
      <c r="H19" s="181">
        <v>13298</v>
      </c>
      <c r="I19" s="181">
        <v>2091</v>
      </c>
      <c r="J19" s="181">
        <v>26554</v>
      </c>
      <c r="K19" s="182">
        <f t="shared" si="0"/>
        <v>166205</v>
      </c>
      <c r="L19" s="178" t="s">
        <v>33</v>
      </c>
      <c r="M19" s="11"/>
      <c r="N19" s="11"/>
      <c r="O19" s="2"/>
      <c r="P19" s="2"/>
    </row>
    <row r="20" spans="1:16" s="4" customFormat="1" ht="45" customHeight="1">
      <c r="A20" s="177" t="s">
        <v>522</v>
      </c>
      <c r="B20" s="185">
        <f>SUM(B7:B19)</f>
        <v>471579</v>
      </c>
      <c r="C20" s="185">
        <f t="shared" ref="C20:K20" si="1">SUM(C7:C19)</f>
        <v>1329429</v>
      </c>
      <c r="D20" s="185">
        <f t="shared" si="1"/>
        <v>1333517</v>
      </c>
      <c r="E20" s="185">
        <f t="shared" si="1"/>
        <v>989622</v>
      </c>
      <c r="F20" s="185">
        <f t="shared" si="1"/>
        <v>1257255</v>
      </c>
      <c r="G20" s="185">
        <f t="shared" si="1"/>
        <v>2991541</v>
      </c>
      <c r="H20" s="185">
        <f t="shared" si="1"/>
        <v>577896</v>
      </c>
      <c r="I20" s="185">
        <f t="shared" si="1"/>
        <v>277321</v>
      </c>
      <c r="J20" s="185">
        <f t="shared" si="1"/>
        <v>2256496</v>
      </c>
      <c r="K20" s="185">
        <f t="shared" si="1"/>
        <v>11484656</v>
      </c>
      <c r="L20" s="180" t="s">
        <v>7</v>
      </c>
      <c r="M20" s="11"/>
      <c r="N20" s="11"/>
      <c r="O20" s="2"/>
      <c r="P20" s="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  <row r="24" spans="1:16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2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2" sqref="F22"/>
    </sheetView>
  </sheetViews>
  <sheetFormatPr defaultColWidth="15.7109375" defaultRowHeight="30" customHeight="1"/>
  <cols>
    <col min="1" max="1" width="23.7109375" style="5" customWidth="1"/>
    <col min="2" max="11" width="19.85546875" style="5" customWidth="1"/>
    <col min="12" max="12" width="23.7109375" style="5" customWidth="1"/>
    <col min="13" max="14" width="14.140625" style="5" customWidth="1"/>
    <col min="15" max="16384" width="15.7109375" style="5"/>
  </cols>
  <sheetData>
    <row r="1" spans="1:16" s="1" customFormat="1" ht="30" customHeight="1">
      <c r="A1" s="136" t="s">
        <v>266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295</v>
      </c>
      <c r="M1" s="10"/>
      <c r="N1" s="59" t="s">
        <v>415</v>
      </c>
    </row>
    <row r="2" spans="1:16" s="2" customFormat="1" ht="30" customHeight="1">
      <c r="A2" s="281" t="s">
        <v>194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N2" s="58"/>
    </row>
    <row r="3" spans="1:16" s="3" customFormat="1" ht="30" customHeight="1">
      <c r="A3" s="285" t="s">
        <v>446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"/>
      <c r="P3" s="2"/>
    </row>
    <row r="4" spans="1:16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70" t="s">
        <v>506</v>
      </c>
      <c r="M4" s="2"/>
      <c r="N4" s="2"/>
      <c r="O4" s="2"/>
      <c r="P4" s="2"/>
    </row>
    <row r="5" spans="1:16" s="4" customFormat="1" ht="98.25" customHeight="1">
      <c r="A5" s="283" t="s">
        <v>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86</v>
      </c>
      <c r="L5" s="284" t="s">
        <v>1</v>
      </c>
      <c r="M5" s="2"/>
      <c r="N5" s="2"/>
      <c r="O5" s="2"/>
      <c r="P5" s="2"/>
    </row>
    <row r="6" spans="1:16" s="4" customFormat="1" ht="106.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35.1" customHeight="1">
      <c r="A7" s="174" t="s">
        <v>8</v>
      </c>
      <c r="B7" s="181">
        <v>141168</v>
      </c>
      <c r="C7" s="181">
        <v>353067</v>
      </c>
      <c r="D7" s="181">
        <v>193639</v>
      </c>
      <c r="E7" s="181">
        <v>252296</v>
      </c>
      <c r="F7" s="181">
        <v>349281</v>
      </c>
      <c r="G7" s="181">
        <v>530513</v>
      </c>
      <c r="H7" s="181">
        <v>169558</v>
      </c>
      <c r="I7" s="181">
        <v>54503</v>
      </c>
      <c r="J7" s="181">
        <v>608600</v>
      </c>
      <c r="K7" s="182">
        <f>SUM(B7:J7)</f>
        <v>2652625</v>
      </c>
      <c r="L7" s="178" t="s">
        <v>9</v>
      </c>
      <c r="M7" s="11"/>
      <c r="N7" s="11"/>
      <c r="O7" s="2"/>
      <c r="P7" s="2"/>
    </row>
    <row r="8" spans="1:16" s="4" customFormat="1" ht="35.1" customHeight="1">
      <c r="A8" s="175" t="s">
        <v>10</v>
      </c>
      <c r="B8" s="183">
        <v>145472</v>
      </c>
      <c r="C8" s="183">
        <v>332728</v>
      </c>
      <c r="D8" s="183">
        <v>215565</v>
      </c>
      <c r="E8" s="183">
        <v>211162</v>
      </c>
      <c r="F8" s="183">
        <v>367827</v>
      </c>
      <c r="G8" s="183">
        <v>581936</v>
      </c>
      <c r="H8" s="183">
        <v>81480</v>
      </c>
      <c r="I8" s="183">
        <v>91005</v>
      </c>
      <c r="J8" s="183">
        <v>668469</v>
      </c>
      <c r="K8" s="184">
        <f t="shared" ref="K8:K19" si="0">SUM(B8:J8)</f>
        <v>2695644</v>
      </c>
      <c r="L8" s="179" t="s">
        <v>11</v>
      </c>
      <c r="M8" s="11"/>
      <c r="N8" s="11"/>
      <c r="O8" s="2"/>
      <c r="P8" s="2"/>
    </row>
    <row r="9" spans="1:16" s="4" customFormat="1" ht="35.1" customHeight="1">
      <c r="A9" s="176" t="s">
        <v>12</v>
      </c>
      <c r="B9" s="181">
        <v>24149</v>
      </c>
      <c r="C9" s="181">
        <v>62614</v>
      </c>
      <c r="D9" s="181">
        <v>58092</v>
      </c>
      <c r="E9" s="181">
        <v>44539</v>
      </c>
      <c r="F9" s="181">
        <v>65321</v>
      </c>
      <c r="G9" s="181">
        <v>146784</v>
      </c>
      <c r="H9" s="181">
        <v>40221</v>
      </c>
      <c r="I9" s="181">
        <v>12015</v>
      </c>
      <c r="J9" s="181">
        <v>133987</v>
      </c>
      <c r="K9" s="182">
        <f t="shared" si="0"/>
        <v>587722</v>
      </c>
      <c r="L9" s="178" t="s">
        <v>13</v>
      </c>
      <c r="M9" s="11"/>
      <c r="N9" s="11"/>
      <c r="O9" s="2"/>
      <c r="P9" s="2"/>
    </row>
    <row r="10" spans="1:16" s="4" customFormat="1" ht="35.1" customHeight="1">
      <c r="A10" s="175" t="s">
        <v>14</v>
      </c>
      <c r="B10" s="183">
        <v>14491</v>
      </c>
      <c r="C10" s="183">
        <v>35941</v>
      </c>
      <c r="D10" s="183">
        <v>39475</v>
      </c>
      <c r="E10" s="183">
        <v>39475</v>
      </c>
      <c r="F10" s="183">
        <v>51385</v>
      </c>
      <c r="G10" s="183">
        <v>104391</v>
      </c>
      <c r="H10" s="183">
        <v>37835</v>
      </c>
      <c r="I10" s="183">
        <v>10365</v>
      </c>
      <c r="J10" s="183">
        <v>98684</v>
      </c>
      <c r="K10" s="184">
        <f t="shared" si="0"/>
        <v>432042</v>
      </c>
      <c r="L10" s="179" t="s">
        <v>15</v>
      </c>
      <c r="M10" s="11"/>
      <c r="N10" s="11"/>
      <c r="O10" s="2"/>
      <c r="P10" s="2"/>
    </row>
    <row r="11" spans="1:16" s="4" customFormat="1" ht="35.1" customHeight="1">
      <c r="A11" s="176" t="s">
        <v>16</v>
      </c>
      <c r="B11" s="181">
        <v>75301</v>
      </c>
      <c r="C11" s="181">
        <v>199691</v>
      </c>
      <c r="D11" s="181">
        <v>167175</v>
      </c>
      <c r="E11" s="181">
        <v>127842</v>
      </c>
      <c r="F11" s="181">
        <v>188309</v>
      </c>
      <c r="G11" s="181">
        <v>324350</v>
      </c>
      <c r="H11" s="181">
        <v>57056</v>
      </c>
      <c r="I11" s="181">
        <v>73811</v>
      </c>
      <c r="J11" s="181">
        <v>397414</v>
      </c>
      <c r="K11" s="182">
        <f t="shared" si="0"/>
        <v>1610949</v>
      </c>
      <c r="L11" s="178" t="s">
        <v>17</v>
      </c>
      <c r="M11" s="11"/>
      <c r="N11" s="11"/>
      <c r="O11" s="2"/>
      <c r="P11" s="2"/>
    </row>
    <row r="12" spans="1:16" s="4" customFormat="1" ht="35.1" customHeight="1">
      <c r="A12" s="175" t="s">
        <v>18</v>
      </c>
      <c r="B12" s="183">
        <v>6919</v>
      </c>
      <c r="C12" s="183">
        <v>41149</v>
      </c>
      <c r="D12" s="183">
        <v>50921</v>
      </c>
      <c r="E12" s="183">
        <v>24918</v>
      </c>
      <c r="F12" s="183">
        <v>66575</v>
      </c>
      <c r="G12" s="183">
        <v>222464</v>
      </c>
      <c r="H12" s="183">
        <v>75687</v>
      </c>
      <c r="I12" s="183">
        <v>4888</v>
      </c>
      <c r="J12" s="183">
        <v>91273</v>
      </c>
      <c r="K12" s="184">
        <f t="shared" si="0"/>
        <v>584794</v>
      </c>
      <c r="L12" s="179" t="s">
        <v>19</v>
      </c>
      <c r="M12" s="11"/>
      <c r="N12" s="11"/>
      <c r="O12" s="2"/>
      <c r="P12" s="2"/>
    </row>
    <row r="13" spans="1:16" s="4" customFormat="1" ht="35.1" customHeight="1">
      <c r="A13" s="176" t="s">
        <v>20</v>
      </c>
      <c r="B13" s="181">
        <v>5979</v>
      </c>
      <c r="C13" s="181">
        <v>20167</v>
      </c>
      <c r="D13" s="181">
        <v>26476</v>
      </c>
      <c r="E13" s="181">
        <v>17071</v>
      </c>
      <c r="F13" s="181">
        <v>15917</v>
      </c>
      <c r="G13" s="181">
        <v>83940</v>
      </c>
      <c r="H13" s="181">
        <v>16978</v>
      </c>
      <c r="I13" s="181">
        <v>3550</v>
      </c>
      <c r="J13" s="181">
        <v>54729</v>
      </c>
      <c r="K13" s="182">
        <f t="shared" si="0"/>
        <v>244807</v>
      </c>
      <c r="L13" s="178" t="s">
        <v>21</v>
      </c>
      <c r="M13" s="11"/>
      <c r="N13" s="11"/>
      <c r="O13" s="2"/>
      <c r="P13" s="2"/>
    </row>
    <row r="14" spans="1:16" s="4" customFormat="1" ht="35.1" customHeight="1">
      <c r="A14" s="175" t="s">
        <v>22</v>
      </c>
      <c r="B14" s="183">
        <v>5498</v>
      </c>
      <c r="C14" s="183">
        <v>13243</v>
      </c>
      <c r="D14" s="183">
        <v>23536</v>
      </c>
      <c r="E14" s="183">
        <v>13979</v>
      </c>
      <c r="F14" s="183">
        <v>24960</v>
      </c>
      <c r="G14" s="183">
        <v>47916</v>
      </c>
      <c r="H14" s="183">
        <v>13132</v>
      </c>
      <c r="I14" s="183">
        <v>5564</v>
      </c>
      <c r="J14" s="183">
        <v>34081</v>
      </c>
      <c r="K14" s="184">
        <f t="shared" si="0"/>
        <v>181909</v>
      </c>
      <c r="L14" s="179" t="s">
        <v>23</v>
      </c>
      <c r="M14" s="11"/>
      <c r="N14" s="11"/>
      <c r="O14" s="2"/>
      <c r="P14" s="2"/>
    </row>
    <row r="15" spans="1:16" s="4" customFormat="1" ht="35.1" customHeight="1">
      <c r="A15" s="176" t="s">
        <v>24</v>
      </c>
      <c r="B15" s="181">
        <v>3733</v>
      </c>
      <c r="C15" s="181">
        <v>11027</v>
      </c>
      <c r="D15" s="181">
        <v>13392</v>
      </c>
      <c r="E15" s="181">
        <v>10360</v>
      </c>
      <c r="F15" s="181">
        <v>8326</v>
      </c>
      <c r="G15" s="181">
        <v>24786</v>
      </c>
      <c r="H15" s="181">
        <v>6363</v>
      </c>
      <c r="I15" s="181">
        <v>1902</v>
      </c>
      <c r="J15" s="181">
        <v>19638</v>
      </c>
      <c r="K15" s="182">
        <f t="shared" si="0"/>
        <v>99527</v>
      </c>
      <c r="L15" s="178" t="s">
        <v>25</v>
      </c>
      <c r="M15" s="11"/>
      <c r="N15" s="11"/>
      <c r="O15" s="2"/>
      <c r="P15" s="2"/>
    </row>
    <row r="16" spans="1:16" s="4" customFormat="1" ht="35.1" customHeight="1">
      <c r="A16" s="175" t="s">
        <v>26</v>
      </c>
      <c r="B16" s="183">
        <v>7695</v>
      </c>
      <c r="C16" s="183">
        <v>32805</v>
      </c>
      <c r="D16" s="183">
        <v>52775</v>
      </c>
      <c r="E16" s="183">
        <v>31674</v>
      </c>
      <c r="F16" s="183">
        <v>47684</v>
      </c>
      <c r="G16" s="183">
        <v>98599</v>
      </c>
      <c r="H16" s="183">
        <v>48404</v>
      </c>
      <c r="I16" s="183">
        <v>2290</v>
      </c>
      <c r="J16" s="183">
        <v>68610</v>
      </c>
      <c r="K16" s="184">
        <f t="shared" si="0"/>
        <v>390536</v>
      </c>
      <c r="L16" s="179" t="s">
        <v>27</v>
      </c>
      <c r="M16" s="11"/>
      <c r="N16" s="11"/>
      <c r="O16" s="2"/>
      <c r="P16" s="2"/>
    </row>
    <row r="17" spans="1:16" s="4" customFormat="1" ht="35.1" customHeight="1">
      <c r="A17" s="176" t="s">
        <v>28</v>
      </c>
      <c r="B17" s="181">
        <v>4942</v>
      </c>
      <c r="C17" s="181">
        <v>11979</v>
      </c>
      <c r="D17" s="181">
        <v>12331</v>
      </c>
      <c r="E17" s="181">
        <v>14357</v>
      </c>
      <c r="F17" s="181">
        <v>20962</v>
      </c>
      <c r="G17" s="181">
        <v>54022</v>
      </c>
      <c r="H17" s="181">
        <v>5779</v>
      </c>
      <c r="I17" s="181">
        <v>5432</v>
      </c>
      <c r="J17" s="181">
        <v>29011</v>
      </c>
      <c r="K17" s="182">
        <f t="shared" si="0"/>
        <v>158815</v>
      </c>
      <c r="L17" s="178" t="s">
        <v>29</v>
      </c>
      <c r="M17" s="11"/>
      <c r="N17" s="11"/>
      <c r="O17" s="2"/>
      <c r="P17" s="2"/>
    </row>
    <row r="18" spans="1:16" s="4" customFormat="1" ht="35.1" customHeight="1">
      <c r="A18" s="175" t="s">
        <v>30</v>
      </c>
      <c r="B18" s="183">
        <v>4578</v>
      </c>
      <c r="C18" s="183">
        <v>13961</v>
      </c>
      <c r="D18" s="183">
        <v>19735</v>
      </c>
      <c r="E18" s="183">
        <v>14582</v>
      </c>
      <c r="F18" s="183">
        <v>8048</v>
      </c>
      <c r="G18" s="183">
        <v>26386</v>
      </c>
      <c r="H18" s="183">
        <v>3624</v>
      </c>
      <c r="I18" s="183">
        <v>2488</v>
      </c>
      <c r="J18" s="183">
        <v>23512</v>
      </c>
      <c r="K18" s="184">
        <f t="shared" si="0"/>
        <v>116914</v>
      </c>
      <c r="L18" s="179" t="s">
        <v>31</v>
      </c>
      <c r="M18" s="11"/>
      <c r="N18" s="11"/>
      <c r="O18" s="2"/>
      <c r="P18" s="2"/>
    </row>
    <row r="19" spans="1:16" s="4" customFormat="1" ht="35.1" customHeight="1">
      <c r="A19" s="176" t="s">
        <v>32</v>
      </c>
      <c r="B19" s="181">
        <v>4204</v>
      </c>
      <c r="C19" s="181">
        <v>12407</v>
      </c>
      <c r="D19" s="181">
        <v>17437</v>
      </c>
      <c r="E19" s="181">
        <v>12943</v>
      </c>
      <c r="F19" s="181">
        <v>17504</v>
      </c>
      <c r="G19" s="181">
        <v>32890</v>
      </c>
      <c r="H19" s="181">
        <v>13298</v>
      </c>
      <c r="I19" s="181">
        <v>2029</v>
      </c>
      <c r="J19" s="181">
        <v>26483</v>
      </c>
      <c r="K19" s="182">
        <f t="shared" si="0"/>
        <v>139195</v>
      </c>
      <c r="L19" s="178" t="s">
        <v>33</v>
      </c>
      <c r="M19" s="11"/>
      <c r="N19" s="11"/>
      <c r="O19" s="2"/>
      <c r="P19" s="2"/>
    </row>
    <row r="20" spans="1:16" s="4" customFormat="1" ht="45" customHeight="1">
      <c r="A20" s="177" t="s">
        <v>286</v>
      </c>
      <c r="B20" s="185">
        <f>SUM(B7:B19)</f>
        <v>444129</v>
      </c>
      <c r="C20" s="185">
        <f t="shared" ref="C20:K20" si="1">SUM(C7:C19)</f>
        <v>1140779</v>
      </c>
      <c r="D20" s="185">
        <f t="shared" si="1"/>
        <v>890549</v>
      </c>
      <c r="E20" s="185">
        <f t="shared" si="1"/>
        <v>815198</v>
      </c>
      <c r="F20" s="185">
        <f t="shared" si="1"/>
        <v>1232099</v>
      </c>
      <c r="G20" s="185">
        <f t="shared" si="1"/>
        <v>2278977</v>
      </c>
      <c r="H20" s="185">
        <f t="shared" si="1"/>
        <v>569415</v>
      </c>
      <c r="I20" s="185">
        <f t="shared" si="1"/>
        <v>269842</v>
      </c>
      <c r="J20" s="185">
        <f t="shared" si="1"/>
        <v>2254491</v>
      </c>
      <c r="K20" s="185">
        <f t="shared" si="1"/>
        <v>9895479</v>
      </c>
      <c r="L20" s="180" t="s">
        <v>7</v>
      </c>
      <c r="M20" s="11"/>
      <c r="N20" s="11"/>
      <c r="O20" s="2"/>
      <c r="P20" s="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  <row r="24" spans="1:16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3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O27"/>
  <sheetViews>
    <sheetView rightToLeft="1" zoomScale="70" zoomScaleNormal="70" workbookViewId="0">
      <pane xSplit="1" ySplit="8" topLeftCell="B9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30" customHeight="1"/>
  <cols>
    <col min="1" max="1" width="24.28515625" style="5" customWidth="1"/>
    <col min="2" max="3" width="17.5703125" style="5" bestFit="1" customWidth="1"/>
    <col min="4" max="4" width="19" style="5" bestFit="1" customWidth="1"/>
    <col min="5" max="7" width="17.5703125" style="5" bestFit="1" customWidth="1"/>
    <col min="8" max="8" width="19.28515625" style="5" bestFit="1" customWidth="1"/>
    <col min="9" max="9" width="17.5703125" style="5" bestFit="1" customWidth="1"/>
    <col min="10" max="10" width="19.28515625" style="5" bestFit="1" customWidth="1"/>
    <col min="11" max="11" width="22.28515625" style="5" customWidth="1"/>
    <col min="12" max="12" width="22" style="5" customWidth="1"/>
    <col min="13" max="13" width="14.140625" style="5" customWidth="1"/>
    <col min="14" max="16384" width="9.140625" style="5"/>
  </cols>
  <sheetData>
    <row r="1" spans="1:15" s="1" customFormat="1" ht="30" customHeight="1">
      <c r="A1" s="137" t="s">
        <v>181</v>
      </c>
      <c r="B1" s="74"/>
      <c r="C1" s="74"/>
      <c r="D1" s="74"/>
      <c r="E1" s="74"/>
      <c r="F1" s="74"/>
      <c r="G1" s="74"/>
      <c r="H1" s="74"/>
      <c r="I1" s="74"/>
      <c r="J1" s="74"/>
      <c r="K1" s="75" t="s">
        <v>180</v>
      </c>
      <c r="L1" s="60"/>
      <c r="M1" s="59" t="s">
        <v>415</v>
      </c>
    </row>
    <row r="2" spans="1:15" s="2" customFormat="1" ht="30" customHeight="1">
      <c r="A2" s="255" t="s">
        <v>190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3"/>
    </row>
    <row r="3" spans="1:15" s="3" customFormat="1" ht="30" customHeight="1">
      <c r="A3" s="256" t="s">
        <v>420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138" t="s">
        <v>506</v>
      </c>
    </row>
    <row r="5" spans="1:15" s="4" customFormat="1" ht="18">
      <c r="A5" s="253" t="s">
        <v>0</v>
      </c>
      <c r="B5" s="254" t="s">
        <v>34</v>
      </c>
      <c r="C5" s="254"/>
      <c r="D5" s="254"/>
      <c r="E5" s="254" t="s">
        <v>35</v>
      </c>
      <c r="F5" s="254"/>
      <c r="G5" s="254"/>
      <c r="H5" s="254" t="s">
        <v>36</v>
      </c>
      <c r="I5" s="254"/>
      <c r="J5" s="254"/>
      <c r="K5" s="257" t="s">
        <v>1</v>
      </c>
    </row>
    <row r="6" spans="1:15" s="4" customFormat="1" ht="18">
      <c r="A6" s="253"/>
      <c r="B6" s="252" t="s">
        <v>79</v>
      </c>
      <c r="C6" s="252"/>
      <c r="D6" s="252"/>
      <c r="E6" s="252" t="s">
        <v>77</v>
      </c>
      <c r="F6" s="252"/>
      <c r="G6" s="252"/>
      <c r="H6" s="252" t="s">
        <v>78</v>
      </c>
      <c r="I6" s="252"/>
      <c r="J6" s="252"/>
      <c r="K6" s="257"/>
    </row>
    <row r="7" spans="1:15" s="4" customFormat="1" ht="18">
      <c r="A7" s="253"/>
      <c r="B7" s="82" t="s">
        <v>2</v>
      </c>
      <c r="C7" s="82" t="s">
        <v>3</v>
      </c>
      <c r="D7" s="82" t="s">
        <v>4</v>
      </c>
      <c r="E7" s="82" t="s">
        <v>2</v>
      </c>
      <c r="F7" s="82" t="s">
        <v>3</v>
      </c>
      <c r="G7" s="82" t="s">
        <v>4</v>
      </c>
      <c r="H7" s="82" t="s">
        <v>2</v>
      </c>
      <c r="I7" s="82" t="s">
        <v>3</v>
      </c>
      <c r="J7" s="82" t="s">
        <v>4</v>
      </c>
      <c r="K7" s="257"/>
    </row>
    <row r="8" spans="1:15" s="4" customFormat="1" ht="18">
      <c r="A8" s="254"/>
      <c r="B8" s="80" t="s">
        <v>5</v>
      </c>
      <c r="C8" s="80" t="s">
        <v>6</v>
      </c>
      <c r="D8" s="81" t="s">
        <v>7</v>
      </c>
      <c r="E8" s="80" t="s">
        <v>5</v>
      </c>
      <c r="F8" s="80" t="s">
        <v>6</v>
      </c>
      <c r="G8" s="81" t="s">
        <v>7</v>
      </c>
      <c r="H8" s="80" t="s">
        <v>5</v>
      </c>
      <c r="I8" s="80" t="s">
        <v>6</v>
      </c>
      <c r="J8" s="81" t="s">
        <v>7</v>
      </c>
      <c r="K8" s="258"/>
    </row>
    <row r="9" spans="1:15" s="4" customFormat="1" ht="35.1" customHeight="1">
      <c r="A9" s="76" t="s">
        <v>8</v>
      </c>
      <c r="B9" s="115">
        <v>1007257</v>
      </c>
      <c r="C9" s="115">
        <v>318588</v>
      </c>
      <c r="D9" s="116">
        <f>B9+C9</f>
        <v>1325845</v>
      </c>
      <c r="E9" s="117">
        <v>589078</v>
      </c>
      <c r="F9" s="117">
        <v>1236160</v>
      </c>
      <c r="G9" s="116">
        <f>E9+F9</f>
        <v>1825238</v>
      </c>
      <c r="H9" s="117">
        <f>B9+E9</f>
        <v>1596335</v>
      </c>
      <c r="I9" s="117">
        <f>C9+F9</f>
        <v>1554748</v>
      </c>
      <c r="J9" s="116">
        <f>H9+I9</f>
        <v>3151083</v>
      </c>
      <c r="K9" s="83" t="s">
        <v>9</v>
      </c>
    </row>
    <row r="10" spans="1:15" s="4" customFormat="1" ht="35.1" customHeight="1">
      <c r="A10" s="77" t="s">
        <v>10</v>
      </c>
      <c r="B10" s="118">
        <v>1062471</v>
      </c>
      <c r="C10" s="119">
        <v>270012</v>
      </c>
      <c r="D10" s="120">
        <f t="shared" ref="D10:D21" si="0">B10+C10</f>
        <v>1332483</v>
      </c>
      <c r="E10" s="119">
        <v>520253</v>
      </c>
      <c r="F10" s="119">
        <v>1352818</v>
      </c>
      <c r="G10" s="120">
        <f t="shared" ref="G10:G21" si="1">E10+F10</f>
        <v>1873071</v>
      </c>
      <c r="H10" s="119">
        <f t="shared" ref="H10:I21" si="2">B10+E10</f>
        <v>1582724</v>
      </c>
      <c r="I10" s="119">
        <f t="shared" si="2"/>
        <v>1622830</v>
      </c>
      <c r="J10" s="120">
        <f t="shared" ref="J10:J21" si="3">H10+I10</f>
        <v>3205554</v>
      </c>
      <c r="K10" s="84" t="s">
        <v>11</v>
      </c>
      <c r="O10" s="34"/>
    </row>
    <row r="11" spans="1:15" s="4" customFormat="1" ht="35.1" customHeight="1">
      <c r="A11" s="78" t="s">
        <v>12</v>
      </c>
      <c r="B11" s="115">
        <v>266420</v>
      </c>
      <c r="C11" s="117">
        <v>76633</v>
      </c>
      <c r="D11" s="116">
        <f t="shared" si="0"/>
        <v>343053</v>
      </c>
      <c r="E11" s="117">
        <v>185216</v>
      </c>
      <c r="F11" s="117">
        <v>394896</v>
      </c>
      <c r="G11" s="116">
        <f t="shared" si="1"/>
        <v>580112</v>
      </c>
      <c r="H11" s="117">
        <f t="shared" si="2"/>
        <v>451636</v>
      </c>
      <c r="I11" s="117">
        <f t="shared" si="2"/>
        <v>471529</v>
      </c>
      <c r="J11" s="116">
        <f t="shared" si="3"/>
        <v>923165</v>
      </c>
      <c r="K11" s="83" t="s">
        <v>13</v>
      </c>
      <c r="O11" s="33"/>
    </row>
    <row r="12" spans="1:15" s="4" customFormat="1" ht="35.1" customHeight="1">
      <c r="A12" s="77" t="s">
        <v>14</v>
      </c>
      <c r="B12" s="118">
        <v>207819</v>
      </c>
      <c r="C12" s="119">
        <v>52675</v>
      </c>
      <c r="D12" s="120">
        <f t="shared" si="0"/>
        <v>260494</v>
      </c>
      <c r="E12" s="119">
        <v>131841</v>
      </c>
      <c r="F12" s="119">
        <v>297715</v>
      </c>
      <c r="G12" s="120">
        <f t="shared" si="1"/>
        <v>429556</v>
      </c>
      <c r="H12" s="119">
        <f t="shared" si="2"/>
        <v>339660</v>
      </c>
      <c r="I12" s="119">
        <f t="shared" si="2"/>
        <v>350390</v>
      </c>
      <c r="J12" s="120">
        <f t="shared" si="3"/>
        <v>690050</v>
      </c>
      <c r="K12" s="84" t="s">
        <v>15</v>
      </c>
    </row>
    <row r="13" spans="1:15" s="4" customFormat="1" ht="35.1" customHeight="1">
      <c r="A13" s="78" t="s">
        <v>16</v>
      </c>
      <c r="B13" s="115">
        <v>694893</v>
      </c>
      <c r="C13" s="117">
        <v>204030</v>
      </c>
      <c r="D13" s="116">
        <f t="shared" si="0"/>
        <v>898923</v>
      </c>
      <c r="E13" s="117">
        <v>390900</v>
      </c>
      <c r="F13" s="117">
        <v>854106</v>
      </c>
      <c r="G13" s="116">
        <f t="shared" si="1"/>
        <v>1245006</v>
      </c>
      <c r="H13" s="117">
        <f t="shared" si="2"/>
        <v>1085793</v>
      </c>
      <c r="I13" s="117">
        <f t="shared" si="2"/>
        <v>1058136</v>
      </c>
      <c r="J13" s="116">
        <f t="shared" si="3"/>
        <v>2143929</v>
      </c>
      <c r="K13" s="83" t="s">
        <v>17</v>
      </c>
    </row>
    <row r="14" spans="1:15" s="4" customFormat="1" ht="35.1" customHeight="1">
      <c r="A14" s="77" t="s">
        <v>18</v>
      </c>
      <c r="B14" s="118">
        <v>345610</v>
      </c>
      <c r="C14" s="119">
        <v>54237</v>
      </c>
      <c r="D14" s="120">
        <f t="shared" si="0"/>
        <v>399847</v>
      </c>
      <c r="E14" s="119">
        <v>221573</v>
      </c>
      <c r="F14" s="119">
        <v>574110</v>
      </c>
      <c r="G14" s="120">
        <f t="shared" si="1"/>
        <v>795683</v>
      </c>
      <c r="H14" s="119">
        <f t="shared" si="2"/>
        <v>567183</v>
      </c>
      <c r="I14" s="119">
        <f t="shared" si="2"/>
        <v>628347</v>
      </c>
      <c r="J14" s="120">
        <f t="shared" si="3"/>
        <v>1195530</v>
      </c>
      <c r="K14" s="84" t="s">
        <v>19</v>
      </c>
    </row>
    <row r="15" spans="1:15" s="4" customFormat="1" ht="35.1" customHeight="1">
      <c r="A15" s="78" t="s">
        <v>20</v>
      </c>
      <c r="B15" s="115">
        <v>155830</v>
      </c>
      <c r="C15" s="117">
        <v>42664</v>
      </c>
      <c r="D15" s="116">
        <f t="shared" si="0"/>
        <v>198494</v>
      </c>
      <c r="E15" s="117">
        <v>82279</v>
      </c>
      <c r="F15" s="117">
        <v>194535</v>
      </c>
      <c r="G15" s="116">
        <f t="shared" si="1"/>
        <v>276814</v>
      </c>
      <c r="H15" s="117">
        <f t="shared" si="2"/>
        <v>238109</v>
      </c>
      <c r="I15" s="117">
        <f t="shared" si="2"/>
        <v>237199</v>
      </c>
      <c r="J15" s="116">
        <f t="shared" si="3"/>
        <v>475308</v>
      </c>
      <c r="K15" s="83" t="s">
        <v>21</v>
      </c>
    </row>
    <row r="16" spans="1:15" s="4" customFormat="1" ht="35.1" customHeight="1">
      <c r="A16" s="77" t="s">
        <v>22</v>
      </c>
      <c r="B16" s="119">
        <v>97845</v>
      </c>
      <c r="C16" s="119">
        <v>28814</v>
      </c>
      <c r="D16" s="120">
        <f t="shared" si="0"/>
        <v>126659</v>
      </c>
      <c r="E16" s="119">
        <v>79812</v>
      </c>
      <c r="F16" s="119">
        <v>165134</v>
      </c>
      <c r="G16" s="120">
        <f t="shared" si="1"/>
        <v>244946</v>
      </c>
      <c r="H16" s="119">
        <f t="shared" si="2"/>
        <v>177657</v>
      </c>
      <c r="I16" s="119">
        <f t="shared" si="2"/>
        <v>193948</v>
      </c>
      <c r="J16" s="120">
        <f t="shared" si="3"/>
        <v>371605</v>
      </c>
      <c r="K16" s="84" t="s">
        <v>23</v>
      </c>
    </row>
    <row r="17" spans="1:11" s="4" customFormat="1" ht="35.1" customHeight="1">
      <c r="A17" s="78" t="s">
        <v>24</v>
      </c>
      <c r="B17" s="117">
        <v>61260</v>
      </c>
      <c r="C17" s="117">
        <v>22077</v>
      </c>
      <c r="D17" s="116">
        <f t="shared" si="0"/>
        <v>83337</v>
      </c>
      <c r="E17" s="117">
        <v>32073</v>
      </c>
      <c r="F17" s="117">
        <v>77880</v>
      </c>
      <c r="G17" s="116">
        <f t="shared" si="1"/>
        <v>109953</v>
      </c>
      <c r="H17" s="117">
        <f t="shared" si="2"/>
        <v>93333</v>
      </c>
      <c r="I17" s="117">
        <f t="shared" si="2"/>
        <v>99957</v>
      </c>
      <c r="J17" s="116">
        <f t="shared" si="3"/>
        <v>193290</v>
      </c>
      <c r="K17" s="83" t="s">
        <v>25</v>
      </c>
    </row>
    <row r="18" spans="1:11" s="4" customFormat="1" ht="35.1" customHeight="1">
      <c r="A18" s="77" t="s">
        <v>26</v>
      </c>
      <c r="B18" s="119">
        <v>259846</v>
      </c>
      <c r="C18" s="119">
        <v>84482</v>
      </c>
      <c r="D18" s="120">
        <f>B18+C18</f>
        <v>344328</v>
      </c>
      <c r="E18" s="119">
        <v>153189</v>
      </c>
      <c r="F18" s="119">
        <v>347149</v>
      </c>
      <c r="G18" s="120">
        <f>E18+F18</f>
        <v>500338</v>
      </c>
      <c r="H18" s="119">
        <f t="shared" si="2"/>
        <v>413035</v>
      </c>
      <c r="I18" s="119">
        <f t="shared" si="2"/>
        <v>431631</v>
      </c>
      <c r="J18" s="120">
        <f>H18+I18</f>
        <v>844666</v>
      </c>
      <c r="K18" s="84" t="s">
        <v>27</v>
      </c>
    </row>
    <row r="19" spans="1:11" s="4" customFormat="1" ht="35.1" customHeight="1">
      <c r="A19" s="78" t="s">
        <v>28</v>
      </c>
      <c r="B19" s="117">
        <v>89281</v>
      </c>
      <c r="C19" s="117">
        <v>19470</v>
      </c>
      <c r="D19" s="116">
        <f t="shared" si="0"/>
        <v>108751</v>
      </c>
      <c r="E19" s="117">
        <v>50502</v>
      </c>
      <c r="F19" s="117">
        <v>127575</v>
      </c>
      <c r="G19" s="116">
        <f t="shared" si="1"/>
        <v>178077</v>
      </c>
      <c r="H19" s="117">
        <f t="shared" si="2"/>
        <v>139783</v>
      </c>
      <c r="I19" s="117">
        <f t="shared" si="2"/>
        <v>147045</v>
      </c>
      <c r="J19" s="116">
        <f t="shared" si="3"/>
        <v>286828</v>
      </c>
      <c r="K19" s="83" t="s">
        <v>29</v>
      </c>
    </row>
    <row r="20" spans="1:11" s="4" customFormat="1" ht="35.1" customHeight="1">
      <c r="A20" s="77" t="s">
        <v>30</v>
      </c>
      <c r="B20" s="119">
        <v>70479</v>
      </c>
      <c r="C20" s="119">
        <v>38660</v>
      </c>
      <c r="D20" s="120">
        <f t="shared" si="0"/>
        <v>109139</v>
      </c>
      <c r="E20" s="119">
        <v>56540</v>
      </c>
      <c r="F20" s="119">
        <v>110973</v>
      </c>
      <c r="G20" s="120">
        <f t="shared" si="1"/>
        <v>167513</v>
      </c>
      <c r="H20" s="119">
        <f t="shared" si="2"/>
        <v>127019</v>
      </c>
      <c r="I20" s="119">
        <f t="shared" si="2"/>
        <v>149633</v>
      </c>
      <c r="J20" s="120">
        <f t="shared" si="3"/>
        <v>276652</v>
      </c>
      <c r="K20" s="84" t="s">
        <v>31</v>
      </c>
    </row>
    <row r="21" spans="1:11" s="4" customFormat="1" ht="35.1" customHeight="1">
      <c r="A21" s="78" t="s">
        <v>32</v>
      </c>
      <c r="B21" s="117">
        <v>71311</v>
      </c>
      <c r="C21" s="117">
        <v>20451</v>
      </c>
      <c r="D21" s="116">
        <f t="shared" si="0"/>
        <v>91762</v>
      </c>
      <c r="E21" s="117">
        <v>47053</v>
      </c>
      <c r="F21" s="117">
        <v>99625</v>
      </c>
      <c r="G21" s="116">
        <f t="shared" si="1"/>
        <v>146678</v>
      </c>
      <c r="H21" s="117">
        <f t="shared" si="2"/>
        <v>118364</v>
      </c>
      <c r="I21" s="117">
        <f t="shared" si="2"/>
        <v>120076</v>
      </c>
      <c r="J21" s="116">
        <f t="shared" si="3"/>
        <v>238440</v>
      </c>
      <c r="K21" s="83" t="s">
        <v>33</v>
      </c>
    </row>
    <row r="22" spans="1:11" s="4" customFormat="1" ht="45" customHeight="1">
      <c r="A22" s="79" t="s">
        <v>82</v>
      </c>
      <c r="B22" s="121">
        <f>SUM(B9:B21)</f>
        <v>4390322</v>
      </c>
      <c r="C22" s="121">
        <f t="shared" ref="C22:J22" si="4">SUM(C9:C21)</f>
        <v>1232793</v>
      </c>
      <c r="D22" s="121">
        <f t="shared" si="4"/>
        <v>5623115</v>
      </c>
      <c r="E22" s="121">
        <f t="shared" si="4"/>
        <v>2540309</v>
      </c>
      <c r="F22" s="121">
        <f t="shared" si="4"/>
        <v>5832676</v>
      </c>
      <c r="G22" s="121">
        <f t="shared" si="4"/>
        <v>8372985</v>
      </c>
      <c r="H22" s="121">
        <f t="shared" si="4"/>
        <v>6930631</v>
      </c>
      <c r="I22" s="121">
        <f>SUM(I9:I21)</f>
        <v>7065469</v>
      </c>
      <c r="J22" s="121">
        <f t="shared" si="4"/>
        <v>13996100</v>
      </c>
      <c r="K22" s="85" t="s">
        <v>7</v>
      </c>
    </row>
    <row r="24" spans="1:11" ht="30" customHeight="1">
      <c r="B24" s="12"/>
      <c r="C24" s="12"/>
      <c r="D24" s="12"/>
      <c r="E24" s="9"/>
      <c r="F24" s="9"/>
    </row>
    <row r="27" spans="1:11" ht="30" customHeight="1">
      <c r="J27" s="21"/>
    </row>
  </sheetData>
  <mergeCells count="10">
    <mergeCell ref="K5:K8"/>
    <mergeCell ref="B6:D6"/>
    <mergeCell ref="E6:G6"/>
    <mergeCell ref="H6:J6"/>
    <mergeCell ref="A2:K2"/>
    <mergeCell ref="A3:K3"/>
    <mergeCell ref="A5:A8"/>
    <mergeCell ref="B5:D5"/>
    <mergeCell ref="E5:G5"/>
    <mergeCell ref="H5:J5"/>
  </mergeCells>
  <phoneticPr fontId="5" type="noConversion"/>
  <hyperlinks>
    <hyperlink ref="M1" location="الفهرس!B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1" orientation="landscape" r:id="rId1"/>
  <headerFooter alignWithMargins="0"/>
  <colBreaks count="1" manualBreakCount="1">
    <brk id="11" max="2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ColWidth="15.7109375" defaultRowHeight="30" customHeight="1"/>
  <cols>
    <col min="1" max="1" width="23.7109375" style="5" customWidth="1"/>
    <col min="2" max="11" width="19.85546875" style="5" customWidth="1"/>
    <col min="12" max="12" width="23.7109375" style="5" customWidth="1"/>
    <col min="13" max="14" width="14.140625" style="5" customWidth="1"/>
    <col min="15" max="16384" width="15.7109375" style="5"/>
  </cols>
  <sheetData>
    <row r="1" spans="1:16" s="1" customFormat="1" ht="30" customHeight="1">
      <c r="A1" s="136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108</v>
      </c>
      <c r="M1" s="10"/>
      <c r="N1" s="59" t="s">
        <v>415</v>
      </c>
    </row>
    <row r="2" spans="1:16" s="2" customFormat="1" ht="30" customHeight="1">
      <c r="A2" s="281" t="s">
        <v>195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N2" s="58"/>
    </row>
    <row r="3" spans="1:16" s="3" customFormat="1" ht="30" customHeight="1">
      <c r="A3" s="285" t="s">
        <v>447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"/>
      <c r="P3" s="2"/>
    </row>
    <row r="4" spans="1:16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70" t="s">
        <v>506</v>
      </c>
      <c r="M4" s="2"/>
      <c r="N4" s="2"/>
      <c r="O4" s="2"/>
      <c r="P4" s="2"/>
    </row>
    <row r="5" spans="1:16" s="4" customFormat="1" ht="98.25" customHeight="1">
      <c r="A5" s="283" t="s">
        <v>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86</v>
      </c>
      <c r="L5" s="284" t="s">
        <v>1</v>
      </c>
      <c r="M5" s="2"/>
      <c r="N5" s="2"/>
      <c r="O5" s="2"/>
      <c r="P5" s="2"/>
    </row>
    <row r="6" spans="1:16" s="4" customFormat="1" ht="106.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35.1" customHeight="1">
      <c r="A7" s="174" t="s">
        <v>8</v>
      </c>
      <c r="B7" s="181">
        <v>96942</v>
      </c>
      <c r="C7" s="181">
        <v>151121</v>
      </c>
      <c r="D7" s="181">
        <v>209695</v>
      </c>
      <c r="E7" s="181">
        <v>266235</v>
      </c>
      <c r="F7" s="181">
        <v>40155</v>
      </c>
      <c r="G7" s="181">
        <v>351028</v>
      </c>
      <c r="H7" s="181">
        <v>37103</v>
      </c>
      <c r="I7" s="181">
        <v>2212</v>
      </c>
      <c r="J7" s="181">
        <v>17354</v>
      </c>
      <c r="K7" s="182">
        <f>SUM(B7:J7)</f>
        <v>1171845</v>
      </c>
      <c r="L7" s="178" t="s">
        <v>9</v>
      </c>
      <c r="M7" s="11"/>
      <c r="N7" s="11"/>
      <c r="O7" s="2"/>
      <c r="P7" s="2"/>
    </row>
    <row r="8" spans="1:16" s="4" customFormat="1" ht="35.1" customHeight="1">
      <c r="A8" s="175" t="s">
        <v>10</v>
      </c>
      <c r="B8" s="183">
        <v>81081</v>
      </c>
      <c r="C8" s="183">
        <v>137840</v>
      </c>
      <c r="D8" s="183">
        <v>230252</v>
      </c>
      <c r="E8" s="183">
        <v>196277</v>
      </c>
      <c r="F8" s="183">
        <v>73038</v>
      </c>
      <c r="G8" s="183">
        <v>371418</v>
      </c>
      <c r="H8" s="183">
        <v>60334</v>
      </c>
      <c r="I8" s="183">
        <v>9639</v>
      </c>
      <c r="J8" s="183">
        <v>52764</v>
      </c>
      <c r="K8" s="184">
        <f t="shared" ref="K8:K19" si="0">SUM(B8:J8)</f>
        <v>1212643</v>
      </c>
      <c r="L8" s="179" t="s">
        <v>11</v>
      </c>
      <c r="M8" s="11"/>
      <c r="N8" s="11"/>
      <c r="O8" s="2"/>
      <c r="P8" s="2"/>
    </row>
    <row r="9" spans="1:16" s="4" customFormat="1" ht="35.1" customHeight="1">
      <c r="A9" s="176" t="s">
        <v>12</v>
      </c>
      <c r="B9" s="181">
        <v>16177</v>
      </c>
      <c r="C9" s="181">
        <v>32553</v>
      </c>
      <c r="D9" s="181">
        <v>65917</v>
      </c>
      <c r="E9" s="181">
        <v>39589</v>
      </c>
      <c r="F9" s="181">
        <v>18210</v>
      </c>
      <c r="G9" s="181">
        <v>81217</v>
      </c>
      <c r="H9" s="181">
        <v>17442</v>
      </c>
      <c r="I9" s="181">
        <v>3071</v>
      </c>
      <c r="J9" s="181">
        <v>20635</v>
      </c>
      <c r="K9" s="182">
        <f t="shared" si="0"/>
        <v>294811</v>
      </c>
      <c r="L9" s="178" t="s">
        <v>13</v>
      </c>
      <c r="M9" s="11"/>
      <c r="N9" s="11"/>
      <c r="O9" s="2"/>
      <c r="P9" s="2"/>
    </row>
    <row r="10" spans="1:16" s="4" customFormat="1" ht="35.1" customHeight="1">
      <c r="A10" s="175" t="s">
        <v>14</v>
      </c>
      <c r="B10" s="183">
        <v>11037</v>
      </c>
      <c r="C10" s="183">
        <v>22015</v>
      </c>
      <c r="D10" s="183">
        <v>57604</v>
      </c>
      <c r="E10" s="183">
        <v>42101</v>
      </c>
      <c r="F10" s="183">
        <v>18031</v>
      </c>
      <c r="G10" s="183">
        <v>61263</v>
      </c>
      <c r="H10" s="183">
        <v>18684</v>
      </c>
      <c r="I10" s="183">
        <v>881</v>
      </c>
      <c r="J10" s="183">
        <v>5590</v>
      </c>
      <c r="K10" s="184">
        <f t="shared" si="0"/>
        <v>237206</v>
      </c>
      <c r="L10" s="179" t="s">
        <v>15</v>
      </c>
      <c r="M10" s="11"/>
      <c r="N10" s="11"/>
      <c r="O10" s="2"/>
      <c r="P10" s="2"/>
    </row>
    <row r="11" spans="1:16" s="4" customFormat="1" ht="35.1" customHeight="1">
      <c r="A11" s="176" t="s">
        <v>16</v>
      </c>
      <c r="B11" s="181">
        <v>45556</v>
      </c>
      <c r="C11" s="181">
        <v>79374</v>
      </c>
      <c r="D11" s="181">
        <v>161316</v>
      </c>
      <c r="E11" s="181">
        <v>126139</v>
      </c>
      <c r="F11" s="181">
        <v>44981</v>
      </c>
      <c r="G11" s="181">
        <v>226563</v>
      </c>
      <c r="H11" s="181">
        <v>13734</v>
      </c>
      <c r="I11" s="181">
        <v>31865</v>
      </c>
      <c r="J11" s="181">
        <v>57040</v>
      </c>
      <c r="K11" s="182">
        <f t="shared" si="0"/>
        <v>786568</v>
      </c>
      <c r="L11" s="178" t="s">
        <v>17</v>
      </c>
      <c r="M11" s="11"/>
      <c r="N11" s="11"/>
      <c r="O11" s="2"/>
      <c r="P11" s="2"/>
    </row>
    <row r="12" spans="1:16" s="4" customFormat="1" ht="35.1" customHeight="1">
      <c r="A12" s="175" t="s">
        <v>18</v>
      </c>
      <c r="B12" s="183">
        <v>7958</v>
      </c>
      <c r="C12" s="183">
        <v>24529</v>
      </c>
      <c r="D12" s="183">
        <v>65255</v>
      </c>
      <c r="E12" s="183">
        <v>27850</v>
      </c>
      <c r="F12" s="183">
        <v>13648</v>
      </c>
      <c r="G12" s="183">
        <v>217353</v>
      </c>
      <c r="H12" s="183">
        <v>12324</v>
      </c>
      <c r="I12" s="183">
        <v>0</v>
      </c>
      <c r="J12" s="183">
        <v>3808</v>
      </c>
      <c r="K12" s="184">
        <f t="shared" si="0"/>
        <v>372725</v>
      </c>
      <c r="L12" s="179" t="s">
        <v>19</v>
      </c>
      <c r="M12" s="11"/>
      <c r="N12" s="11"/>
      <c r="O12" s="2"/>
      <c r="P12" s="2"/>
    </row>
    <row r="13" spans="1:16" s="4" customFormat="1" ht="35.1" customHeight="1">
      <c r="A13" s="176" t="s">
        <v>20</v>
      </c>
      <c r="B13" s="181">
        <v>4681</v>
      </c>
      <c r="C13" s="181">
        <v>8874</v>
      </c>
      <c r="D13" s="181">
        <v>30107</v>
      </c>
      <c r="E13" s="181">
        <v>19863</v>
      </c>
      <c r="F13" s="181">
        <v>5125</v>
      </c>
      <c r="G13" s="181">
        <v>76539</v>
      </c>
      <c r="H13" s="181">
        <v>11113</v>
      </c>
      <c r="I13" s="181">
        <v>139</v>
      </c>
      <c r="J13" s="181">
        <v>6183</v>
      </c>
      <c r="K13" s="182">
        <f t="shared" si="0"/>
        <v>162624</v>
      </c>
      <c r="L13" s="178" t="s">
        <v>21</v>
      </c>
      <c r="M13" s="11"/>
      <c r="N13" s="11"/>
      <c r="O13" s="2"/>
      <c r="P13" s="2"/>
    </row>
    <row r="14" spans="1:16" s="4" customFormat="1" ht="35.1" customHeight="1">
      <c r="A14" s="175" t="s">
        <v>22</v>
      </c>
      <c r="B14" s="183">
        <v>5367</v>
      </c>
      <c r="C14" s="183">
        <v>10504</v>
      </c>
      <c r="D14" s="183">
        <v>28815</v>
      </c>
      <c r="E14" s="183">
        <v>16316</v>
      </c>
      <c r="F14" s="183">
        <v>4632</v>
      </c>
      <c r="G14" s="183">
        <v>34788</v>
      </c>
      <c r="H14" s="183">
        <v>6918</v>
      </c>
      <c r="I14" s="183">
        <v>429</v>
      </c>
      <c r="J14" s="183">
        <v>1288</v>
      </c>
      <c r="K14" s="184">
        <f t="shared" si="0"/>
        <v>109057</v>
      </c>
      <c r="L14" s="179" t="s">
        <v>23</v>
      </c>
      <c r="M14" s="11"/>
      <c r="N14" s="11"/>
      <c r="O14" s="2"/>
      <c r="P14" s="2"/>
    </row>
    <row r="15" spans="1:16" s="4" customFormat="1" ht="35.1" customHeight="1">
      <c r="A15" s="176" t="s">
        <v>24</v>
      </c>
      <c r="B15" s="181">
        <v>3737</v>
      </c>
      <c r="C15" s="181">
        <v>5894</v>
      </c>
      <c r="D15" s="181">
        <v>18977</v>
      </c>
      <c r="E15" s="181">
        <v>10980</v>
      </c>
      <c r="F15" s="181">
        <v>1756</v>
      </c>
      <c r="G15" s="181">
        <v>21645</v>
      </c>
      <c r="H15" s="181">
        <v>5800</v>
      </c>
      <c r="I15" s="181">
        <v>207</v>
      </c>
      <c r="J15" s="181">
        <v>1524</v>
      </c>
      <c r="K15" s="182">
        <f t="shared" si="0"/>
        <v>70520</v>
      </c>
      <c r="L15" s="178" t="s">
        <v>25</v>
      </c>
      <c r="M15" s="11"/>
      <c r="N15" s="11"/>
      <c r="O15" s="2"/>
      <c r="P15" s="2"/>
    </row>
    <row r="16" spans="1:16" s="4" customFormat="1" ht="35.1" customHeight="1">
      <c r="A16" s="175" t="s">
        <v>26</v>
      </c>
      <c r="B16" s="183">
        <v>5109</v>
      </c>
      <c r="C16" s="183">
        <v>25513</v>
      </c>
      <c r="D16" s="183">
        <v>78180</v>
      </c>
      <c r="E16" s="183">
        <v>38385</v>
      </c>
      <c r="F16" s="183">
        <v>16371</v>
      </c>
      <c r="G16" s="183">
        <v>93347</v>
      </c>
      <c r="H16" s="183">
        <v>15985</v>
      </c>
      <c r="I16" s="183">
        <v>279</v>
      </c>
      <c r="J16" s="183">
        <v>18623</v>
      </c>
      <c r="K16" s="184">
        <f t="shared" si="0"/>
        <v>291792</v>
      </c>
      <c r="L16" s="179" t="s">
        <v>27</v>
      </c>
      <c r="M16" s="11"/>
      <c r="N16" s="11"/>
      <c r="O16" s="2"/>
      <c r="P16" s="2"/>
    </row>
    <row r="17" spans="1:16" s="4" customFormat="1" ht="35.1" customHeight="1">
      <c r="A17" s="176" t="s">
        <v>28</v>
      </c>
      <c r="B17" s="181">
        <v>4483</v>
      </c>
      <c r="C17" s="181">
        <v>7221</v>
      </c>
      <c r="D17" s="181">
        <v>17678</v>
      </c>
      <c r="E17" s="181">
        <v>14985</v>
      </c>
      <c r="F17" s="181">
        <v>6152</v>
      </c>
      <c r="G17" s="181">
        <v>40679</v>
      </c>
      <c r="H17" s="181">
        <v>3453</v>
      </c>
      <c r="I17" s="181">
        <v>143</v>
      </c>
      <c r="J17" s="181">
        <v>4005</v>
      </c>
      <c r="K17" s="182">
        <f t="shared" si="0"/>
        <v>98799</v>
      </c>
      <c r="L17" s="178" t="s">
        <v>29</v>
      </c>
      <c r="M17" s="11"/>
      <c r="N17" s="11"/>
      <c r="O17" s="2"/>
      <c r="P17" s="2"/>
    </row>
    <row r="18" spans="1:16" s="4" customFormat="1" ht="35.1" customHeight="1">
      <c r="A18" s="175" t="s">
        <v>30</v>
      </c>
      <c r="B18" s="183">
        <v>3933</v>
      </c>
      <c r="C18" s="183">
        <v>10009</v>
      </c>
      <c r="D18" s="183">
        <v>32313</v>
      </c>
      <c r="E18" s="183">
        <v>17493</v>
      </c>
      <c r="F18" s="183">
        <v>1221</v>
      </c>
      <c r="G18" s="183">
        <v>20239</v>
      </c>
      <c r="H18" s="183">
        <v>176</v>
      </c>
      <c r="I18" s="183">
        <v>0</v>
      </c>
      <c r="J18" s="183">
        <v>1579</v>
      </c>
      <c r="K18" s="184">
        <f t="shared" si="0"/>
        <v>86963</v>
      </c>
      <c r="L18" s="179" t="s">
        <v>31</v>
      </c>
      <c r="M18" s="11"/>
      <c r="N18" s="11"/>
      <c r="O18" s="2"/>
      <c r="P18" s="2"/>
    </row>
    <row r="19" spans="1:16" s="4" customFormat="1" ht="35.1" customHeight="1">
      <c r="A19" s="176" t="s">
        <v>32</v>
      </c>
      <c r="B19" s="181">
        <v>3058</v>
      </c>
      <c r="C19" s="181">
        <v>7043</v>
      </c>
      <c r="D19" s="181">
        <v>24492</v>
      </c>
      <c r="E19" s="181">
        <v>14135</v>
      </c>
      <c r="F19" s="181">
        <v>3404</v>
      </c>
      <c r="G19" s="181">
        <v>23994</v>
      </c>
      <c r="H19" s="181">
        <v>3510</v>
      </c>
      <c r="I19" s="181">
        <v>46</v>
      </c>
      <c r="J19" s="181">
        <v>870</v>
      </c>
      <c r="K19" s="182">
        <f t="shared" si="0"/>
        <v>80552</v>
      </c>
      <c r="L19" s="178" t="s">
        <v>33</v>
      </c>
      <c r="M19" s="11"/>
      <c r="N19" s="11"/>
      <c r="O19" s="2"/>
      <c r="P19" s="2"/>
    </row>
    <row r="20" spans="1:16" s="4" customFormat="1" ht="45" customHeight="1">
      <c r="A20" s="177" t="s">
        <v>286</v>
      </c>
      <c r="B20" s="185">
        <f>SUM(B7:B19)</f>
        <v>289119</v>
      </c>
      <c r="C20" s="185">
        <f t="shared" ref="C20:K20" si="1">SUM(C7:C19)</f>
        <v>522490</v>
      </c>
      <c r="D20" s="185">
        <f t="shared" si="1"/>
        <v>1020601</v>
      </c>
      <c r="E20" s="185">
        <f t="shared" si="1"/>
        <v>830348</v>
      </c>
      <c r="F20" s="185">
        <f t="shared" si="1"/>
        <v>246724</v>
      </c>
      <c r="G20" s="185">
        <f t="shared" si="1"/>
        <v>1620073</v>
      </c>
      <c r="H20" s="185">
        <f t="shared" si="1"/>
        <v>206576</v>
      </c>
      <c r="I20" s="185">
        <f t="shared" si="1"/>
        <v>48911</v>
      </c>
      <c r="J20" s="185">
        <f t="shared" si="1"/>
        <v>191263</v>
      </c>
      <c r="K20" s="185">
        <f t="shared" si="1"/>
        <v>4976105</v>
      </c>
      <c r="L20" s="180" t="s">
        <v>7</v>
      </c>
      <c r="M20" s="11"/>
      <c r="N20" s="11"/>
      <c r="O20" s="2"/>
      <c r="P20" s="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  <row r="24" spans="1:16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3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2" sqref="F22"/>
    </sheetView>
  </sheetViews>
  <sheetFormatPr defaultColWidth="15.7109375" defaultRowHeight="30" customHeight="1"/>
  <cols>
    <col min="1" max="1" width="23.7109375" style="5" customWidth="1"/>
    <col min="2" max="11" width="19.85546875" style="5" customWidth="1"/>
    <col min="12" max="12" width="23.7109375" style="5" customWidth="1"/>
    <col min="13" max="14" width="14.140625" style="5" customWidth="1"/>
    <col min="15" max="16384" width="15.7109375" style="5"/>
  </cols>
  <sheetData>
    <row r="1" spans="1:16" s="1" customFormat="1" ht="30" customHeight="1">
      <c r="A1" s="136" t="s">
        <v>268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109</v>
      </c>
      <c r="M1" s="10"/>
      <c r="N1" s="59" t="s">
        <v>415</v>
      </c>
    </row>
    <row r="2" spans="1:16" s="2" customFormat="1" ht="30" customHeight="1">
      <c r="A2" s="281" t="s">
        <v>196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N2" s="58"/>
    </row>
    <row r="3" spans="1:16" s="3" customFormat="1" ht="30" customHeight="1">
      <c r="A3" s="285" t="s">
        <v>448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"/>
      <c r="P3" s="2"/>
    </row>
    <row r="4" spans="1:16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70" t="s">
        <v>506</v>
      </c>
      <c r="M4" s="2"/>
      <c r="N4" s="2"/>
      <c r="O4" s="2"/>
      <c r="P4" s="2"/>
    </row>
    <row r="5" spans="1:16" s="4" customFormat="1" ht="98.25" customHeight="1">
      <c r="A5" s="283" t="s">
        <v>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86</v>
      </c>
      <c r="L5" s="284" t="s">
        <v>1</v>
      </c>
      <c r="M5" s="2"/>
      <c r="N5" s="2"/>
      <c r="O5" s="2"/>
      <c r="P5" s="2"/>
    </row>
    <row r="6" spans="1:16" s="4" customFormat="1" ht="106.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35.1" customHeight="1">
      <c r="A7" s="174" t="s">
        <v>8</v>
      </c>
      <c r="B7" s="181">
        <v>89946</v>
      </c>
      <c r="C7" s="181">
        <v>106119</v>
      </c>
      <c r="D7" s="181">
        <v>114875</v>
      </c>
      <c r="E7" s="181">
        <v>208754</v>
      </c>
      <c r="F7" s="181">
        <v>36199</v>
      </c>
      <c r="G7" s="181">
        <v>338509</v>
      </c>
      <c r="H7" s="181">
        <v>35794</v>
      </c>
      <c r="I7" s="181">
        <v>1009</v>
      </c>
      <c r="J7" s="181">
        <v>17354</v>
      </c>
      <c r="K7" s="182">
        <f>SUM(B7:J7)</f>
        <v>948559</v>
      </c>
      <c r="L7" s="178" t="s">
        <v>9</v>
      </c>
      <c r="M7" s="11"/>
      <c r="N7" s="11"/>
      <c r="O7" s="2"/>
      <c r="P7" s="2"/>
    </row>
    <row r="8" spans="1:16" s="4" customFormat="1" ht="35.1" customHeight="1">
      <c r="A8" s="175" t="s">
        <v>10</v>
      </c>
      <c r="B8" s="183">
        <v>74253</v>
      </c>
      <c r="C8" s="183">
        <v>99359</v>
      </c>
      <c r="D8" s="183">
        <v>150719</v>
      </c>
      <c r="E8" s="183">
        <v>158855</v>
      </c>
      <c r="F8" s="183">
        <v>66629</v>
      </c>
      <c r="G8" s="183">
        <v>357626</v>
      </c>
      <c r="H8" s="183">
        <v>55145</v>
      </c>
      <c r="I8" s="183">
        <v>8011</v>
      </c>
      <c r="J8" s="183">
        <v>52764</v>
      </c>
      <c r="K8" s="184">
        <f t="shared" ref="K8:K19" si="0">SUM(B8:J8)</f>
        <v>1023361</v>
      </c>
      <c r="L8" s="179" t="s">
        <v>11</v>
      </c>
      <c r="M8" s="11"/>
      <c r="N8" s="11"/>
      <c r="O8" s="2"/>
      <c r="P8" s="2"/>
    </row>
    <row r="9" spans="1:16" s="4" customFormat="1" ht="35.1" customHeight="1">
      <c r="A9" s="176" t="s">
        <v>12</v>
      </c>
      <c r="B9" s="181">
        <v>15548</v>
      </c>
      <c r="C9" s="181">
        <v>22979</v>
      </c>
      <c r="D9" s="181">
        <v>43265</v>
      </c>
      <c r="E9" s="181">
        <v>31724</v>
      </c>
      <c r="F9" s="181">
        <v>17314</v>
      </c>
      <c r="G9" s="181">
        <v>77892</v>
      </c>
      <c r="H9" s="181">
        <v>17442</v>
      </c>
      <c r="I9" s="181">
        <v>2717</v>
      </c>
      <c r="J9" s="181">
        <v>20635</v>
      </c>
      <c r="K9" s="182">
        <f t="shared" si="0"/>
        <v>249516</v>
      </c>
      <c r="L9" s="178" t="s">
        <v>13</v>
      </c>
      <c r="M9" s="11"/>
      <c r="N9" s="11"/>
      <c r="O9" s="2"/>
      <c r="P9" s="2"/>
    </row>
    <row r="10" spans="1:16" s="4" customFormat="1" ht="35.1" customHeight="1">
      <c r="A10" s="175" t="s">
        <v>14</v>
      </c>
      <c r="B10" s="183">
        <v>10472</v>
      </c>
      <c r="C10" s="183">
        <v>16821</v>
      </c>
      <c r="D10" s="183">
        <v>33182</v>
      </c>
      <c r="E10" s="183">
        <v>36643</v>
      </c>
      <c r="F10" s="183">
        <v>17697</v>
      </c>
      <c r="G10" s="183">
        <v>59169</v>
      </c>
      <c r="H10" s="183">
        <v>18541</v>
      </c>
      <c r="I10" s="183">
        <v>790</v>
      </c>
      <c r="J10" s="183">
        <v>5590</v>
      </c>
      <c r="K10" s="184">
        <f t="shared" si="0"/>
        <v>198905</v>
      </c>
      <c r="L10" s="179" t="s">
        <v>15</v>
      </c>
      <c r="M10" s="11"/>
      <c r="N10" s="11"/>
      <c r="O10" s="2"/>
      <c r="P10" s="2"/>
    </row>
    <row r="11" spans="1:16" s="4" customFormat="1" ht="35.1" customHeight="1">
      <c r="A11" s="176" t="s">
        <v>16</v>
      </c>
      <c r="B11" s="181">
        <v>41351</v>
      </c>
      <c r="C11" s="181">
        <v>60450</v>
      </c>
      <c r="D11" s="181">
        <v>103439</v>
      </c>
      <c r="E11" s="181">
        <v>98628</v>
      </c>
      <c r="F11" s="181">
        <v>39615</v>
      </c>
      <c r="G11" s="181">
        <v>214437</v>
      </c>
      <c r="H11" s="181">
        <v>13734</v>
      </c>
      <c r="I11" s="181">
        <v>31865</v>
      </c>
      <c r="J11" s="181">
        <v>57040</v>
      </c>
      <c r="K11" s="182">
        <f t="shared" si="0"/>
        <v>660559</v>
      </c>
      <c r="L11" s="178" t="s">
        <v>17</v>
      </c>
      <c r="M11" s="11"/>
      <c r="N11" s="11"/>
      <c r="O11" s="2"/>
      <c r="P11" s="2"/>
    </row>
    <row r="12" spans="1:16" s="4" customFormat="1" ht="35.1" customHeight="1">
      <c r="A12" s="175" t="s">
        <v>18</v>
      </c>
      <c r="B12" s="183">
        <v>6919</v>
      </c>
      <c r="C12" s="183">
        <v>19487</v>
      </c>
      <c r="D12" s="183">
        <v>39105</v>
      </c>
      <c r="E12" s="183">
        <v>23364</v>
      </c>
      <c r="F12" s="183">
        <v>13097</v>
      </c>
      <c r="G12" s="183">
        <v>214632</v>
      </c>
      <c r="H12" s="183">
        <v>12324</v>
      </c>
      <c r="I12" s="183">
        <v>0</v>
      </c>
      <c r="J12" s="183">
        <v>3808</v>
      </c>
      <c r="K12" s="184">
        <f t="shared" si="0"/>
        <v>332736</v>
      </c>
      <c r="L12" s="179" t="s">
        <v>19</v>
      </c>
      <c r="M12" s="11"/>
      <c r="N12" s="11"/>
      <c r="O12" s="2"/>
      <c r="P12" s="2"/>
    </row>
    <row r="13" spans="1:16" s="4" customFormat="1" ht="35.1" customHeight="1">
      <c r="A13" s="176" t="s">
        <v>20</v>
      </c>
      <c r="B13" s="181">
        <v>4249</v>
      </c>
      <c r="C13" s="181">
        <v>5235</v>
      </c>
      <c r="D13" s="181">
        <v>20191</v>
      </c>
      <c r="E13" s="181">
        <v>15977</v>
      </c>
      <c r="F13" s="181">
        <v>4696</v>
      </c>
      <c r="G13" s="181">
        <v>75499</v>
      </c>
      <c r="H13" s="181">
        <v>10569</v>
      </c>
      <c r="I13" s="181">
        <v>0</v>
      </c>
      <c r="J13" s="181">
        <v>6183</v>
      </c>
      <c r="K13" s="182">
        <f t="shared" si="0"/>
        <v>142599</v>
      </c>
      <c r="L13" s="178" t="s">
        <v>21</v>
      </c>
      <c r="M13" s="11"/>
      <c r="N13" s="11"/>
      <c r="O13" s="2"/>
      <c r="P13" s="2"/>
    </row>
    <row r="14" spans="1:16" s="4" customFormat="1" ht="35.1" customHeight="1">
      <c r="A14" s="175" t="s">
        <v>22</v>
      </c>
      <c r="B14" s="183">
        <v>5067</v>
      </c>
      <c r="C14" s="183">
        <v>7777</v>
      </c>
      <c r="D14" s="183">
        <v>19601</v>
      </c>
      <c r="E14" s="183">
        <v>13261</v>
      </c>
      <c r="F14" s="183">
        <v>4632</v>
      </c>
      <c r="G14" s="183">
        <v>33505</v>
      </c>
      <c r="H14" s="183">
        <v>6348</v>
      </c>
      <c r="I14" s="183">
        <v>429</v>
      </c>
      <c r="J14" s="183">
        <v>1288</v>
      </c>
      <c r="K14" s="184">
        <f t="shared" si="0"/>
        <v>91908</v>
      </c>
      <c r="L14" s="179" t="s">
        <v>23</v>
      </c>
      <c r="M14" s="11"/>
      <c r="N14" s="11"/>
      <c r="O14" s="2"/>
      <c r="P14" s="2"/>
    </row>
    <row r="15" spans="1:16" s="4" customFormat="1" ht="35.1" customHeight="1">
      <c r="A15" s="176" t="s">
        <v>24</v>
      </c>
      <c r="B15" s="181">
        <v>3357</v>
      </c>
      <c r="C15" s="181">
        <v>3976</v>
      </c>
      <c r="D15" s="181">
        <v>10904</v>
      </c>
      <c r="E15" s="181">
        <v>9524</v>
      </c>
      <c r="F15" s="181">
        <v>1697</v>
      </c>
      <c r="G15" s="181">
        <v>21268</v>
      </c>
      <c r="H15" s="181">
        <v>5800</v>
      </c>
      <c r="I15" s="181">
        <v>153</v>
      </c>
      <c r="J15" s="181">
        <v>1524</v>
      </c>
      <c r="K15" s="182">
        <f t="shared" si="0"/>
        <v>58203</v>
      </c>
      <c r="L15" s="178" t="s">
        <v>25</v>
      </c>
      <c r="M15" s="11"/>
      <c r="N15" s="11"/>
      <c r="O15" s="2"/>
      <c r="P15" s="2"/>
    </row>
    <row r="16" spans="1:16" s="4" customFormat="1" ht="35.1" customHeight="1">
      <c r="A16" s="175" t="s">
        <v>26</v>
      </c>
      <c r="B16" s="183">
        <v>4196</v>
      </c>
      <c r="C16" s="183">
        <v>17904</v>
      </c>
      <c r="D16" s="183">
        <v>49569</v>
      </c>
      <c r="E16" s="183">
        <v>27483</v>
      </c>
      <c r="F16" s="183">
        <v>13929</v>
      </c>
      <c r="G16" s="183">
        <v>89596</v>
      </c>
      <c r="H16" s="183">
        <v>15549</v>
      </c>
      <c r="I16" s="183">
        <v>279</v>
      </c>
      <c r="J16" s="183">
        <v>18623</v>
      </c>
      <c r="K16" s="184">
        <f t="shared" si="0"/>
        <v>237128</v>
      </c>
      <c r="L16" s="179" t="s">
        <v>27</v>
      </c>
      <c r="M16" s="11"/>
      <c r="N16" s="11"/>
      <c r="O16" s="2"/>
      <c r="P16" s="2"/>
    </row>
    <row r="17" spans="1:16" s="4" customFormat="1" ht="35.1" customHeight="1">
      <c r="A17" s="176" t="s">
        <v>28</v>
      </c>
      <c r="B17" s="181">
        <v>3755</v>
      </c>
      <c r="C17" s="181">
        <v>5524</v>
      </c>
      <c r="D17" s="181">
        <v>10282</v>
      </c>
      <c r="E17" s="181">
        <v>13179</v>
      </c>
      <c r="F17" s="181">
        <v>6066</v>
      </c>
      <c r="G17" s="181">
        <v>39680</v>
      </c>
      <c r="H17" s="181">
        <v>3453</v>
      </c>
      <c r="I17" s="181">
        <v>143</v>
      </c>
      <c r="J17" s="181">
        <v>4005</v>
      </c>
      <c r="K17" s="182">
        <f t="shared" si="0"/>
        <v>86087</v>
      </c>
      <c r="L17" s="178" t="s">
        <v>29</v>
      </c>
      <c r="M17" s="11"/>
      <c r="N17" s="11"/>
      <c r="O17" s="2"/>
      <c r="P17" s="2"/>
    </row>
    <row r="18" spans="1:16" s="4" customFormat="1" ht="35.1" customHeight="1">
      <c r="A18" s="175" t="s">
        <v>30</v>
      </c>
      <c r="B18" s="183">
        <v>3665</v>
      </c>
      <c r="C18" s="183">
        <v>6374</v>
      </c>
      <c r="D18" s="183">
        <v>17606</v>
      </c>
      <c r="E18" s="183">
        <v>14041</v>
      </c>
      <c r="F18" s="183">
        <v>1059</v>
      </c>
      <c r="G18" s="183">
        <v>19509</v>
      </c>
      <c r="H18" s="183">
        <v>176</v>
      </c>
      <c r="I18" s="183">
        <v>0</v>
      </c>
      <c r="J18" s="183">
        <v>1579</v>
      </c>
      <c r="K18" s="184">
        <f t="shared" si="0"/>
        <v>64009</v>
      </c>
      <c r="L18" s="179" t="s">
        <v>31</v>
      </c>
      <c r="M18" s="11"/>
      <c r="N18" s="11"/>
      <c r="O18" s="2"/>
      <c r="P18" s="2"/>
    </row>
    <row r="19" spans="1:16" s="4" customFormat="1" ht="35.1" customHeight="1">
      <c r="A19" s="176" t="s">
        <v>32</v>
      </c>
      <c r="B19" s="181">
        <v>2887</v>
      </c>
      <c r="C19" s="181">
        <v>5464</v>
      </c>
      <c r="D19" s="181">
        <v>14282</v>
      </c>
      <c r="E19" s="181">
        <v>11955</v>
      </c>
      <c r="F19" s="181">
        <v>3404</v>
      </c>
      <c r="G19" s="181">
        <v>23756</v>
      </c>
      <c r="H19" s="181">
        <v>3510</v>
      </c>
      <c r="I19" s="181">
        <v>46</v>
      </c>
      <c r="J19" s="181">
        <v>870</v>
      </c>
      <c r="K19" s="182">
        <f t="shared" si="0"/>
        <v>66174</v>
      </c>
      <c r="L19" s="178" t="s">
        <v>33</v>
      </c>
      <c r="M19" s="11"/>
      <c r="N19" s="11"/>
      <c r="O19" s="2"/>
      <c r="P19" s="2"/>
    </row>
    <row r="20" spans="1:16" s="4" customFormat="1" ht="45" customHeight="1">
      <c r="A20" s="177" t="s">
        <v>286</v>
      </c>
      <c r="B20" s="185">
        <f>SUM(B7:B19)</f>
        <v>265665</v>
      </c>
      <c r="C20" s="185">
        <f t="shared" ref="C20:K20" si="1">SUM(C7:C19)</f>
        <v>377469</v>
      </c>
      <c r="D20" s="185">
        <f t="shared" si="1"/>
        <v>627020</v>
      </c>
      <c r="E20" s="185">
        <f t="shared" si="1"/>
        <v>663388</v>
      </c>
      <c r="F20" s="185">
        <f t="shared" si="1"/>
        <v>226034</v>
      </c>
      <c r="G20" s="185">
        <f t="shared" si="1"/>
        <v>1565078</v>
      </c>
      <c r="H20" s="185">
        <f t="shared" si="1"/>
        <v>198385</v>
      </c>
      <c r="I20" s="185">
        <f t="shared" si="1"/>
        <v>45442</v>
      </c>
      <c r="J20" s="185">
        <f t="shared" si="1"/>
        <v>191263</v>
      </c>
      <c r="K20" s="185">
        <f t="shared" si="1"/>
        <v>4159744</v>
      </c>
      <c r="L20" s="180" t="s">
        <v>7</v>
      </c>
      <c r="M20" s="11"/>
      <c r="N20" s="11"/>
      <c r="O20" s="2"/>
      <c r="P20" s="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  <row r="24" spans="1:16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3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0" sqref="F20"/>
    </sheetView>
  </sheetViews>
  <sheetFormatPr defaultColWidth="15.7109375" defaultRowHeight="30" customHeight="1"/>
  <cols>
    <col min="1" max="1" width="23.7109375" style="5" customWidth="1"/>
    <col min="2" max="10" width="20.140625" style="5" customWidth="1"/>
    <col min="11" max="11" width="23.710937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269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110</v>
      </c>
      <c r="L1" s="6"/>
      <c r="M1" s="59" t="s">
        <v>415</v>
      </c>
    </row>
    <row r="2" spans="1:15" s="2" customFormat="1" ht="30" customHeight="1">
      <c r="A2" s="281" t="s">
        <v>236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5" s="3" customFormat="1" ht="30" customHeight="1">
      <c r="A3" s="282" t="s">
        <v>449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138"/>
      <c r="K4" s="189" t="s">
        <v>506</v>
      </c>
      <c r="L4" s="2"/>
      <c r="M4" s="2"/>
      <c r="N4" s="2"/>
      <c r="O4" s="2"/>
    </row>
    <row r="5" spans="1:15" s="4" customFormat="1" ht="96" customHeight="1">
      <c r="A5" s="283" t="s">
        <v>122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</row>
    <row r="6" spans="1:15" s="4" customFormat="1" ht="96" customHeight="1">
      <c r="A6" s="283" t="s">
        <v>92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</row>
    <row r="7" spans="1:15" s="4" customFormat="1" ht="35.1" customHeight="1">
      <c r="A7" s="186" t="s">
        <v>40</v>
      </c>
      <c r="B7" s="181">
        <v>0</v>
      </c>
      <c r="C7" s="181">
        <v>0</v>
      </c>
      <c r="D7" s="181">
        <v>1425</v>
      </c>
      <c r="E7" s="181">
        <v>2896</v>
      </c>
      <c r="F7" s="181">
        <v>11512</v>
      </c>
      <c r="G7" s="181">
        <v>13705</v>
      </c>
      <c r="H7" s="181">
        <v>4649</v>
      </c>
      <c r="I7" s="181">
        <v>952</v>
      </c>
      <c r="J7" s="181">
        <v>7166</v>
      </c>
      <c r="K7" s="182">
        <f>SUM(B7:J7)</f>
        <v>42305</v>
      </c>
      <c r="L7" s="11"/>
      <c r="M7" s="11"/>
      <c r="N7" s="2"/>
      <c r="O7" s="2"/>
    </row>
    <row r="8" spans="1:15" s="4" customFormat="1" ht="35.1" customHeight="1">
      <c r="A8" s="187" t="s">
        <v>41</v>
      </c>
      <c r="B8" s="183">
        <v>3055</v>
      </c>
      <c r="C8" s="183">
        <v>24420</v>
      </c>
      <c r="D8" s="183">
        <v>50801</v>
      </c>
      <c r="E8" s="183">
        <v>63844</v>
      </c>
      <c r="F8" s="183">
        <v>59927</v>
      </c>
      <c r="G8" s="183">
        <v>222728</v>
      </c>
      <c r="H8" s="183">
        <v>22452</v>
      </c>
      <c r="I8" s="183">
        <v>15820</v>
      </c>
      <c r="J8" s="183">
        <v>96399</v>
      </c>
      <c r="K8" s="184">
        <f t="shared" ref="K8:K17" si="0">SUM(B8:J8)</f>
        <v>559446</v>
      </c>
      <c r="L8" s="11"/>
      <c r="M8" s="11"/>
      <c r="N8" s="2"/>
      <c r="O8" s="2"/>
    </row>
    <row r="9" spans="1:15" s="4" customFormat="1" ht="35.1" customHeight="1">
      <c r="A9" s="186" t="s">
        <v>42</v>
      </c>
      <c r="B9" s="181">
        <v>30537</v>
      </c>
      <c r="C9" s="181">
        <v>144262</v>
      </c>
      <c r="D9" s="181">
        <v>200304</v>
      </c>
      <c r="E9" s="181">
        <v>170098</v>
      </c>
      <c r="F9" s="181">
        <v>106965</v>
      </c>
      <c r="G9" s="181">
        <v>477720</v>
      </c>
      <c r="H9" s="181">
        <v>39102</v>
      </c>
      <c r="I9" s="181">
        <v>23082</v>
      </c>
      <c r="J9" s="181">
        <v>214132</v>
      </c>
      <c r="K9" s="182">
        <f t="shared" si="0"/>
        <v>1406202</v>
      </c>
      <c r="L9" s="11"/>
      <c r="M9" s="11"/>
      <c r="N9" s="2"/>
      <c r="O9" s="2"/>
    </row>
    <row r="10" spans="1:15" s="4" customFormat="1" ht="35.1" customHeight="1">
      <c r="A10" s="187" t="s">
        <v>43</v>
      </c>
      <c r="B10" s="183">
        <v>52592</v>
      </c>
      <c r="C10" s="183">
        <v>227026</v>
      </c>
      <c r="D10" s="183">
        <v>273055</v>
      </c>
      <c r="E10" s="183">
        <v>199887</v>
      </c>
      <c r="F10" s="183">
        <v>180068</v>
      </c>
      <c r="G10" s="183">
        <v>557403</v>
      </c>
      <c r="H10" s="183">
        <v>72772</v>
      </c>
      <c r="I10" s="183">
        <v>37787</v>
      </c>
      <c r="J10" s="183">
        <v>331535</v>
      </c>
      <c r="K10" s="184">
        <f t="shared" si="0"/>
        <v>1932125</v>
      </c>
      <c r="L10" s="11"/>
      <c r="M10" s="11"/>
      <c r="N10" s="2"/>
      <c r="O10" s="2"/>
    </row>
    <row r="11" spans="1:15" s="4" customFormat="1" ht="35.1" customHeight="1">
      <c r="A11" s="186" t="s">
        <v>44</v>
      </c>
      <c r="B11" s="181">
        <v>75490</v>
      </c>
      <c r="C11" s="181">
        <v>258320</v>
      </c>
      <c r="D11" s="181">
        <v>288250</v>
      </c>
      <c r="E11" s="181">
        <v>198107</v>
      </c>
      <c r="F11" s="181">
        <v>253029</v>
      </c>
      <c r="G11" s="181">
        <v>594799</v>
      </c>
      <c r="H11" s="181">
        <v>95572</v>
      </c>
      <c r="I11" s="181">
        <v>56447</v>
      </c>
      <c r="J11" s="181">
        <v>491257</v>
      </c>
      <c r="K11" s="182">
        <f t="shared" si="0"/>
        <v>2311271</v>
      </c>
      <c r="L11" s="11"/>
      <c r="M11" s="11"/>
      <c r="N11" s="2"/>
      <c r="O11" s="2"/>
    </row>
    <row r="12" spans="1:15" s="4" customFormat="1" ht="35.1" customHeight="1">
      <c r="A12" s="187" t="s">
        <v>45</v>
      </c>
      <c r="B12" s="183">
        <v>80709</v>
      </c>
      <c r="C12" s="183">
        <v>236729</v>
      </c>
      <c r="D12" s="183">
        <v>236492</v>
      </c>
      <c r="E12" s="183">
        <v>133667</v>
      </c>
      <c r="F12" s="183">
        <v>209687</v>
      </c>
      <c r="G12" s="183">
        <v>533873</v>
      </c>
      <c r="H12" s="183">
        <v>96411</v>
      </c>
      <c r="I12" s="183">
        <v>48978</v>
      </c>
      <c r="J12" s="183">
        <v>418247</v>
      </c>
      <c r="K12" s="184">
        <f t="shared" si="0"/>
        <v>1994793</v>
      </c>
      <c r="L12" s="11"/>
      <c r="M12" s="11"/>
      <c r="N12" s="2"/>
      <c r="O12" s="2"/>
    </row>
    <row r="13" spans="1:15" s="4" customFormat="1" ht="35.1" customHeight="1">
      <c r="A13" s="186" t="s">
        <v>46</v>
      </c>
      <c r="B13" s="181">
        <v>66861</v>
      </c>
      <c r="C13" s="181">
        <v>173035</v>
      </c>
      <c r="D13" s="181">
        <v>146677</v>
      </c>
      <c r="E13" s="181">
        <v>96936</v>
      </c>
      <c r="F13" s="181">
        <v>170354</v>
      </c>
      <c r="G13" s="181">
        <v>324062</v>
      </c>
      <c r="H13" s="181">
        <v>75166</v>
      </c>
      <c r="I13" s="181">
        <v>40724</v>
      </c>
      <c r="J13" s="181">
        <v>319387</v>
      </c>
      <c r="K13" s="182">
        <f t="shared" si="0"/>
        <v>1413202</v>
      </c>
      <c r="L13" s="11"/>
      <c r="M13" s="11"/>
      <c r="N13" s="2"/>
      <c r="O13" s="2"/>
    </row>
    <row r="14" spans="1:15" s="4" customFormat="1" ht="35.1" customHeight="1">
      <c r="A14" s="187" t="s">
        <v>47</v>
      </c>
      <c r="B14" s="183">
        <v>69156</v>
      </c>
      <c r="C14" s="183">
        <v>122405</v>
      </c>
      <c r="D14" s="183">
        <v>88743</v>
      </c>
      <c r="E14" s="183">
        <v>64294</v>
      </c>
      <c r="F14" s="183">
        <v>117103</v>
      </c>
      <c r="G14" s="183">
        <v>153160</v>
      </c>
      <c r="H14" s="183">
        <v>55127</v>
      </c>
      <c r="I14" s="183">
        <v>28150</v>
      </c>
      <c r="J14" s="183">
        <v>202337</v>
      </c>
      <c r="K14" s="184">
        <f t="shared" si="0"/>
        <v>900475</v>
      </c>
      <c r="L14" s="11"/>
      <c r="M14" s="11"/>
      <c r="N14" s="2"/>
      <c r="O14" s="2"/>
    </row>
    <row r="15" spans="1:15" s="4" customFormat="1" ht="35.1" customHeight="1">
      <c r="A15" s="186" t="s">
        <v>48</v>
      </c>
      <c r="B15" s="181">
        <v>49931</v>
      </c>
      <c r="C15" s="181">
        <v>88518</v>
      </c>
      <c r="D15" s="181">
        <v>35941</v>
      </c>
      <c r="E15" s="181">
        <v>46126</v>
      </c>
      <c r="F15" s="181">
        <v>78818</v>
      </c>
      <c r="G15" s="181">
        <v>75779</v>
      </c>
      <c r="H15" s="181">
        <v>49502</v>
      </c>
      <c r="I15" s="181">
        <v>16704</v>
      </c>
      <c r="J15" s="181">
        <v>111443</v>
      </c>
      <c r="K15" s="182">
        <f t="shared" si="0"/>
        <v>552762</v>
      </c>
      <c r="L15" s="11"/>
      <c r="M15" s="11"/>
      <c r="N15" s="2"/>
      <c r="O15" s="2"/>
    </row>
    <row r="16" spans="1:15" s="4" customFormat="1" ht="35.1" customHeight="1">
      <c r="A16" s="187" t="s">
        <v>49</v>
      </c>
      <c r="B16" s="183">
        <v>28121</v>
      </c>
      <c r="C16" s="183">
        <v>39059</v>
      </c>
      <c r="D16" s="183">
        <v>8326</v>
      </c>
      <c r="E16" s="183">
        <v>10424</v>
      </c>
      <c r="F16" s="183">
        <v>35916</v>
      </c>
      <c r="G16" s="183">
        <v>21978</v>
      </c>
      <c r="H16" s="183">
        <v>24043</v>
      </c>
      <c r="I16" s="183">
        <v>6136</v>
      </c>
      <c r="J16" s="183">
        <v>49316</v>
      </c>
      <c r="K16" s="184">
        <f t="shared" si="0"/>
        <v>223319</v>
      </c>
      <c r="L16" s="11"/>
      <c r="M16" s="11"/>
      <c r="N16" s="2"/>
      <c r="O16" s="2"/>
    </row>
    <row r="17" spans="1:15" s="4" customFormat="1" ht="35.1" customHeight="1">
      <c r="A17" s="186" t="s">
        <v>50</v>
      </c>
      <c r="B17" s="181">
        <v>15127</v>
      </c>
      <c r="C17" s="181">
        <v>15655</v>
      </c>
      <c r="D17" s="181">
        <v>3503</v>
      </c>
      <c r="E17" s="181">
        <v>3343</v>
      </c>
      <c r="F17" s="181">
        <v>33876</v>
      </c>
      <c r="G17" s="181">
        <v>16334</v>
      </c>
      <c r="H17" s="181">
        <v>43100</v>
      </c>
      <c r="I17" s="181">
        <v>2541</v>
      </c>
      <c r="J17" s="181">
        <v>15277</v>
      </c>
      <c r="K17" s="182">
        <f t="shared" si="0"/>
        <v>148756</v>
      </c>
      <c r="L17" s="11"/>
      <c r="M17" s="11"/>
      <c r="N17" s="2"/>
      <c r="O17" s="2"/>
    </row>
    <row r="18" spans="1:15" s="4" customFormat="1" ht="45" customHeight="1">
      <c r="A18" s="173" t="s">
        <v>523</v>
      </c>
      <c r="B18" s="185">
        <f>SUM(B7:B17)</f>
        <v>471579</v>
      </c>
      <c r="C18" s="185">
        <f t="shared" ref="C18:K18" si="1">SUM(C7:C17)</f>
        <v>1329429</v>
      </c>
      <c r="D18" s="185">
        <f t="shared" si="1"/>
        <v>1333517</v>
      </c>
      <c r="E18" s="185">
        <f t="shared" si="1"/>
        <v>989622</v>
      </c>
      <c r="F18" s="185">
        <f t="shared" si="1"/>
        <v>1257255</v>
      </c>
      <c r="G18" s="185">
        <f t="shared" si="1"/>
        <v>2991541</v>
      </c>
      <c r="H18" s="185">
        <f t="shared" si="1"/>
        <v>577896</v>
      </c>
      <c r="I18" s="185">
        <f t="shared" si="1"/>
        <v>277321</v>
      </c>
      <c r="J18" s="185">
        <f t="shared" si="1"/>
        <v>2256496</v>
      </c>
      <c r="K18" s="188">
        <f t="shared" si="1"/>
        <v>11484656</v>
      </c>
      <c r="L18" s="11"/>
      <c r="M18" s="11"/>
      <c r="N18" s="2"/>
      <c r="O18" s="2"/>
    </row>
    <row r="19" spans="1:15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2"/>
      <c r="O19" s="12"/>
    </row>
    <row r="20" spans="1:15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2"/>
      <c r="O20" s="12"/>
    </row>
    <row r="21" spans="1:15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2"/>
      <c r="O21" s="12"/>
    </row>
    <row r="22" spans="1:15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2"/>
    </row>
    <row r="23" spans="1:15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12"/>
    </row>
    <row r="24" spans="1:15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"/>
      <c r="O24" s="12"/>
    </row>
  </sheetData>
  <mergeCells count="3">
    <mergeCell ref="A2:K2"/>
    <mergeCell ref="A3:K3"/>
    <mergeCell ref="A5:A6"/>
  </mergeCells>
  <phoneticPr fontId="5" type="noConversion"/>
  <hyperlinks>
    <hyperlink ref="M1" location="الفهرس!B3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activeCell="B7" sqref="B7:J17"/>
      <selection pane="topRight" activeCell="B7" sqref="B7:J17"/>
      <selection pane="bottomLeft" activeCell="B7" sqref="B7:J17"/>
      <selection pane="bottomRight" activeCell="G21" sqref="G21"/>
    </sheetView>
  </sheetViews>
  <sheetFormatPr defaultColWidth="15.7109375" defaultRowHeight="30" customHeight="1"/>
  <cols>
    <col min="1" max="1" width="23.7109375" style="5" customWidth="1"/>
    <col min="2" max="10" width="20.140625" style="5" customWidth="1"/>
    <col min="11" max="11" width="23.710937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270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116</v>
      </c>
      <c r="L1" s="6"/>
      <c r="M1" s="59" t="s">
        <v>415</v>
      </c>
    </row>
    <row r="2" spans="1:15" s="2" customFormat="1" ht="30" customHeight="1">
      <c r="A2" s="281" t="s">
        <v>237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5" s="3" customFormat="1" ht="30" customHeight="1">
      <c r="A3" s="282" t="s">
        <v>450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138"/>
      <c r="K4" s="189" t="s">
        <v>506</v>
      </c>
      <c r="L4" s="2"/>
      <c r="M4" s="2"/>
      <c r="N4" s="2"/>
      <c r="O4" s="2"/>
    </row>
    <row r="5" spans="1:15" s="4" customFormat="1" ht="96" customHeight="1">
      <c r="A5" s="283" t="s">
        <v>122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</row>
    <row r="6" spans="1:15" s="4" customFormat="1" ht="96" customHeight="1">
      <c r="A6" s="283" t="s">
        <v>92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</row>
    <row r="7" spans="1:15" s="4" customFormat="1" ht="35.1" customHeight="1">
      <c r="A7" s="186" t="s">
        <v>40</v>
      </c>
      <c r="B7" s="181">
        <v>0</v>
      </c>
      <c r="C7" s="181">
        <v>0</v>
      </c>
      <c r="D7" s="181">
        <v>1425</v>
      </c>
      <c r="E7" s="181">
        <v>2827</v>
      </c>
      <c r="F7" s="181">
        <v>10653</v>
      </c>
      <c r="G7" s="181">
        <v>9933</v>
      </c>
      <c r="H7" s="181">
        <v>4649</v>
      </c>
      <c r="I7" s="181">
        <v>649</v>
      </c>
      <c r="J7" s="181">
        <v>7166</v>
      </c>
      <c r="K7" s="182">
        <f>SUM(B7:J7)</f>
        <v>37302</v>
      </c>
      <c r="L7" s="11"/>
      <c r="M7" s="11"/>
      <c r="N7" s="2"/>
      <c r="O7" s="2"/>
    </row>
    <row r="8" spans="1:15" s="4" customFormat="1" ht="35.1" customHeight="1">
      <c r="A8" s="187" t="s">
        <v>41</v>
      </c>
      <c r="B8" s="183">
        <v>2800</v>
      </c>
      <c r="C8" s="183">
        <v>17108</v>
      </c>
      <c r="D8" s="183">
        <v>29843</v>
      </c>
      <c r="E8" s="183">
        <v>53680</v>
      </c>
      <c r="F8" s="183">
        <v>57372</v>
      </c>
      <c r="G8" s="183">
        <v>181224</v>
      </c>
      <c r="H8" s="183">
        <v>21974</v>
      </c>
      <c r="I8" s="183">
        <v>14845</v>
      </c>
      <c r="J8" s="183">
        <v>96136</v>
      </c>
      <c r="K8" s="184">
        <f t="shared" ref="K8:K17" si="0">SUM(B8:J8)</f>
        <v>474982</v>
      </c>
      <c r="L8" s="11"/>
      <c r="M8" s="11"/>
      <c r="N8" s="2"/>
      <c r="O8" s="2"/>
    </row>
    <row r="9" spans="1:15" s="4" customFormat="1" ht="35.1" customHeight="1">
      <c r="A9" s="186" t="s">
        <v>42</v>
      </c>
      <c r="B9" s="181">
        <v>27377</v>
      </c>
      <c r="C9" s="181">
        <v>110629</v>
      </c>
      <c r="D9" s="181">
        <v>138563</v>
      </c>
      <c r="E9" s="181">
        <v>137134</v>
      </c>
      <c r="F9" s="181">
        <v>101402</v>
      </c>
      <c r="G9" s="181">
        <v>397518</v>
      </c>
      <c r="H9" s="181">
        <v>38625</v>
      </c>
      <c r="I9" s="181">
        <v>22488</v>
      </c>
      <c r="J9" s="181">
        <v>213578</v>
      </c>
      <c r="K9" s="182">
        <f t="shared" si="0"/>
        <v>1187314</v>
      </c>
      <c r="L9" s="11"/>
      <c r="M9" s="11"/>
      <c r="N9" s="2"/>
      <c r="O9" s="2"/>
    </row>
    <row r="10" spans="1:15" s="4" customFormat="1" ht="35.1" customHeight="1">
      <c r="A10" s="187" t="s">
        <v>43</v>
      </c>
      <c r="B10" s="183">
        <v>48976</v>
      </c>
      <c r="C10" s="183">
        <v>182190</v>
      </c>
      <c r="D10" s="183">
        <v>173938</v>
      </c>
      <c r="E10" s="183">
        <v>157666</v>
      </c>
      <c r="F10" s="183">
        <v>172953</v>
      </c>
      <c r="G10" s="183">
        <v>416710</v>
      </c>
      <c r="H10" s="183">
        <v>72148</v>
      </c>
      <c r="I10" s="183">
        <v>36291</v>
      </c>
      <c r="J10" s="183">
        <v>331277</v>
      </c>
      <c r="K10" s="184">
        <f t="shared" si="0"/>
        <v>1592149</v>
      </c>
      <c r="L10" s="11"/>
      <c r="M10" s="11"/>
      <c r="N10" s="2"/>
      <c r="O10" s="2"/>
    </row>
    <row r="11" spans="1:15" s="4" customFormat="1" ht="35.1" customHeight="1">
      <c r="A11" s="186" t="s">
        <v>44</v>
      </c>
      <c r="B11" s="181">
        <v>69292</v>
      </c>
      <c r="C11" s="181">
        <v>220020</v>
      </c>
      <c r="D11" s="181">
        <v>172518</v>
      </c>
      <c r="E11" s="181">
        <v>150092</v>
      </c>
      <c r="F11" s="181">
        <v>249628</v>
      </c>
      <c r="G11" s="181">
        <v>414616</v>
      </c>
      <c r="H11" s="181">
        <v>95008</v>
      </c>
      <c r="I11" s="181">
        <v>55820</v>
      </c>
      <c r="J11" s="181">
        <v>490769</v>
      </c>
      <c r="K11" s="182">
        <f t="shared" si="0"/>
        <v>1917763</v>
      </c>
      <c r="L11" s="11"/>
      <c r="M11" s="11"/>
      <c r="N11" s="2"/>
      <c r="O11" s="2"/>
    </row>
    <row r="12" spans="1:15" s="4" customFormat="1" ht="35.1" customHeight="1">
      <c r="A12" s="187" t="s">
        <v>45</v>
      </c>
      <c r="B12" s="183">
        <v>74505</v>
      </c>
      <c r="C12" s="183">
        <v>203201</v>
      </c>
      <c r="D12" s="183">
        <v>150055</v>
      </c>
      <c r="E12" s="183">
        <v>111771</v>
      </c>
      <c r="F12" s="183">
        <v>208130</v>
      </c>
      <c r="G12" s="183">
        <v>368955</v>
      </c>
      <c r="H12" s="183">
        <v>94899</v>
      </c>
      <c r="I12" s="183">
        <v>46955</v>
      </c>
      <c r="J12" s="183">
        <v>417805</v>
      </c>
      <c r="K12" s="184">
        <f t="shared" si="0"/>
        <v>1676276</v>
      </c>
      <c r="L12" s="11"/>
      <c r="M12" s="11"/>
      <c r="N12" s="2"/>
      <c r="O12" s="2"/>
    </row>
    <row r="13" spans="1:15" s="4" customFormat="1" ht="35.1" customHeight="1">
      <c r="A13" s="186" t="s">
        <v>46</v>
      </c>
      <c r="B13" s="181">
        <v>63430</v>
      </c>
      <c r="C13" s="181">
        <v>153661</v>
      </c>
      <c r="D13" s="181">
        <v>105582</v>
      </c>
      <c r="E13" s="181">
        <v>86403</v>
      </c>
      <c r="F13" s="181">
        <v>169024</v>
      </c>
      <c r="G13" s="181">
        <v>259751</v>
      </c>
      <c r="H13" s="181">
        <v>75047</v>
      </c>
      <c r="I13" s="181">
        <v>39592</v>
      </c>
      <c r="J13" s="181">
        <v>319387</v>
      </c>
      <c r="K13" s="182">
        <f t="shared" si="0"/>
        <v>1271877</v>
      </c>
      <c r="L13" s="11"/>
      <c r="M13" s="11"/>
      <c r="N13" s="2"/>
      <c r="O13" s="2"/>
    </row>
    <row r="14" spans="1:15" s="4" customFormat="1" ht="35.1" customHeight="1">
      <c r="A14" s="187" t="s">
        <v>47</v>
      </c>
      <c r="B14" s="183">
        <v>66473</v>
      </c>
      <c r="C14" s="183">
        <v>116648</v>
      </c>
      <c r="D14" s="183">
        <v>74832</v>
      </c>
      <c r="E14" s="183">
        <v>59193</v>
      </c>
      <c r="F14" s="183">
        <v>115933</v>
      </c>
      <c r="G14" s="183">
        <v>131033</v>
      </c>
      <c r="H14" s="183">
        <v>54188</v>
      </c>
      <c r="I14" s="183">
        <v>28150</v>
      </c>
      <c r="J14" s="183">
        <v>202337</v>
      </c>
      <c r="K14" s="184">
        <f t="shared" si="0"/>
        <v>848787</v>
      </c>
      <c r="L14" s="11"/>
      <c r="M14" s="11"/>
      <c r="N14" s="2"/>
      <c r="O14" s="2"/>
    </row>
    <row r="15" spans="1:15" s="4" customFormat="1" ht="35.1" customHeight="1">
      <c r="A15" s="186" t="s">
        <v>48</v>
      </c>
      <c r="B15" s="181">
        <v>48498</v>
      </c>
      <c r="C15" s="181">
        <v>83528</v>
      </c>
      <c r="D15" s="181">
        <v>32234</v>
      </c>
      <c r="E15" s="181">
        <v>43094</v>
      </c>
      <c r="F15" s="181">
        <v>78613</v>
      </c>
      <c r="G15" s="181">
        <v>65939</v>
      </c>
      <c r="H15" s="181">
        <v>48511</v>
      </c>
      <c r="I15" s="181">
        <v>16445</v>
      </c>
      <c r="J15" s="181">
        <v>111443</v>
      </c>
      <c r="K15" s="182">
        <f t="shared" si="0"/>
        <v>528305</v>
      </c>
      <c r="L15" s="11"/>
      <c r="M15" s="11"/>
      <c r="N15" s="2"/>
      <c r="O15" s="2"/>
    </row>
    <row r="16" spans="1:15" s="4" customFormat="1" ht="35.1" customHeight="1">
      <c r="A16" s="187" t="s">
        <v>49</v>
      </c>
      <c r="B16" s="183">
        <v>27851</v>
      </c>
      <c r="C16" s="183">
        <v>38139</v>
      </c>
      <c r="D16" s="183">
        <v>8056</v>
      </c>
      <c r="E16" s="183">
        <v>9995</v>
      </c>
      <c r="F16" s="183">
        <v>35233</v>
      </c>
      <c r="G16" s="183">
        <v>18490</v>
      </c>
      <c r="H16" s="183">
        <v>23887</v>
      </c>
      <c r="I16" s="183">
        <v>6066</v>
      </c>
      <c r="J16" s="183">
        <v>49316</v>
      </c>
      <c r="K16" s="184">
        <f t="shared" si="0"/>
        <v>217033</v>
      </c>
      <c r="L16" s="11"/>
      <c r="M16" s="11"/>
      <c r="N16" s="2"/>
      <c r="O16" s="2"/>
    </row>
    <row r="17" spans="1:15" s="4" customFormat="1" ht="35.1" customHeight="1">
      <c r="A17" s="186" t="s">
        <v>50</v>
      </c>
      <c r="B17" s="181">
        <v>14927</v>
      </c>
      <c r="C17" s="181">
        <v>15655</v>
      </c>
      <c r="D17" s="181">
        <v>3503</v>
      </c>
      <c r="E17" s="181">
        <v>3343</v>
      </c>
      <c r="F17" s="181">
        <v>33158</v>
      </c>
      <c r="G17" s="181">
        <v>14808</v>
      </c>
      <c r="H17" s="181">
        <v>40479</v>
      </c>
      <c r="I17" s="181">
        <v>2541</v>
      </c>
      <c r="J17" s="181">
        <v>15277</v>
      </c>
      <c r="K17" s="182">
        <f t="shared" si="0"/>
        <v>143691</v>
      </c>
      <c r="L17" s="11"/>
      <c r="M17" s="11"/>
      <c r="N17" s="2"/>
      <c r="O17" s="2"/>
    </row>
    <row r="18" spans="1:15" s="4" customFormat="1" ht="45" customHeight="1">
      <c r="A18" s="173" t="s">
        <v>300</v>
      </c>
      <c r="B18" s="185">
        <f>SUM(B7:B17)</f>
        <v>444129</v>
      </c>
      <c r="C18" s="185">
        <f t="shared" ref="C18:K18" si="1">SUM(C7:C17)</f>
        <v>1140779</v>
      </c>
      <c r="D18" s="185">
        <f t="shared" si="1"/>
        <v>890549</v>
      </c>
      <c r="E18" s="185">
        <f t="shared" si="1"/>
        <v>815198</v>
      </c>
      <c r="F18" s="185">
        <f t="shared" si="1"/>
        <v>1232099</v>
      </c>
      <c r="G18" s="185">
        <f t="shared" si="1"/>
        <v>2278977</v>
      </c>
      <c r="H18" s="185">
        <f t="shared" si="1"/>
        <v>569415</v>
      </c>
      <c r="I18" s="185">
        <f t="shared" si="1"/>
        <v>269842</v>
      </c>
      <c r="J18" s="185">
        <f t="shared" si="1"/>
        <v>2254491</v>
      </c>
      <c r="K18" s="188">
        <f t="shared" si="1"/>
        <v>9895479</v>
      </c>
      <c r="L18" s="11"/>
      <c r="M18" s="11"/>
      <c r="N18" s="2"/>
      <c r="O18" s="2"/>
    </row>
    <row r="19" spans="1:15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2"/>
      <c r="O19" s="12"/>
    </row>
    <row r="20" spans="1:15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2"/>
      <c r="O20" s="12"/>
    </row>
    <row r="21" spans="1:15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2"/>
      <c r="O21" s="12"/>
    </row>
    <row r="22" spans="1:15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2"/>
    </row>
    <row r="23" spans="1:15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12"/>
    </row>
    <row r="24" spans="1:15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"/>
      <c r="O24" s="12"/>
    </row>
  </sheetData>
  <mergeCells count="3">
    <mergeCell ref="A2:K2"/>
    <mergeCell ref="A3:K3"/>
    <mergeCell ref="A5:A6"/>
  </mergeCells>
  <phoneticPr fontId="5" type="noConversion"/>
  <hyperlinks>
    <hyperlink ref="M1" location="الفهرس!B3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activeCell="B7" sqref="B7:J17"/>
      <selection pane="topRight" activeCell="B7" sqref="B7:J17"/>
      <selection pane="bottomLeft" activeCell="B7" sqref="B7:J17"/>
      <selection pane="bottomRight" activeCell="G20" sqref="G20"/>
    </sheetView>
  </sheetViews>
  <sheetFormatPr defaultColWidth="15.7109375" defaultRowHeight="30" customHeight="1"/>
  <cols>
    <col min="1" max="1" width="23.7109375" style="5" customWidth="1"/>
    <col min="2" max="10" width="20.140625" style="5" customWidth="1"/>
    <col min="11" max="11" width="23.710937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117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118</v>
      </c>
      <c r="L1" s="6"/>
      <c r="M1" s="59" t="s">
        <v>415</v>
      </c>
    </row>
    <row r="2" spans="1:15" s="2" customFormat="1" ht="30" customHeight="1">
      <c r="A2" s="281" t="s">
        <v>197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5" s="3" customFormat="1" ht="30" customHeight="1">
      <c r="A3" s="282" t="s">
        <v>451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138"/>
      <c r="K4" s="189" t="s">
        <v>506</v>
      </c>
      <c r="L4" s="2"/>
      <c r="M4" s="2"/>
      <c r="N4" s="2"/>
      <c r="O4" s="2"/>
    </row>
    <row r="5" spans="1:15" s="4" customFormat="1" ht="96" customHeight="1">
      <c r="A5" s="283" t="s">
        <v>122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</row>
    <row r="6" spans="1:15" s="4" customFormat="1" ht="96" customHeight="1">
      <c r="A6" s="283" t="s">
        <v>92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</row>
    <row r="7" spans="1:15" s="4" customFormat="1" ht="35.1" customHeight="1">
      <c r="A7" s="186" t="s">
        <v>40</v>
      </c>
      <c r="B7" s="181">
        <v>0</v>
      </c>
      <c r="C7" s="181">
        <v>0</v>
      </c>
      <c r="D7" s="181">
        <v>1425</v>
      </c>
      <c r="E7" s="181">
        <v>2349</v>
      </c>
      <c r="F7" s="181">
        <v>3372</v>
      </c>
      <c r="G7" s="181">
        <v>5313</v>
      </c>
      <c r="H7" s="181">
        <v>1576</v>
      </c>
      <c r="I7" s="181">
        <v>303</v>
      </c>
      <c r="J7" s="181">
        <v>660</v>
      </c>
      <c r="K7" s="182">
        <f>SUM(B7:J7)</f>
        <v>14998</v>
      </c>
      <c r="L7" s="11"/>
      <c r="M7" s="11"/>
      <c r="N7" s="2"/>
      <c r="O7" s="2"/>
    </row>
    <row r="8" spans="1:15" s="4" customFormat="1" ht="35.1" customHeight="1">
      <c r="A8" s="187" t="s">
        <v>41</v>
      </c>
      <c r="B8" s="183">
        <v>2639</v>
      </c>
      <c r="C8" s="183">
        <v>18503</v>
      </c>
      <c r="D8" s="183">
        <v>44447</v>
      </c>
      <c r="E8" s="183">
        <v>56048</v>
      </c>
      <c r="F8" s="183">
        <v>15679</v>
      </c>
      <c r="G8" s="183">
        <v>147945</v>
      </c>
      <c r="H8" s="183">
        <v>4448</v>
      </c>
      <c r="I8" s="183">
        <v>9931</v>
      </c>
      <c r="J8" s="183">
        <v>12799</v>
      </c>
      <c r="K8" s="184">
        <f t="shared" ref="K8:K17" si="0">SUM(B8:J8)</f>
        <v>312439</v>
      </c>
      <c r="L8" s="11"/>
      <c r="M8" s="11"/>
      <c r="N8" s="2"/>
      <c r="O8" s="2"/>
    </row>
    <row r="9" spans="1:15" s="4" customFormat="1" ht="35.1" customHeight="1">
      <c r="A9" s="186" t="s">
        <v>42</v>
      </c>
      <c r="B9" s="181">
        <v>26818</v>
      </c>
      <c r="C9" s="181">
        <v>102048</v>
      </c>
      <c r="D9" s="181">
        <v>175459</v>
      </c>
      <c r="E9" s="181">
        <v>158341</v>
      </c>
      <c r="F9" s="181">
        <v>32677</v>
      </c>
      <c r="G9" s="181">
        <v>336840</v>
      </c>
      <c r="H9" s="181">
        <v>7816</v>
      </c>
      <c r="I9" s="181">
        <v>7843</v>
      </c>
      <c r="J9" s="181">
        <v>23605</v>
      </c>
      <c r="K9" s="182">
        <f t="shared" si="0"/>
        <v>871447</v>
      </c>
      <c r="L9" s="11"/>
      <c r="M9" s="11"/>
      <c r="N9" s="2"/>
      <c r="O9" s="2"/>
    </row>
    <row r="10" spans="1:15" s="4" customFormat="1" ht="35.1" customHeight="1">
      <c r="A10" s="187" t="s">
        <v>43</v>
      </c>
      <c r="B10" s="183">
        <v>37756</v>
      </c>
      <c r="C10" s="183">
        <v>112486</v>
      </c>
      <c r="D10" s="183">
        <v>222198</v>
      </c>
      <c r="E10" s="183">
        <v>172016</v>
      </c>
      <c r="F10" s="183">
        <v>26845</v>
      </c>
      <c r="G10" s="183">
        <v>319260</v>
      </c>
      <c r="H10" s="183">
        <v>15841</v>
      </c>
      <c r="I10" s="183">
        <v>10125</v>
      </c>
      <c r="J10" s="183">
        <v>26111</v>
      </c>
      <c r="K10" s="184">
        <f t="shared" si="0"/>
        <v>942638</v>
      </c>
      <c r="L10" s="11"/>
      <c r="M10" s="11"/>
      <c r="N10" s="2"/>
      <c r="O10" s="2"/>
    </row>
    <row r="11" spans="1:15" s="4" customFormat="1" ht="35.1" customHeight="1">
      <c r="A11" s="186" t="s">
        <v>44</v>
      </c>
      <c r="B11" s="181">
        <v>43433</v>
      </c>
      <c r="C11" s="181">
        <v>97655</v>
      </c>
      <c r="D11" s="181">
        <v>219546</v>
      </c>
      <c r="E11" s="181">
        <v>173328</v>
      </c>
      <c r="F11" s="181">
        <v>31336</v>
      </c>
      <c r="G11" s="181">
        <v>265877</v>
      </c>
      <c r="H11" s="181">
        <v>15792</v>
      </c>
      <c r="I11" s="181">
        <v>5315</v>
      </c>
      <c r="J11" s="181">
        <v>23096</v>
      </c>
      <c r="K11" s="182">
        <f t="shared" si="0"/>
        <v>875378</v>
      </c>
      <c r="L11" s="11"/>
      <c r="M11" s="11"/>
      <c r="N11" s="2"/>
      <c r="O11" s="2"/>
    </row>
    <row r="12" spans="1:15" s="4" customFormat="1" ht="35.1" customHeight="1">
      <c r="A12" s="187" t="s">
        <v>45</v>
      </c>
      <c r="B12" s="183">
        <v>43395</v>
      </c>
      <c r="C12" s="183">
        <v>83732</v>
      </c>
      <c r="D12" s="183">
        <v>167468</v>
      </c>
      <c r="E12" s="183">
        <v>107181</v>
      </c>
      <c r="F12" s="183">
        <v>23871</v>
      </c>
      <c r="G12" s="183">
        <v>230057</v>
      </c>
      <c r="H12" s="183">
        <v>17994</v>
      </c>
      <c r="I12" s="183">
        <v>7475</v>
      </c>
      <c r="J12" s="183">
        <v>21625</v>
      </c>
      <c r="K12" s="184">
        <f t="shared" si="0"/>
        <v>702798</v>
      </c>
      <c r="L12" s="11"/>
      <c r="M12" s="11"/>
      <c r="N12" s="2"/>
      <c r="O12" s="2"/>
    </row>
    <row r="13" spans="1:15" s="4" customFormat="1" ht="35.1" customHeight="1">
      <c r="A13" s="186" t="s">
        <v>46</v>
      </c>
      <c r="B13" s="181">
        <v>47811</v>
      </c>
      <c r="C13" s="181">
        <v>56351</v>
      </c>
      <c r="D13" s="181">
        <v>112072</v>
      </c>
      <c r="E13" s="181">
        <v>75310</v>
      </c>
      <c r="F13" s="181">
        <v>19294</v>
      </c>
      <c r="G13" s="181">
        <v>172466</v>
      </c>
      <c r="H13" s="181">
        <v>22614</v>
      </c>
      <c r="I13" s="181">
        <v>3829</v>
      </c>
      <c r="J13" s="181">
        <v>22491</v>
      </c>
      <c r="K13" s="182">
        <f t="shared" si="0"/>
        <v>532238</v>
      </c>
      <c r="L13" s="11"/>
      <c r="M13" s="11"/>
      <c r="N13" s="2"/>
      <c r="O13" s="2"/>
    </row>
    <row r="14" spans="1:15" s="4" customFormat="1" ht="35.1" customHeight="1">
      <c r="A14" s="187" t="s">
        <v>47</v>
      </c>
      <c r="B14" s="183">
        <v>38083</v>
      </c>
      <c r="C14" s="183">
        <v>29096</v>
      </c>
      <c r="D14" s="183">
        <v>57224</v>
      </c>
      <c r="E14" s="183">
        <v>50988</v>
      </c>
      <c r="F14" s="183">
        <v>29903</v>
      </c>
      <c r="G14" s="183">
        <v>85597</v>
      </c>
      <c r="H14" s="183">
        <v>25998</v>
      </c>
      <c r="I14" s="183">
        <v>2214</v>
      </c>
      <c r="J14" s="183">
        <v>25359</v>
      </c>
      <c r="K14" s="184">
        <f t="shared" si="0"/>
        <v>344462</v>
      </c>
      <c r="L14" s="11"/>
      <c r="M14" s="11"/>
      <c r="N14" s="2"/>
      <c r="O14" s="2"/>
    </row>
    <row r="15" spans="1:15" s="4" customFormat="1" ht="35.1" customHeight="1">
      <c r="A15" s="186" t="s">
        <v>48</v>
      </c>
      <c r="B15" s="181">
        <v>29645</v>
      </c>
      <c r="C15" s="181">
        <v>19064</v>
      </c>
      <c r="D15" s="181">
        <v>20436</v>
      </c>
      <c r="E15" s="181">
        <v>29999</v>
      </c>
      <c r="F15" s="181">
        <v>25056</v>
      </c>
      <c r="G15" s="181">
        <v>43492</v>
      </c>
      <c r="H15" s="181">
        <v>33877</v>
      </c>
      <c r="I15" s="181">
        <v>1876</v>
      </c>
      <c r="J15" s="181">
        <v>23314</v>
      </c>
      <c r="K15" s="182">
        <f t="shared" si="0"/>
        <v>226759</v>
      </c>
      <c r="L15" s="11"/>
      <c r="M15" s="11"/>
      <c r="N15" s="2"/>
      <c r="O15" s="2"/>
    </row>
    <row r="16" spans="1:15" s="4" customFormat="1" ht="35.1" customHeight="1">
      <c r="A16" s="187" t="s">
        <v>49</v>
      </c>
      <c r="B16" s="183">
        <v>10251</v>
      </c>
      <c r="C16" s="183">
        <v>2268</v>
      </c>
      <c r="D16" s="183">
        <v>326</v>
      </c>
      <c r="E16" s="183">
        <v>4528</v>
      </c>
      <c r="F16" s="183">
        <v>17273</v>
      </c>
      <c r="G16" s="183">
        <v>6350</v>
      </c>
      <c r="H16" s="183">
        <v>18184</v>
      </c>
      <c r="I16" s="183">
        <v>0</v>
      </c>
      <c r="J16" s="183">
        <v>6680</v>
      </c>
      <c r="K16" s="184">
        <f t="shared" si="0"/>
        <v>65860</v>
      </c>
      <c r="L16" s="11"/>
      <c r="M16" s="11"/>
      <c r="N16" s="2"/>
      <c r="O16" s="2"/>
    </row>
    <row r="17" spans="1:15" s="4" customFormat="1" ht="35.1" customHeight="1">
      <c r="A17" s="186" t="s">
        <v>50</v>
      </c>
      <c r="B17" s="181">
        <v>9288</v>
      </c>
      <c r="C17" s="181">
        <v>1287</v>
      </c>
      <c r="D17" s="181">
        <v>0</v>
      </c>
      <c r="E17" s="181">
        <v>260</v>
      </c>
      <c r="F17" s="181">
        <v>21418</v>
      </c>
      <c r="G17" s="181">
        <v>6876</v>
      </c>
      <c r="H17" s="181">
        <v>42436</v>
      </c>
      <c r="I17" s="181">
        <v>0</v>
      </c>
      <c r="J17" s="181">
        <v>5523</v>
      </c>
      <c r="K17" s="182">
        <f t="shared" si="0"/>
        <v>87088</v>
      </c>
      <c r="L17" s="11"/>
      <c r="M17" s="11"/>
      <c r="N17" s="2"/>
      <c r="O17" s="2"/>
    </row>
    <row r="18" spans="1:15" s="4" customFormat="1" ht="45" customHeight="1">
      <c r="A18" s="173" t="s">
        <v>298</v>
      </c>
      <c r="B18" s="185">
        <f>SUM(B7:B17)</f>
        <v>289119</v>
      </c>
      <c r="C18" s="185">
        <f t="shared" ref="C18:K18" si="1">SUM(C7:C17)</f>
        <v>522490</v>
      </c>
      <c r="D18" s="185">
        <f t="shared" si="1"/>
        <v>1020601</v>
      </c>
      <c r="E18" s="185">
        <f t="shared" si="1"/>
        <v>830348</v>
      </c>
      <c r="F18" s="185">
        <f t="shared" si="1"/>
        <v>246724</v>
      </c>
      <c r="G18" s="185">
        <f t="shared" si="1"/>
        <v>1620073</v>
      </c>
      <c r="H18" s="185">
        <f t="shared" si="1"/>
        <v>206576</v>
      </c>
      <c r="I18" s="185">
        <f t="shared" si="1"/>
        <v>48911</v>
      </c>
      <c r="J18" s="185">
        <f t="shared" si="1"/>
        <v>191263</v>
      </c>
      <c r="K18" s="188">
        <f t="shared" si="1"/>
        <v>4976105</v>
      </c>
      <c r="L18" s="11"/>
      <c r="M18" s="11"/>
      <c r="N18" s="2"/>
      <c r="O18" s="2"/>
    </row>
    <row r="19" spans="1:15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2"/>
      <c r="O19" s="12"/>
    </row>
    <row r="20" spans="1:15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2"/>
      <c r="O20" s="12"/>
    </row>
    <row r="21" spans="1:15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2"/>
      <c r="O21" s="12"/>
    </row>
    <row r="22" spans="1:15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2"/>
    </row>
    <row r="23" spans="1:15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12"/>
    </row>
    <row r="24" spans="1:15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"/>
      <c r="O24" s="12"/>
    </row>
  </sheetData>
  <mergeCells count="3">
    <mergeCell ref="A2:K2"/>
    <mergeCell ref="A3:K3"/>
    <mergeCell ref="A5:A6"/>
  </mergeCells>
  <phoneticPr fontId="5" type="noConversion"/>
  <hyperlinks>
    <hyperlink ref="M1" location="الفهرس!B3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O24"/>
  <sheetViews>
    <sheetView rightToLeft="1" zoomScale="70" zoomScaleNormal="70" workbookViewId="0">
      <pane xSplit="1" ySplit="6" topLeftCell="B7" activePane="bottomRight" state="frozen"/>
      <selection activeCell="B7" sqref="B7:J17"/>
      <selection pane="topRight" activeCell="B7" sqref="B7:J17"/>
      <selection pane="bottomLeft" activeCell="B7" sqref="B7:J17"/>
      <selection pane="bottomRight" activeCell="G21" sqref="G21"/>
    </sheetView>
  </sheetViews>
  <sheetFormatPr defaultColWidth="15.7109375" defaultRowHeight="30" customHeight="1"/>
  <cols>
    <col min="1" max="1" width="23.7109375" style="5" customWidth="1"/>
    <col min="2" max="10" width="20.140625" style="5" customWidth="1"/>
    <col min="11" max="11" width="23.7109375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119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120</v>
      </c>
      <c r="L1" s="6"/>
      <c r="M1" s="59" t="s">
        <v>415</v>
      </c>
    </row>
    <row r="2" spans="1:15" s="2" customFormat="1" ht="30" customHeight="1">
      <c r="A2" s="281" t="s">
        <v>238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5" s="3" customFormat="1" ht="30" customHeight="1">
      <c r="A3" s="282" t="s">
        <v>452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138"/>
      <c r="K4" s="189" t="s">
        <v>506</v>
      </c>
      <c r="L4" s="2"/>
      <c r="M4" s="2"/>
      <c r="N4" s="2"/>
      <c r="O4" s="2"/>
    </row>
    <row r="5" spans="1:15" s="4" customFormat="1" ht="96" customHeight="1">
      <c r="A5" s="283" t="s">
        <v>122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</row>
    <row r="6" spans="1:15" s="4" customFormat="1" ht="96" customHeight="1">
      <c r="A6" s="283" t="s">
        <v>92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</row>
    <row r="7" spans="1:15" s="4" customFormat="1" ht="35.1" customHeight="1">
      <c r="A7" s="186" t="s">
        <v>40</v>
      </c>
      <c r="B7" s="181">
        <v>0</v>
      </c>
      <c r="C7" s="181">
        <v>0</v>
      </c>
      <c r="D7" s="181">
        <v>1425</v>
      </c>
      <c r="E7" s="181">
        <v>2280</v>
      </c>
      <c r="F7" s="181">
        <v>2687</v>
      </c>
      <c r="G7" s="181">
        <v>4999</v>
      </c>
      <c r="H7" s="181">
        <v>1576</v>
      </c>
      <c r="I7" s="181">
        <v>0</v>
      </c>
      <c r="J7" s="181">
        <v>660</v>
      </c>
      <c r="K7" s="182">
        <f>SUM(B7:J7)</f>
        <v>13627</v>
      </c>
      <c r="L7" s="11"/>
      <c r="M7" s="11"/>
      <c r="N7" s="2"/>
      <c r="O7" s="2"/>
    </row>
    <row r="8" spans="1:15" s="4" customFormat="1" ht="35.1" customHeight="1">
      <c r="A8" s="187" t="s">
        <v>41</v>
      </c>
      <c r="B8" s="183">
        <v>2603</v>
      </c>
      <c r="C8" s="183">
        <v>11447</v>
      </c>
      <c r="D8" s="183">
        <v>25061</v>
      </c>
      <c r="E8" s="183">
        <v>46364</v>
      </c>
      <c r="F8" s="183">
        <v>13519</v>
      </c>
      <c r="G8" s="183">
        <v>142730</v>
      </c>
      <c r="H8" s="183">
        <v>3970</v>
      </c>
      <c r="I8" s="183">
        <v>9224</v>
      </c>
      <c r="J8" s="183">
        <v>12799</v>
      </c>
      <c r="K8" s="184">
        <f t="shared" ref="K8:K17" si="0">SUM(B8:J8)</f>
        <v>267717</v>
      </c>
      <c r="L8" s="11"/>
      <c r="M8" s="11"/>
      <c r="N8" s="2"/>
      <c r="O8" s="2"/>
    </row>
    <row r="9" spans="1:15" s="4" customFormat="1" ht="35.1" customHeight="1">
      <c r="A9" s="186" t="s">
        <v>42</v>
      </c>
      <c r="B9" s="181">
        <v>24272</v>
      </c>
      <c r="C9" s="181">
        <v>72177</v>
      </c>
      <c r="D9" s="181">
        <v>120451</v>
      </c>
      <c r="E9" s="181">
        <v>127148</v>
      </c>
      <c r="F9" s="181">
        <v>27570</v>
      </c>
      <c r="G9" s="181">
        <v>331867</v>
      </c>
      <c r="H9" s="181">
        <v>7339</v>
      </c>
      <c r="I9" s="181">
        <v>7492</v>
      </c>
      <c r="J9" s="181">
        <v>23605</v>
      </c>
      <c r="K9" s="182">
        <f t="shared" si="0"/>
        <v>741921</v>
      </c>
      <c r="L9" s="11"/>
      <c r="M9" s="11"/>
      <c r="N9" s="2"/>
      <c r="O9" s="2"/>
    </row>
    <row r="10" spans="1:15" s="4" customFormat="1" ht="35.1" customHeight="1">
      <c r="A10" s="187" t="s">
        <v>43</v>
      </c>
      <c r="B10" s="183">
        <v>34924</v>
      </c>
      <c r="C10" s="183">
        <v>75002</v>
      </c>
      <c r="D10" s="183">
        <v>132998</v>
      </c>
      <c r="E10" s="183">
        <v>132452</v>
      </c>
      <c r="F10" s="183">
        <v>21422</v>
      </c>
      <c r="G10" s="183">
        <v>311171</v>
      </c>
      <c r="H10" s="183">
        <v>15217</v>
      </c>
      <c r="I10" s="183">
        <v>8864</v>
      </c>
      <c r="J10" s="183">
        <v>26111</v>
      </c>
      <c r="K10" s="184">
        <f t="shared" si="0"/>
        <v>758161</v>
      </c>
      <c r="L10" s="11"/>
      <c r="M10" s="11"/>
      <c r="N10" s="2"/>
      <c r="O10" s="2"/>
    </row>
    <row r="11" spans="1:15" s="4" customFormat="1" ht="35.1" customHeight="1">
      <c r="A11" s="186" t="s">
        <v>44</v>
      </c>
      <c r="B11" s="181">
        <v>37415</v>
      </c>
      <c r="C11" s="181">
        <v>69912</v>
      </c>
      <c r="D11" s="181">
        <v>116505</v>
      </c>
      <c r="E11" s="181">
        <v>125979</v>
      </c>
      <c r="F11" s="181">
        <v>28272</v>
      </c>
      <c r="G11" s="181">
        <v>258857</v>
      </c>
      <c r="H11" s="181">
        <v>15228</v>
      </c>
      <c r="I11" s="181">
        <v>4961</v>
      </c>
      <c r="J11" s="181">
        <v>23096</v>
      </c>
      <c r="K11" s="182">
        <f t="shared" si="0"/>
        <v>680225</v>
      </c>
      <c r="L11" s="11"/>
      <c r="M11" s="11"/>
      <c r="N11" s="2"/>
      <c r="O11" s="2"/>
    </row>
    <row r="12" spans="1:15" s="4" customFormat="1" ht="35.1" customHeight="1">
      <c r="A12" s="187" t="s">
        <v>45</v>
      </c>
      <c r="B12" s="183">
        <v>38628</v>
      </c>
      <c r="C12" s="183">
        <v>59834</v>
      </c>
      <c r="D12" s="183">
        <v>94443</v>
      </c>
      <c r="E12" s="183">
        <v>86067</v>
      </c>
      <c r="F12" s="183">
        <v>22837</v>
      </c>
      <c r="G12" s="183">
        <v>221623</v>
      </c>
      <c r="H12" s="183">
        <v>16482</v>
      </c>
      <c r="I12" s="183">
        <v>7121</v>
      </c>
      <c r="J12" s="183">
        <v>21625</v>
      </c>
      <c r="K12" s="184">
        <f t="shared" si="0"/>
        <v>568660</v>
      </c>
      <c r="L12" s="11"/>
      <c r="M12" s="11"/>
      <c r="N12" s="2"/>
      <c r="O12" s="2"/>
    </row>
    <row r="13" spans="1:15" s="4" customFormat="1" ht="35.1" customHeight="1">
      <c r="A13" s="186" t="s">
        <v>46</v>
      </c>
      <c r="B13" s="181">
        <v>44672</v>
      </c>
      <c r="C13" s="181">
        <v>43738</v>
      </c>
      <c r="D13" s="181">
        <v>73966</v>
      </c>
      <c r="E13" s="181">
        <v>65069</v>
      </c>
      <c r="F13" s="181">
        <v>18583</v>
      </c>
      <c r="G13" s="181">
        <v>163578</v>
      </c>
      <c r="H13" s="181">
        <v>22495</v>
      </c>
      <c r="I13" s="181">
        <v>3690</v>
      </c>
      <c r="J13" s="181">
        <v>22491</v>
      </c>
      <c r="K13" s="182">
        <f t="shared" si="0"/>
        <v>458282</v>
      </c>
      <c r="L13" s="11"/>
      <c r="M13" s="11"/>
      <c r="N13" s="2"/>
      <c r="O13" s="2"/>
    </row>
    <row r="14" spans="1:15" s="4" customFormat="1" ht="35.1" customHeight="1">
      <c r="A14" s="187" t="s">
        <v>47</v>
      </c>
      <c r="B14" s="183">
        <v>35400</v>
      </c>
      <c r="C14" s="183">
        <v>25390</v>
      </c>
      <c r="D14" s="183">
        <v>44111</v>
      </c>
      <c r="E14" s="183">
        <v>46361</v>
      </c>
      <c r="F14" s="183">
        <v>28733</v>
      </c>
      <c r="G14" s="183">
        <v>79336</v>
      </c>
      <c r="H14" s="183">
        <v>25059</v>
      </c>
      <c r="I14" s="183">
        <v>2214</v>
      </c>
      <c r="J14" s="183">
        <v>25359</v>
      </c>
      <c r="K14" s="184">
        <f t="shared" si="0"/>
        <v>311963</v>
      </c>
      <c r="L14" s="11"/>
      <c r="M14" s="11"/>
      <c r="N14" s="2"/>
      <c r="O14" s="2"/>
    </row>
    <row r="15" spans="1:15" s="4" customFormat="1" ht="35.1" customHeight="1">
      <c r="A15" s="186" t="s">
        <v>48</v>
      </c>
      <c r="B15" s="181">
        <v>28212</v>
      </c>
      <c r="C15" s="181">
        <v>16414</v>
      </c>
      <c r="D15" s="181">
        <v>17734</v>
      </c>
      <c r="E15" s="181">
        <v>27309</v>
      </c>
      <c r="F15" s="181">
        <v>24851</v>
      </c>
      <c r="G15" s="181">
        <v>39040</v>
      </c>
      <c r="H15" s="181">
        <v>33176</v>
      </c>
      <c r="I15" s="181">
        <v>1876</v>
      </c>
      <c r="J15" s="181">
        <v>23314</v>
      </c>
      <c r="K15" s="182">
        <f t="shared" si="0"/>
        <v>211926</v>
      </c>
      <c r="L15" s="11"/>
      <c r="M15" s="11"/>
      <c r="N15" s="2"/>
      <c r="O15" s="2"/>
    </row>
    <row r="16" spans="1:15" s="4" customFormat="1" ht="35.1" customHeight="1">
      <c r="A16" s="187" t="s">
        <v>49</v>
      </c>
      <c r="B16" s="183">
        <v>10251</v>
      </c>
      <c r="C16" s="183">
        <v>2268</v>
      </c>
      <c r="D16" s="183">
        <v>326</v>
      </c>
      <c r="E16" s="183">
        <v>4099</v>
      </c>
      <c r="F16" s="183">
        <v>16860</v>
      </c>
      <c r="G16" s="183">
        <v>5634</v>
      </c>
      <c r="H16" s="183">
        <v>18028</v>
      </c>
      <c r="I16" s="183">
        <v>0</v>
      </c>
      <c r="J16" s="183">
        <v>6680</v>
      </c>
      <c r="K16" s="184">
        <f t="shared" si="0"/>
        <v>64146</v>
      </c>
      <c r="L16" s="11"/>
      <c r="M16" s="11"/>
      <c r="N16" s="2"/>
      <c r="O16" s="2"/>
    </row>
    <row r="17" spans="1:15" s="4" customFormat="1" ht="35.1" customHeight="1">
      <c r="A17" s="186" t="s">
        <v>50</v>
      </c>
      <c r="B17" s="181">
        <v>9288</v>
      </c>
      <c r="C17" s="181">
        <v>1287</v>
      </c>
      <c r="D17" s="181">
        <v>0</v>
      </c>
      <c r="E17" s="181">
        <v>260</v>
      </c>
      <c r="F17" s="181">
        <v>20700</v>
      </c>
      <c r="G17" s="181">
        <v>6243</v>
      </c>
      <c r="H17" s="181">
        <v>39815</v>
      </c>
      <c r="I17" s="181">
        <v>0</v>
      </c>
      <c r="J17" s="181">
        <v>5523</v>
      </c>
      <c r="K17" s="182">
        <f t="shared" si="0"/>
        <v>83116</v>
      </c>
      <c r="L17" s="11"/>
      <c r="M17" s="11"/>
      <c r="N17" s="2"/>
      <c r="O17" s="2"/>
    </row>
    <row r="18" spans="1:15" s="4" customFormat="1" ht="45" customHeight="1">
      <c r="A18" s="173" t="s">
        <v>298</v>
      </c>
      <c r="B18" s="185">
        <f>SUM(B7:B17)</f>
        <v>265665</v>
      </c>
      <c r="C18" s="185">
        <f t="shared" ref="C18:K18" si="1">SUM(C7:C17)</f>
        <v>377469</v>
      </c>
      <c r="D18" s="185">
        <f t="shared" si="1"/>
        <v>627020</v>
      </c>
      <c r="E18" s="185">
        <f t="shared" si="1"/>
        <v>663388</v>
      </c>
      <c r="F18" s="185">
        <f t="shared" si="1"/>
        <v>226034</v>
      </c>
      <c r="G18" s="185">
        <f t="shared" si="1"/>
        <v>1565078</v>
      </c>
      <c r="H18" s="185">
        <f t="shared" si="1"/>
        <v>198385</v>
      </c>
      <c r="I18" s="185">
        <f t="shared" si="1"/>
        <v>45442</v>
      </c>
      <c r="J18" s="185">
        <f t="shared" si="1"/>
        <v>191263</v>
      </c>
      <c r="K18" s="188">
        <f t="shared" si="1"/>
        <v>4159744</v>
      </c>
      <c r="L18" s="11"/>
      <c r="M18" s="11"/>
      <c r="N18" s="2"/>
      <c r="O18" s="2"/>
    </row>
    <row r="19" spans="1:15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2"/>
      <c r="O19" s="12"/>
    </row>
    <row r="20" spans="1:15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2"/>
      <c r="O20" s="12"/>
    </row>
    <row r="21" spans="1:15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2"/>
      <c r="O21" s="12"/>
    </row>
    <row r="22" spans="1:15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2"/>
      <c r="O22" s="12"/>
    </row>
    <row r="23" spans="1:15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12"/>
    </row>
    <row r="24" spans="1:15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2"/>
      <c r="O24" s="12"/>
    </row>
  </sheetData>
  <mergeCells count="3">
    <mergeCell ref="A2:K2"/>
    <mergeCell ref="A3:K3"/>
    <mergeCell ref="A5:A6"/>
  </mergeCells>
  <phoneticPr fontId="5" type="noConversion"/>
  <hyperlinks>
    <hyperlink ref="M1" location="الفهرس!B3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N24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8" sqref="G18"/>
    </sheetView>
  </sheetViews>
  <sheetFormatPr defaultColWidth="15.7109375" defaultRowHeight="30" customHeight="1"/>
  <cols>
    <col min="1" max="1" width="27" style="5" customWidth="1"/>
    <col min="2" max="10" width="19.85546875" style="5" customWidth="1"/>
    <col min="11" max="11" width="20.140625" style="5" customWidth="1"/>
    <col min="12" max="12" width="27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4" s="1" customFormat="1" ht="30" customHeight="1">
      <c r="A1" s="136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296</v>
      </c>
      <c r="N1" s="59" t="s">
        <v>415</v>
      </c>
    </row>
    <row r="2" spans="1:14" s="2" customFormat="1" ht="30" customHeight="1">
      <c r="A2" s="286" t="s">
        <v>198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4" s="3" customFormat="1" ht="30" customHeight="1">
      <c r="A3" s="287" t="s">
        <v>453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89" t="s">
        <v>506</v>
      </c>
      <c r="M4" s="2"/>
    </row>
    <row r="5" spans="1:14" s="4" customFormat="1" ht="106.5" customHeight="1">
      <c r="A5" s="288" t="s">
        <v>59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90" t="s">
        <v>60</v>
      </c>
      <c r="M5" s="2"/>
    </row>
    <row r="6" spans="1:14" s="4" customFormat="1" ht="97.5" customHeight="1">
      <c r="A6" s="289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91"/>
      <c r="M6" s="2"/>
    </row>
    <row r="7" spans="1:14" s="4" customFormat="1" ht="45" customHeight="1">
      <c r="A7" s="174" t="s">
        <v>51</v>
      </c>
      <c r="B7" s="181">
        <v>0</v>
      </c>
      <c r="C7" s="181">
        <v>0</v>
      </c>
      <c r="D7" s="181">
        <v>0</v>
      </c>
      <c r="E7" s="181">
        <v>0</v>
      </c>
      <c r="F7" s="181">
        <v>10352</v>
      </c>
      <c r="G7" s="181">
        <v>30827</v>
      </c>
      <c r="H7" s="181">
        <v>42948</v>
      </c>
      <c r="I7" s="181">
        <v>2506</v>
      </c>
      <c r="J7" s="181">
        <v>29754</v>
      </c>
      <c r="K7" s="182">
        <f>SUM(B7:J7)</f>
        <v>116387</v>
      </c>
      <c r="L7" s="190" t="s">
        <v>61</v>
      </c>
      <c r="M7" s="2"/>
    </row>
    <row r="8" spans="1:14" s="4" customFormat="1" ht="45" customHeight="1">
      <c r="A8" s="175" t="s">
        <v>52</v>
      </c>
      <c r="B8" s="183">
        <v>3632</v>
      </c>
      <c r="C8" s="183">
        <v>0</v>
      </c>
      <c r="D8" s="183">
        <v>0</v>
      </c>
      <c r="E8" s="183">
        <v>5875</v>
      </c>
      <c r="F8" s="183">
        <v>105477</v>
      </c>
      <c r="G8" s="183">
        <v>297212</v>
      </c>
      <c r="H8" s="183">
        <v>154084</v>
      </c>
      <c r="I8" s="183">
        <v>27392</v>
      </c>
      <c r="J8" s="183">
        <v>317108</v>
      </c>
      <c r="K8" s="184">
        <f t="shared" ref="K8:K15" si="0">SUM(B8:J8)</f>
        <v>910780</v>
      </c>
      <c r="L8" s="191" t="s">
        <v>62</v>
      </c>
      <c r="M8" s="2"/>
    </row>
    <row r="9" spans="1:14" s="4" customFormat="1" ht="45" customHeight="1">
      <c r="A9" s="176" t="s">
        <v>53</v>
      </c>
      <c r="B9" s="181">
        <v>12046</v>
      </c>
      <c r="C9" s="181">
        <v>0</v>
      </c>
      <c r="D9" s="181">
        <v>0</v>
      </c>
      <c r="E9" s="181">
        <v>30335</v>
      </c>
      <c r="F9" s="181">
        <v>208721</v>
      </c>
      <c r="G9" s="181">
        <v>518726</v>
      </c>
      <c r="H9" s="181">
        <v>158580</v>
      </c>
      <c r="I9" s="181">
        <v>59891</v>
      </c>
      <c r="J9" s="181">
        <v>618111</v>
      </c>
      <c r="K9" s="182">
        <f t="shared" si="0"/>
        <v>1606410</v>
      </c>
      <c r="L9" s="190" t="s">
        <v>71</v>
      </c>
      <c r="M9" s="2"/>
    </row>
    <row r="10" spans="1:14" s="4" customFormat="1" ht="45" customHeight="1">
      <c r="A10" s="175" t="s">
        <v>54</v>
      </c>
      <c r="B10" s="183">
        <v>21508</v>
      </c>
      <c r="C10" s="183">
        <v>0</v>
      </c>
      <c r="D10" s="183">
        <v>0</v>
      </c>
      <c r="E10" s="183">
        <v>91119</v>
      </c>
      <c r="F10" s="183">
        <v>346425</v>
      </c>
      <c r="G10" s="183">
        <v>689040</v>
      </c>
      <c r="H10" s="183">
        <v>144611</v>
      </c>
      <c r="I10" s="183">
        <v>83763</v>
      </c>
      <c r="J10" s="183">
        <v>741004</v>
      </c>
      <c r="K10" s="184">
        <f t="shared" si="0"/>
        <v>2117470</v>
      </c>
      <c r="L10" s="191" t="s">
        <v>72</v>
      </c>
      <c r="M10" s="2"/>
    </row>
    <row r="11" spans="1:14" s="4" customFormat="1" ht="45" customHeight="1">
      <c r="A11" s="176" t="s">
        <v>76</v>
      </c>
      <c r="B11" s="181">
        <v>88258</v>
      </c>
      <c r="C11" s="181">
        <v>0</v>
      </c>
      <c r="D11" s="181">
        <v>130295</v>
      </c>
      <c r="E11" s="181">
        <v>454993</v>
      </c>
      <c r="F11" s="181">
        <v>395416</v>
      </c>
      <c r="G11" s="181">
        <v>1232656</v>
      </c>
      <c r="H11" s="181">
        <v>66135</v>
      </c>
      <c r="I11" s="181">
        <v>87139</v>
      </c>
      <c r="J11" s="181">
        <v>461790</v>
      </c>
      <c r="K11" s="182">
        <f t="shared" si="0"/>
        <v>2916682</v>
      </c>
      <c r="L11" s="190" t="s">
        <v>80</v>
      </c>
      <c r="M11" s="2"/>
    </row>
    <row r="12" spans="1:14" s="4" customFormat="1" ht="45" customHeight="1">
      <c r="A12" s="175" t="s">
        <v>55</v>
      </c>
      <c r="B12" s="183">
        <v>43502</v>
      </c>
      <c r="C12" s="183">
        <v>0</v>
      </c>
      <c r="D12" s="183">
        <v>394096</v>
      </c>
      <c r="E12" s="183">
        <v>153123</v>
      </c>
      <c r="F12" s="183">
        <v>62873</v>
      </c>
      <c r="G12" s="183">
        <v>85896</v>
      </c>
      <c r="H12" s="183">
        <v>4401</v>
      </c>
      <c r="I12" s="183">
        <v>9592</v>
      </c>
      <c r="J12" s="183">
        <v>57483</v>
      </c>
      <c r="K12" s="184">
        <f t="shared" si="0"/>
        <v>810966</v>
      </c>
      <c r="L12" s="191" t="s">
        <v>73</v>
      </c>
      <c r="M12" s="2"/>
    </row>
    <row r="13" spans="1:14" s="4" customFormat="1" ht="45" customHeight="1">
      <c r="A13" s="176" t="s">
        <v>56</v>
      </c>
      <c r="B13" s="181">
        <v>242294</v>
      </c>
      <c r="C13" s="181">
        <v>1125936</v>
      </c>
      <c r="D13" s="181">
        <v>793873</v>
      </c>
      <c r="E13" s="181">
        <v>248071</v>
      </c>
      <c r="F13" s="181">
        <v>124076</v>
      </c>
      <c r="G13" s="181">
        <v>132520</v>
      </c>
      <c r="H13" s="181">
        <v>7137</v>
      </c>
      <c r="I13" s="181">
        <v>7038</v>
      </c>
      <c r="J13" s="181">
        <v>31097</v>
      </c>
      <c r="K13" s="182">
        <f t="shared" si="0"/>
        <v>2712042</v>
      </c>
      <c r="L13" s="190" t="s">
        <v>239</v>
      </c>
      <c r="M13" s="2"/>
    </row>
    <row r="14" spans="1:14" s="4" customFormat="1" ht="45" customHeight="1">
      <c r="A14" s="175" t="s">
        <v>288</v>
      </c>
      <c r="B14" s="183">
        <v>51364</v>
      </c>
      <c r="C14" s="183">
        <v>115269</v>
      </c>
      <c r="D14" s="183">
        <v>15049</v>
      </c>
      <c r="E14" s="183">
        <v>6106</v>
      </c>
      <c r="F14" s="183">
        <v>3915</v>
      </c>
      <c r="G14" s="183">
        <v>4073</v>
      </c>
      <c r="H14" s="183">
        <v>0</v>
      </c>
      <c r="I14" s="183">
        <v>0</v>
      </c>
      <c r="J14" s="183">
        <v>149</v>
      </c>
      <c r="K14" s="184">
        <f t="shared" si="0"/>
        <v>195925</v>
      </c>
      <c r="L14" s="191" t="s">
        <v>240</v>
      </c>
      <c r="M14" s="2"/>
    </row>
    <row r="15" spans="1:14" s="4" customFormat="1" ht="45" customHeight="1">
      <c r="A15" s="176" t="s">
        <v>58</v>
      </c>
      <c r="B15" s="181">
        <v>8975</v>
      </c>
      <c r="C15" s="181">
        <v>88224</v>
      </c>
      <c r="D15" s="181">
        <v>204</v>
      </c>
      <c r="E15" s="181">
        <v>0</v>
      </c>
      <c r="F15" s="181">
        <v>0</v>
      </c>
      <c r="G15" s="181">
        <v>591</v>
      </c>
      <c r="H15" s="181">
        <v>0</v>
      </c>
      <c r="I15" s="181">
        <v>0</v>
      </c>
      <c r="J15" s="181">
        <v>0</v>
      </c>
      <c r="K15" s="182">
        <f t="shared" si="0"/>
        <v>97994</v>
      </c>
      <c r="L15" s="190" t="s">
        <v>74</v>
      </c>
      <c r="M15" s="2"/>
    </row>
    <row r="16" spans="1:14" s="4" customFormat="1" ht="50.1" customHeight="1">
      <c r="A16" s="177" t="s">
        <v>287</v>
      </c>
      <c r="B16" s="185">
        <f>SUM(B7:B15)</f>
        <v>471579</v>
      </c>
      <c r="C16" s="185">
        <f t="shared" ref="C16:J16" si="1">SUM(C7:C15)</f>
        <v>1329429</v>
      </c>
      <c r="D16" s="185">
        <f t="shared" si="1"/>
        <v>1333517</v>
      </c>
      <c r="E16" s="185">
        <f t="shared" si="1"/>
        <v>989622</v>
      </c>
      <c r="F16" s="185">
        <f t="shared" si="1"/>
        <v>1257255</v>
      </c>
      <c r="G16" s="185">
        <f t="shared" si="1"/>
        <v>2991541</v>
      </c>
      <c r="H16" s="185">
        <f t="shared" si="1"/>
        <v>577896</v>
      </c>
      <c r="I16" s="185">
        <f t="shared" si="1"/>
        <v>277321</v>
      </c>
      <c r="J16" s="185">
        <f t="shared" si="1"/>
        <v>2256496</v>
      </c>
      <c r="K16" s="185">
        <f>SUM(K7:K15)</f>
        <v>11484656</v>
      </c>
      <c r="L16" s="180" t="s">
        <v>7</v>
      </c>
      <c r="M16" s="2"/>
    </row>
    <row r="17" spans="1:13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2"/>
    </row>
    <row r="18" spans="1:13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2"/>
    </row>
    <row r="19" spans="1:13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2"/>
    </row>
    <row r="20" spans="1:13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2"/>
    </row>
    <row r="21" spans="1:13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2"/>
    </row>
    <row r="22" spans="1:13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/>
    </row>
    <row r="23" spans="1:13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"/>
    </row>
    <row r="24" spans="1:13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2"/>
    </row>
  </sheetData>
  <mergeCells count="4">
    <mergeCell ref="A2:L2"/>
    <mergeCell ref="A3:L3"/>
    <mergeCell ref="A5:A6"/>
    <mergeCell ref="L5:L6"/>
  </mergeCells>
  <phoneticPr fontId="0" type="noConversion"/>
  <hyperlinks>
    <hyperlink ref="N1" location="الفهرس!B37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N24"/>
  <sheetViews>
    <sheetView rightToLeft="1" zoomScale="70" zoomScaleNormal="70" workbookViewId="0">
      <pane xSplit="1" ySplit="6" topLeftCell="B7" activePane="bottomRight" state="frozen"/>
      <selection activeCell="D12" sqref="D12"/>
      <selection pane="topRight" activeCell="D12" sqref="D12"/>
      <selection pane="bottomLeft" activeCell="D12" sqref="D12"/>
      <selection pane="bottomRight" activeCell="A18" sqref="A18"/>
    </sheetView>
  </sheetViews>
  <sheetFormatPr defaultColWidth="15.7109375" defaultRowHeight="30" customHeight="1"/>
  <cols>
    <col min="1" max="1" width="27" style="5" customWidth="1"/>
    <col min="2" max="10" width="19.85546875" style="5" customWidth="1"/>
    <col min="11" max="11" width="20.140625" style="5" customWidth="1"/>
    <col min="12" max="12" width="27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4" s="1" customFormat="1" ht="30" customHeight="1">
      <c r="A1" s="136" t="s">
        <v>123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124</v>
      </c>
      <c r="N1" s="59" t="s">
        <v>415</v>
      </c>
    </row>
    <row r="2" spans="1:14" s="2" customFormat="1" ht="30" customHeight="1">
      <c r="A2" s="286" t="s">
        <v>199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4" s="3" customFormat="1" ht="30" customHeight="1">
      <c r="A3" s="287" t="s">
        <v>454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89" t="s">
        <v>506</v>
      </c>
      <c r="M4" s="2"/>
    </row>
    <row r="5" spans="1:14" s="4" customFormat="1" ht="106.5" customHeight="1">
      <c r="A5" s="288" t="s">
        <v>59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90" t="s">
        <v>60</v>
      </c>
      <c r="M5" s="2"/>
    </row>
    <row r="6" spans="1:14" s="4" customFormat="1" ht="97.5" customHeight="1">
      <c r="A6" s="289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91"/>
      <c r="M6" s="2"/>
    </row>
    <row r="7" spans="1:14" s="4" customFormat="1" ht="45" customHeight="1">
      <c r="A7" s="174" t="s">
        <v>51</v>
      </c>
      <c r="B7" s="181">
        <v>0</v>
      </c>
      <c r="C7" s="181">
        <v>0</v>
      </c>
      <c r="D7" s="181">
        <v>0</v>
      </c>
      <c r="E7" s="181">
        <v>0</v>
      </c>
      <c r="F7" s="181">
        <v>9939</v>
      </c>
      <c r="G7" s="181">
        <v>15464</v>
      </c>
      <c r="H7" s="181">
        <v>41709</v>
      </c>
      <c r="I7" s="181">
        <v>2506</v>
      </c>
      <c r="J7" s="181">
        <v>29754</v>
      </c>
      <c r="K7" s="182">
        <f>SUM(B7:J7)</f>
        <v>99372</v>
      </c>
      <c r="L7" s="190" t="s">
        <v>61</v>
      </c>
      <c r="M7" s="2"/>
    </row>
    <row r="8" spans="1:14" s="4" customFormat="1" ht="45" customHeight="1">
      <c r="A8" s="175" t="s">
        <v>52</v>
      </c>
      <c r="B8" s="183">
        <v>3632</v>
      </c>
      <c r="C8" s="183">
        <v>0</v>
      </c>
      <c r="D8" s="183">
        <v>0</v>
      </c>
      <c r="E8" s="183">
        <v>5538</v>
      </c>
      <c r="F8" s="183">
        <v>103830</v>
      </c>
      <c r="G8" s="183">
        <v>122359</v>
      </c>
      <c r="H8" s="183">
        <v>152848</v>
      </c>
      <c r="I8" s="183">
        <v>27213</v>
      </c>
      <c r="J8" s="183">
        <v>317108</v>
      </c>
      <c r="K8" s="184">
        <f t="shared" ref="K8:K15" si="0">SUM(B8:J8)</f>
        <v>732528</v>
      </c>
      <c r="L8" s="191" t="s">
        <v>62</v>
      </c>
      <c r="M8" s="2"/>
    </row>
    <row r="9" spans="1:14" s="4" customFormat="1" ht="45" customHeight="1">
      <c r="A9" s="176" t="s">
        <v>53</v>
      </c>
      <c r="B9" s="181">
        <v>11673</v>
      </c>
      <c r="C9" s="181">
        <v>0</v>
      </c>
      <c r="D9" s="181">
        <v>0</v>
      </c>
      <c r="E9" s="181">
        <v>28498</v>
      </c>
      <c r="F9" s="181">
        <v>205731</v>
      </c>
      <c r="G9" s="181">
        <v>321049</v>
      </c>
      <c r="H9" s="181">
        <v>157299</v>
      </c>
      <c r="I9" s="181">
        <v>59407</v>
      </c>
      <c r="J9" s="181">
        <v>617194</v>
      </c>
      <c r="K9" s="182">
        <f t="shared" si="0"/>
        <v>1400851</v>
      </c>
      <c r="L9" s="190" t="s">
        <v>71</v>
      </c>
      <c r="M9" s="2"/>
    </row>
    <row r="10" spans="1:14" s="4" customFormat="1" ht="45" customHeight="1">
      <c r="A10" s="175" t="s">
        <v>54</v>
      </c>
      <c r="B10" s="183">
        <v>21508</v>
      </c>
      <c r="C10" s="183">
        <v>0</v>
      </c>
      <c r="D10" s="183">
        <v>0</v>
      </c>
      <c r="E10" s="183">
        <v>86126</v>
      </c>
      <c r="F10" s="183">
        <v>340875</v>
      </c>
      <c r="G10" s="183">
        <v>475729</v>
      </c>
      <c r="H10" s="183">
        <v>140029</v>
      </c>
      <c r="I10" s="183">
        <v>81707</v>
      </c>
      <c r="J10" s="183">
        <v>740474</v>
      </c>
      <c r="K10" s="184">
        <f t="shared" si="0"/>
        <v>1886448</v>
      </c>
      <c r="L10" s="191" t="s">
        <v>72</v>
      </c>
      <c r="M10" s="2"/>
    </row>
    <row r="11" spans="1:14" s="4" customFormat="1" ht="45" customHeight="1">
      <c r="A11" s="176" t="s">
        <v>76</v>
      </c>
      <c r="B11" s="181">
        <v>86792</v>
      </c>
      <c r="C11" s="181">
        <v>0</v>
      </c>
      <c r="D11" s="181">
        <v>121738</v>
      </c>
      <c r="E11" s="181">
        <v>403741</v>
      </c>
      <c r="F11" s="181">
        <v>385636</v>
      </c>
      <c r="G11" s="181">
        <v>1133683</v>
      </c>
      <c r="H11" s="181">
        <v>65992</v>
      </c>
      <c r="I11" s="181">
        <v>83615</v>
      </c>
      <c r="J11" s="181">
        <v>461399</v>
      </c>
      <c r="K11" s="182">
        <f t="shared" si="0"/>
        <v>2742596</v>
      </c>
      <c r="L11" s="190" t="s">
        <v>80</v>
      </c>
      <c r="M11" s="2"/>
    </row>
    <row r="12" spans="1:14" s="4" customFormat="1" ht="45" customHeight="1">
      <c r="A12" s="175" t="s">
        <v>55</v>
      </c>
      <c r="B12" s="183">
        <v>41124</v>
      </c>
      <c r="C12" s="183">
        <v>0</v>
      </c>
      <c r="D12" s="183">
        <v>289170</v>
      </c>
      <c r="E12" s="183">
        <v>123047</v>
      </c>
      <c r="F12" s="183">
        <v>61236</v>
      </c>
      <c r="G12" s="183">
        <v>79499</v>
      </c>
      <c r="H12" s="183">
        <v>4401</v>
      </c>
      <c r="I12" s="183">
        <v>8864</v>
      </c>
      <c r="J12" s="183">
        <v>57483</v>
      </c>
      <c r="K12" s="184">
        <f t="shared" si="0"/>
        <v>664824</v>
      </c>
      <c r="L12" s="191" t="s">
        <v>73</v>
      </c>
      <c r="M12" s="2"/>
    </row>
    <row r="13" spans="1:14" s="4" customFormat="1" ht="45" customHeight="1">
      <c r="A13" s="176" t="s">
        <v>56</v>
      </c>
      <c r="B13" s="181">
        <v>224714</v>
      </c>
      <c r="C13" s="181">
        <v>967175</v>
      </c>
      <c r="D13" s="181">
        <v>468618</v>
      </c>
      <c r="E13" s="181">
        <v>163268</v>
      </c>
      <c r="F13" s="181">
        <v>121175</v>
      </c>
      <c r="G13" s="181">
        <v>126530</v>
      </c>
      <c r="H13" s="181">
        <v>7137</v>
      </c>
      <c r="I13" s="181">
        <v>6530</v>
      </c>
      <c r="J13" s="181">
        <v>30930</v>
      </c>
      <c r="K13" s="182">
        <f t="shared" si="0"/>
        <v>2116077</v>
      </c>
      <c r="L13" s="190" t="s">
        <v>239</v>
      </c>
      <c r="M13" s="2"/>
    </row>
    <row r="14" spans="1:14" s="4" customFormat="1" ht="45" customHeight="1">
      <c r="A14" s="175" t="s">
        <v>288</v>
      </c>
      <c r="B14" s="183">
        <v>46152</v>
      </c>
      <c r="C14" s="183">
        <v>99625</v>
      </c>
      <c r="D14" s="183">
        <v>10819</v>
      </c>
      <c r="E14" s="183">
        <v>4980</v>
      </c>
      <c r="F14" s="183">
        <v>3677</v>
      </c>
      <c r="G14" s="183">
        <v>4073</v>
      </c>
      <c r="H14" s="183">
        <v>0</v>
      </c>
      <c r="I14" s="183">
        <v>0</v>
      </c>
      <c r="J14" s="183">
        <v>149</v>
      </c>
      <c r="K14" s="184">
        <f t="shared" si="0"/>
        <v>169475</v>
      </c>
      <c r="L14" s="191" t="s">
        <v>240</v>
      </c>
      <c r="M14" s="2"/>
    </row>
    <row r="15" spans="1:14" s="4" customFormat="1" ht="45" customHeight="1">
      <c r="A15" s="176" t="s">
        <v>58</v>
      </c>
      <c r="B15" s="181">
        <v>8534</v>
      </c>
      <c r="C15" s="181">
        <v>73979</v>
      </c>
      <c r="D15" s="181">
        <v>204</v>
      </c>
      <c r="E15" s="181">
        <v>0</v>
      </c>
      <c r="F15" s="181">
        <v>0</v>
      </c>
      <c r="G15" s="181">
        <v>591</v>
      </c>
      <c r="H15" s="181">
        <v>0</v>
      </c>
      <c r="I15" s="181">
        <v>0</v>
      </c>
      <c r="J15" s="181">
        <v>0</v>
      </c>
      <c r="K15" s="182">
        <f t="shared" si="0"/>
        <v>83308</v>
      </c>
      <c r="L15" s="190" t="s">
        <v>74</v>
      </c>
      <c r="M15" s="2"/>
    </row>
    <row r="16" spans="1:14" s="4" customFormat="1" ht="50.1" customHeight="1">
      <c r="A16" s="177" t="s">
        <v>287</v>
      </c>
      <c r="B16" s="185">
        <f>SUM(B7:B15)</f>
        <v>444129</v>
      </c>
      <c r="C16" s="185">
        <f t="shared" ref="C16:K16" si="1">SUM(C7:C15)</f>
        <v>1140779</v>
      </c>
      <c r="D16" s="185">
        <f t="shared" si="1"/>
        <v>890549</v>
      </c>
      <c r="E16" s="185">
        <f t="shared" si="1"/>
        <v>815198</v>
      </c>
      <c r="F16" s="185">
        <f t="shared" si="1"/>
        <v>1232099</v>
      </c>
      <c r="G16" s="185">
        <f t="shared" si="1"/>
        <v>2278977</v>
      </c>
      <c r="H16" s="185">
        <f t="shared" si="1"/>
        <v>569415</v>
      </c>
      <c r="I16" s="185">
        <f t="shared" si="1"/>
        <v>269842</v>
      </c>
      <c r="J16" s="185">
        <f t="shared" si="1"/>
        <v>2254491</v>
      </c>
      <c r="K16" s="185">
        <f t="shared" si="1"/>
        <v>9895479</v>
      </c>
      <c r="L16" s="180" t="s">
        <v>7</v>
      </c>
      <c r="M16" s="2"/>
    </row>
    <row r="17" spans="1:13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2"/>
    </row>
    <row r="18" spans="1:13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2"/>
    </row>
    <row r="19" spans="1:13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2"/>
    </row>
    <row r="20" spans="1:13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2"/>
    </row>
    <row r="21" spans="1:13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2"/>
    </row>
    <row r="22" spans="1:13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/>
    </row>
    <row r="23" spans="1:13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"/>
    </row>
    <row r="24" spans="1:13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3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N24"/>
  <sheetViews>
    <sheetView rightToLeft="1" zoomScale="70" zoomScaleNormal="70" workbookViewId="0">
      <pane xSplit="1" ySplit="6" topLeftCell="B7" activePane="bottomRight" state="frozen"/>
      <selection activeCell="D12" sqref="D12"/>
      <selection pane="topRight" activeCell="D12" sqref="D12"/>
      <selection pane="bottomLeft" activeCell="D12" sqref="D12"/>
      <selection pane="bottomRight" activeCell="G18" sqref="G18"/>
    </sheetView>
  </sheetViews>
  <sheetFormatPr defaultColWidth="15.7109375" defaultRowHeight="30" customHeight="1"/>
  <cols>
    <col min="1" max="1" width="27" style="5" customWidth="1"/>
    <col min="2" max="10" width="19.85546875" style="5" customWidth="1"/>
    <col min="11" max="11" width="20.140625" style="5" customWidth="1"/>
    <col min="12" max="12" width="27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4" s="1" customFormat="1" ht="30" customHeight="1">
      <c r="A1" s="136" t="s">
        <v>125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126</v>
      </c>
      <c r="N1" s="59" t="s">
        <v>415</v>
      </c>
    </row>
    <row r="2" spans="1:14" s="2" customFormat="1" ht="30" customHeight="1">
      <c r="A2" s="286" t="s">
        <v>200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4" s="3" customFormat="1" ht="30" customHeight="1">
      <c r="A3" s="287" t="s">
        <v>455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89" t="s">
        <v>506</v>
      </c>
      <c r="M4" s="2"/>
    </row>
    <row r="5" spans="1:14" s="4" customFormat="1" ht="106.5" customHeight="1">
      <c r="A5" s="288" t="s">
        <v>59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90" t="s">
        <v>60</v>
      </c>
      <c r="M5" s="2"/>
    </row>
    <row r="6" spans="1:14" s="4" customFormat="1" ht="97.5" customHeight="1">
      <c r="A6" s="289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91"/>
      <c r="M6" s="2"/>
    </row>
    <row r="7" spans="1:14" s="4" customFormat="1" ht="45" customHeight="1">
      <c r="A7" s="174" t="s">
        <v>51</v>
      </c>
      <c r="B7" s="181">
        <v>0</v>
      </c>
      <c r="C7" s="181">
        <v>0</v>
      </c>
      <c r="D7" s="181">
        <v>0</v>
      </c>
      <c r="E7" s="181">
        <v>0</v>
      </c>
      <c r="F7" s="181">
        <v>3581</v>
      </c>
      <c r="G7" s="181">
        <v>6017</v>
      </c>
      <c r="H7" s="181">
        <v>15904</v>
      </c>
      <c r="I7" s="181">
        <v>0</v>
      </c>
      <c r="J7" s="181">
        <v>2397</v>
      </c>
      <c r="K7" s="182">
        <f>SUM(B7:J7)</f>
        <v>27899</v>
      </c>
      <c r="L7" s="190" t="s">
        <v>61</v>
      </c>
      <c r="M7" s="2"/>
    </row>
    <row r="8" spans="1:14" s="4" customFormat="1" ht="45" customHeight="1">
      <c r="A8" s="175" t="s">
        <v>52</v>
      </c>
      <c r="B8" s="183">
        <v>3632</v>
      </c>
      <c r="C8" s="183">
        <v>0</v>
      </c>
      <c r="D8" s="183">
        <v>0</v>
      </c>
      <c r="E8" s="183">
        <v>3232</v>
      </c>
      <c r="F8" s="183">
        <v>18433</v>
      </c>
      <c r="G8" s="183">
        <v>32706</v>
      </c>
      <c r="H8" s="183">
        <v>43638</v>
      </c>
      <c r="I8" s="183">
        <v>1009</v>
      </c>
      <c r="J8" s="183">
        <v>16657</v>
      </c>
      <c r="K8" s="184">
        <f t="shared" ref="K8:K15" si="0">SUM(B8:J8)</f>
        <v>119307</v>
      </c>
      <c r="L8" s="191" t="s">
        <v>62</v>
      </c>
      <c r="M8" s="2"/>
    </row>
    <row r="9" spans="1:14" s="4" customFormat="1" ht="45" customHeight="1">
      <c r="A9" s="176" t="s">
        <v>53</v>
      </c>
      <c r="B9" s="181">
        <v>8570</v>
      </c>
      <c r="C9" s="181">
        <v>0</v>
      </c>
      <c r="D9" s="181">
        <v>0</v>
      </c>
      <c r="E9" s="181">
        <v>26720</v>
      </c>
      <c r="F9" s="181">
        <v>39302</v>
      </c>
      <c r="G9" s="181">
        <v>124116</v>
      </c>
      <c r="H9" s="181">
        <v>47583</v>
      </c>
      <c r="I9" s="181">
        <v>3688</v>
      </c>
      <c r="J9" s="181">
        <v>57180</v>
      </c>
      <c r="K9" s="182">
        <f t="shared" si="0"/>
        <v>307159</v>
      </c>
      <c r="L9" s="190" t="s">
        <v>71</v>
      </c>
      <c r="M9" s="2"/>
    </row>
    <row r="10" spans="1:14" s="4" customFormat="1" ht="45" customHeight="1">
      <c r="A10" s="175" t="s">
        <v>54</v>
      </c>
      <c r="B10" s="183">
        <v>16603</v>
      </c>
      <c r="C10" s="183">
        <v>0</v>
      </c>
      <c r="D10" s="183">
        <v>0</v>
      </c>
      <c r="E10" s="183">
        <v>73038</v>
      </c>
      <c r="F10" s="183">
        <v>57661</v>
      </c>
      <c r="G10" s="183">
        <v>248472</v>
      </c>
      <c r="H10" s="183">
        <v>55106</v>
      </c>
      <c r="I10" s="183">
        <v>8504</v>
      </c>
      <c r="J10" s="183">
        <v>50711</v>
      </c>
      <c r="K10" s="184">
        <f t="shared" si="0"/>
        <v>510095</v>
      </c>
      <c r="L10" s="191" t="s">
        <v>72</v>
      </c>
      <c r="M10" s="2"/>
    </row>
    <row r="11" spans="1:14" s="4" customFormat="1" ht="45" customHeight="1">
      <c r="A11" s="176" t="s">
        <v>76</v>
      </c>
      <c r="B11" s="181">
        <v>67957</v>
      </c>
      <c r="C11" s="181">
        <v>0</v>
      </c>
      <c r="D11" s="181">
        <v>58648</v>
      </c>
      <c r="E11" s="181">
        <v>393408</v>
      </c>
      <c r="F11" s="181">
        <v>88422</v>
      </c>
      <c r="G11" s="181">
        <v>1017078</v>
      </c>
      <c r="H11" s="181">
        <v>38285</v>
      </c>
      <c r="I11" s="181">
        <v>31813</v>
      </c>
      <c r="J11" s="181">
        <v>58443</v>
      </c>
      <c r="K11" s="182">
        <f t="shared" si="0"/>
        <v>1754054</v>
      </c>
      <c r="L11" s="190" t="s">
        <v>80</v>
      </c>
      <c r="M11" s="2"/>
    </row>
    <row r="12" spans="1:14" s="4" customFormat="1" ht="45" customHeight="1">
      <c r="A12" s="175" t="s">
        <v>55</v>
      </c>
      <c r="B12" s="183">
        <v>31243</v>
      </c>
      <c r="C12" s="183">
        <v>0</v>
      </c>
      <c r="D12" s="183">
        <v>252671</v>
      </c>
      <c r="E12" s="183">
        <v>124658</v>
      </c>
      <c r="F12" s="183">
        <v>15364</v>
      </c>
      <c r="G12" s="183">
        <v>69155</v>
      </c>
      <c r="H12" s="183">
        <v>1957</v>
      </c>
      <c r="I12" s="183">
        <v>2661</v>
      </c>
      <c r="J12" s="183">
        <v>4187</v>
      </c>
      <c r="K12" s="184">
        <f t="shared" si="0"/>
        <v>501896</v>
      </c>
      <c r="L12" s="191" t="s">
        <v>73</v>
      </c>
      <c r="M12" s="2"/>
    </row>
    <row r="13" spans="1:14" s="4" customFormat="1" ht="45" customHeight="1">
      <c r="A13" s="176" t="s">
        <v>56</v>
      </c>
      <c r="B13" s="181">
        <v>131098</v>
      </c>
      <c r="C13" s="181">
        <v>450099</v>
      </c>
      <c r="D13" s="181">
        <v>698563</v>
      </c>
      <c r="E13" s="181">
        <v>205860</v>
      </c>
      <c r="F13" s="181">
        <v>22520</v>
      </c>
      <c r="G13" s="181">
        <v>117865</v>
      </c>
      <c r="H13" s="181">
        <v>4103</v>
      </c>
      <c r="I13" s="181">
        <v>1236</v>
      </c>
      <c r="J13" s="181">
        <v>1688</v>
      </c>
      <c r="K13" s="182">
        <f t="shared" si="0"/>
        <v>1633032</v>
      </c>
      <c r="L13" s="190" t="s">
        <v>239</v>
      </c>
      <c r="M13" s="2"/>
    </row>
    <row r="14" spans="1:14" s="4" customFormat="1" ht="45" customHeight="1">
      <c r="A14" s="175" t="s">
        <v>288</v>
      </c>
      <c r="B14" s="183">
        <v>24790</v>
      </c>
      <c r="C14" s="183">
        <v>47384</v>
      </c>
      <c r="D14" s="183">
        <v>10515</v>
      </c>
      <c r="E14" s="183">
        <v>3432</v>
      </c>
      <c r="F14" s="183">
        <v>1441</v>
      </c>
      <c r="G14" s="183">
        <v>4073</v>
      </c>
      <c r="H14" s="183">
        <v>0</v>
      </c>
      <c r="I14" s="183">
        <v>0</v>
      </c>
      <c r="J14" s="183">
        <v>0</v>
      </c>
      <c r="K14" s="184">
        <f t="shared" si="0"/>
        <v>91635</v>
      </c>
      <c r="L14" s="191" t="s">
        <v>240</v>
      </c>
      <c r="M14" s="2"/>
    </row>
    <row r="15" spans="1:14" s="4" customFormat="1" ht="45" customHeight="1">
      <c r="A15" s="176" t="s">
        <v>58</v>
      </c>
      <c r="B15" s="181">
        <v>5226</v>
      </c>
      <c r="C15" s="181">
        <v>25007</v>
      </c>
      <c r="D15" s="181">
        <v>204</v>
      </c>
      <c r="E15" s="181">
        <v>0</v>
      </c>
      <c r="F15" s="181">
        <v>0</v>
      </c>
      <c r="G15" s="181">
        <v>591</v>
      </c>
      <c r="H15" s="181">
        <v>0</v>
      </c>
      <c r="I15" s="181">
        <v>0</v>
      </c>
      <c r="J15" s="181">
        <v>0</v>
      </c>
      <c r="K15" s="182">
        <f t="shared" si="0"/>
        <v>31028</v>
      </c>
      <c r="L15" s="190" t="s">
        <v>74</v>
      </c>
      <c r="M15" s="2"/>
    </row>
    <row r="16" spans="1:14" s="4" customFormat="1" ht="50.1" customHeight="1">
      <c r="A16" s="177" t="s">
        <v>287</v>
      </c>
      <c r="B16" s="185">
        <f>SUM(B7:B15)</f>
        <v>289119</v>
      </c>
      <c r="C16" s="185">
        <f t="shared" ref="C16:K16" si="1">SUM(C7:C15)</f>
        <v>522490</v>
      </c>
      <c r="D16" s="185">
        <f t="shared" si="1"/>
        <v>1020601</v>
      </c>
      <c r="E16" s="185">
        <f t="shared" si="1"/>
        <v>830348</v>
      </c>
      <c r="F16" s="185">
        <f t="shared" si="1"/>
        <v>246724</v>
      </c>
      <c r="G16" s="185">
        <f t="shared" si="1"/>
        <v>1620073</v>
      </c>
      <c r="H16" s="185">
        <f t="shared" si="1"/>
        <v>206576</v>
      </c>
      <c r="I16" s="185">
        <f t="shared" si="1"/>
        <v>48911</v>
      </c>
      <c r="J16" s="185">
        <f t="shared" si="1"/>
        <v>191263</v>
      </c>
      <c r="K16" s="185">
        <f t="shared" si="1"/>
        <v>4976105</v>
      </c>
      <c r="L16" s="180" t="s">
        <v>7</v>
      </c>
      <c r="M16" s="2"/>
    </row>
    <row r="17" spans="1:13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2"/>
    </row>
    <row r="18" spans="1:13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2"/>
    </row>
    <row r="19" spans="1:13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2"/>
    </row>
    <row r="20" spans="1:13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2"/>
    </row>
    <row r="21" spans="1:13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2"/>
    </row>
    <row r="22" spans="1:13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/>
    </row>
    <row r="23" spans="1:13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"/>
    </row>
    <row r="24" spans="1:13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3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N24"/>
  <sheetViews>
    <sheetView rightToLeft="1" zoomScale="70" zoomScaleNormal="70" workbookViewId="0">
      <pane xSplit="1" ySplit="6" topLeftCell="B7" activePane="bottomRight" state="frozen"/>
      <selection activeCell="D12" sqref="D12"/>
      <selection pane="topRight" activeCell="D12" sqref="D12"/>
      <selection pane="bottomLeft" activeCell="D12" sqref="D12"/>
      <selection pane="bottomRight" activeCell="H18" sqref="H18"/>
    </sheetView>
  </sheetViews>
  <sheetFormatPr defaultColWidth="15.7109375" defaultRowHeight="30" customHeight="1"/>
  <cols>
    <col min="1" max="1" width="27" style="5" customWidth="1"/>
    <col min="2" max="10" width="19.85546875" style="5" customWidth="1"/>
    <col min="11" max="11" width="20.140625" style="5" customWidth="1"/>
    <col min="12" max="12" width="27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4" s="1" customFormat="1" ht="30" customHeight="1">
      <c r="A1" s="136" t="s">
        <v>127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280</v>
      </c>
      <c r="N1" s="59" t="s">
        <v>415</v>
      </c>
    </row>
    <row r="2" spans="1:14" s="2" customFormat="1" ht="30" customHeight="1">
      <c r="A2" s="286" t="s">
        <v>201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4" s="3" customFormat="1" ht="30" customHeight="1">
      <c r="A3" s="287" t="s">
        <v>456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</row>
    <row r="4" spans="1:14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189" t="s">
        <v>506</v>
      </c>
      <c r="M4" s="2"/>
    </row>
    <row r="5" spans="1:14" s="4" customFormat="1" ht="106.5" customHeight="1">
      <c r="A5" s="288" t="s">
        <v>59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90" t="s">
        <v>60</v>
      </c>
      <c r="M5" s="2"/>
    </row>
    <row r="6" spans="1:14" s="4" customFormat="1" ht="97.5" customHeight="1">
      <c r="A6" s="289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91"/>
      <c r="M6" s="2"/>
    </row>
    <row r="7" spans="1:14" s="4" customFormat="1" ht="45" customHeight="1">
      <c r="A7" s="174" t="s">
        <v>51</v>
      </c>
      <c r="B7" s="181">
        <v>0</v>
      </c>
      <c r="C7" s="181">
        <v>0</v>
      </c>
      <c r="D7" s="181">
        <v>0</v>
      </c>
      <c r="E7" s="181">
        <v>0</v>
      </c>
      <c r="F7" s="181">
        <v>3168</v>
      </c>
      <c r="G7" s="181">
        <v>2791</v>
      </c>
      <c r="H7" s="181">
        <v>14955</v>
      </c>
      <c r="I7" s="181">
        <v>0</v>
      </c>
      <c r="J7" s="181">
        <v>2397</v>
      </c>
      <c r="K7" s="182">
        <f>SUM(B7:J7)</f>
        <v>23311</v>
      </c>
      <c r="L7" s="190" t="s">
        <v>61</v>
      </c>
      <c r="M7" s="2"/>
    </row>
    <row r="8" spans="1:14" s="4" customFormat="1" ht="45" customHeight="1">
      <c r="A8" s="175" t="s">
        <v>52</v>
      </c>
      <c r="B8" s="183">
        <v>3632</v>
      </c>
      <c r="C8" s="183">
        <v>0</v>
      </c>
      <c r="D8" s="183">
        <v>0</v>
      </c>
      <c r="E8" s="183">
        <v>2895</v>
      </c>
      <c r="F8" s="183">
        <v>17287</v>
      </c>
      <c r="G8" s="183">
        <v>24436</v>
      </c>
      <c r="H8" s="183">
        <v>42402</v>
      </c>
      <c r="I8" s="183">
        <v>1009</v>
      </c>
      <c r="J8" s="183">
        <v>16657</v>
      </c>
      <c r="K8" s="184">
        <f t="shared" ref="K8:K15" si="0">SUM(B8:J8)</f>
        <v>108318</v>
      </c>
      <c r="L8" s="191" t="s">
        <v>62</v>
      </c>
      <c r="M8" s="2"/>
    </row>
    <row r="9" spans="1:14" s="4" customFormat="1" ht="45" customHeight="1">
      <c r="A9" s="176" t="s">
        <v>53</v>
      </c>
      <c r="B9" s="181">
        <v>8197</v>
      </c>
      <c r="C9" s="181">
        <v>0</v>
      </c>
      <c r="D9" s="181">
        <v>0</v>
      </c>
      <c r="E9" s="181">
        <v>24883</v>
      </c>
      <c r="F9" s="181">
        <v>36312</v>
      </c>
      <c r="G9" s="181">
        <v>113871</v>
      </c>
      <c r="H9" s="181">
        <v>46302</v>
      </c>
      <c r="I9" s="181">
        <v>3634</v>
      </c>
      <c r="J9" s="181">
        <v>57180</v>
      </c>
      <c r="K9" s="182">
        <f t="shared" si="0"/>
        <v>290379</v>
      </c>
      <c r="L9" s="190" t="s">
        <v>71</v>
      </c>
      <c r="M9" s="2"/>
    </row>
    <row r="10" spans="1:14" s="4" customFormat="1" ht="45" customHeight="1">
      <c r="A10" s="175" t="s">
        <v>54</v>
      </c>
      <c r="B10" s="183">
        <v>16603</v>
      </c>
      <c r="C10" s="183">
        <v>0</v>
      </c>
      <c r="D10" s="183">
        <v>0</v>
      </c>
      <c r="E10" s="183">
        <v>68431</v>
      </c>
      <c r="F10" s="183">
        <v>53022</v>
      </c>
      <c r="G10" s="183">
        <v>234880</v>
      </c>
      <c r="H10" s="183">
        <v>50524</v>
      </c>
      <c r="I10" s="183">
        <v>7763</v>
      </c>
      <c r="J10" s="183">
        <v>50711</v>
      </c>
      <c r="K10" s="184">
        <f t="shared" si="0"/>
        <v>481934</v>
      </c>
      <c r="L10" s="191" t="s">
        <v>72</v>
      </c>
      <c r="M10" s="2"/>
    </row>
    <row r="11" spans="1:14" s="4" customFormat="1" ht="45" customHeight="1">
      <c r="A11" s="176" t="s">
        <v>76</v>
      </c>
      <c r="B11" s="181">
        <v>66671</v>
      </c>
      <c r="C11" s="181">
        <v>0</v>
      </c>
      <c r="D11" s="181">
        <v>53038</v>
      </c>
      <c r="E11" s="181">
        <v>343948</v>
      </c>
      <c r="F11" s="181">
        <v>80467</v>
      </c>
      <c r="G11" s="181">
        <v>1001550</v>
      </c>
      <c r="H11" s="181">
        <v>38142</v>
      </c>
      <c r="I11" s="181">
        <v>29490</v>
      </c>
      <c r="J11" s="181">
        <v>58443</v>
      </c>
      <c r="K11" s="182">
        <f t="shared" si="0"/>
        <v>1671749</v>
      </c>
      <c r="L11" s="190" t="s">
        <v>80</v>
      </c>
      <c r="M11" s="2"/>
    </row>
    <row r="12" spans="1:14" s="4" customFormat="1" ht="45" customHeight="1">
      <c r="A12" s="175" t="s">
        <v>55</v>
      </c>
      <c r="B12" s="183">
        <v>29099</v>
      </c>
      <c r="C12" s="183">
        <v>0</v>
      </c>
      <c r="D12" s="183">
        <v>172576</v>
      </c>
      <c r="E12" s="183">
        <v>97446</v>
      </c>
      <c r="F12" s="183">
        <v>14021</v>
      </c>
      <c r="G12" s="183">
        <v>68066</v>
      </c>
      <c r="H12" s="183">
        <v>1957</v>
      </c>
      <c r="I12" s="183">
        <v>2661</v>
      </c>
      <c r="J12" s="183">
        <v>4187</v>
      </c>
      <c r="K12" s="184">
        <f t="shared" si="0"/>
        <v>390013</v>
      </c>
      <c r="L12" s="191" t="s">
        <v>73</v>
      </c>
      <c r="M12" s="2"/>
    </row>
    <row r="13" spans="1:14" s="4" customFormat="1" ht="45" customHeight="1">
      <c r="A13" s="176" t="s">
        <v>56</v>
      </c>
      <c r="B13" s="181">
        <v>116085</v>
      </c>
      <c r="C13" s="181">
        <v>320558</v>
      </c>
      <c r="D13" s="181">
        <v>393809</v>
      </c>
      <c r="E13" s="181">
        <v>123479</v>
      </c>
      <c r="F13" s="181">
        <v>20316</v>
      </c>
      <c r="G13" s="181">
        <v>114820</v>
      </c>
      <c r="H13" s="181">
        <v>4103</v>
      </c>
      <c r="I13" s="181">
        <v>885</v>
      </c>
      <c r="J13" s="181">
        <v>1688</v>
      </c>
      <c r="K13" s="182">
        <f t="shared" si="0"/>
        <v>1095743</v>
      </c>
      <c r="L13" s="190" t="s">
        <v>239</v>
      </c>
      <c r="M13" s="2"/>
    </row>
    <row r="14" spans="1:14" s="4" customFormat="1" ht="45" customHeight="1">
      <c r="A14" s="175" t="s">
        <v>288</v>
      </c>
      <c r="B14" s="183">
        <v>20593</v>
      </c>
      <c r="C14" s="183">
        <v>37122</v>
      </c>
      <c r="D14" s="183">
        <v>7393</v>
      </c>
      <c r="E14" s="183">
        <v>2306</v>
      </c>
      <c r="F14" s="183">
        <v>1441</v>
      </c>
      <c r="G14" s="183">
        <v>4073</v>
      </c>
      <c r="H14" s="183">
        <v>0</v>
      </c>
      <c r="I14" s="183">
        <v>0</v>
      </c>
      <c r="J14" s="183">
        <v>0</v>
      </c>
      <c r="K14" s="184">
        <f t="shared" si="0"/>
        <v>72928</v>
      </c>
      <c r="L14" s="191" t="s">
        <v>240</v>
      </c>
      <c r="M14" s="2"/>
    </row>
    <row r="15" spans="1:14" s="4" customFormat="1" ht="45" customHeight="1">
      <c r="A15" s="176" t="s">
        <v>58</v>
      </c>
      <c r="B15" s="181">
        <v>4785</v>
      </c>
      <c r="C15" s="181">
        <v>19789</v>
      </c>
      <c r="D15" s="181">
        <v>204</v>
      </c>
      <c r="E15" s="181">
        <v>0</v>
      </c>
      <c r="F15" s="181">
        <v>0</v>
      </c>
      <c r="G15" s="181">
        <v>591</v>
      </c>
      <c r="H15" s="181">
        <v>0</v>
      </c>
      <c r="I15" s="181">
        <v>0</v>
      </c>
      <c r="J15" s="181">
        <v>0</v>
      </c>
      <c r="K15" s="182">
        <f t="shared" si="0"/>
        <v>25369</v>
      </c>
      <c r="L15" s="190" t="s">
        <v>74</v>
      </c>
      <c r="M15" s="2"/>
    </row>
    <row r="16" spans="1:14" s="4" customFormat="1" ht="50.1" customHeight="1">
      <c r="A16" s="177" t="s">
        <v>287</v>
      </c>
      <c r="B16" s="185">
        <f>SUM(B7:B15)</f>
        <v>265665</v>
      </c>
      <c r="C16" s="185">
        <f t="shared" ref="C16:K16" si="1">SUM(C7:C15)</f>
        <v>377469</v>
      </c>
      <c r="D16" s="185">
        <f t="shared" si="1"/>
        <v>627020</v>
      </c>
      <c r="E16" s="185">
        <f t="shared" si="1"/>
        <v>663388</v>
      </c>
      <c r="F16" s="185">
        <f t="shared" si="1"/>
        <v>226034</v>
      </c>
      <c r="G16" s="185">
        <f t="shared" si="1"/>
        <v>1565078</v>
      </c>
      <c r="H16" s="185">
        <f t="shared" si="1"/>
        <v>198385</v>
      </c>
      <c r="I16" s="185">
        <f t="shared" si="1"/>
        <v>45442</v>
      </c>
      <c r="J16" s="185">
        <f t="shared" si="1"/>
        <v>191263</v>
      </c>
      <c r="K16" s="185">
        <f t="shared" si="1"/>
        <v>4159744</v>
      </c>
      <c r="L16" s="180" t="s">
        <v>7</v>
      </c>
      <c r="M16" s="2"/>
    </row>
    <row r="17" spans="1:13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2"/>
    </row>
    <row r="18" spans="1:13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2"/>
    </row>
    <row r="19" spans="1:13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2"/>
    </row>
    <row r="20" spans="1:13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2"/>
    </row>
    <row r="21" spans="1:13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2"/>
    </row>
    <row r="22" spans="1:13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2"/>
    </row>
    <row r="23" spans="1:13" ht="35.1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2"/>
    </row>
    <row r="24" spans="1:13" ht="30" customHeigh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4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O22"/>
  <sheetViews>
    <sheetView rightToLeft="1" zoomScale="70" zoomScaleNormal="70" workbookViewId="0">
      <pane xSplit="1" ySplit="8" topLeftCell="B9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ColWidth="15.7109375" defaultRowHeight="30" customHeight="1"/>
  <cols>
    <col min="1" max="1" width="24.85546875" style="5" customWidth="1"/>
    <col min="2" max="2" width="18.7109375" style="5" bestFit="1" customWidth="1"/>
    <col min="3" max="3" width="17.7109375" style="5" bestFit="1" customWidth="1"/>
    <col min="4" max="4" width="19.140625" style="5" bestFit="1" customWidth="1"/>
    <col min="5" max="6" width="17.7109375" style="5" bestFit="1" customWidth="1"/>
    <col min="7" max="7" width="18.7109375" style="5" bestFit="1" customWidth="1"/>
    <col min="8" max="8" width="19.42578125" style="5" bestFit="1" customWidth="1"/>
    <col min="9" max="9" width="17.7109375" style="5" bestFit="1" customWidth="1"/>
    <col min="10" max="10" width="19.42578125" style="5" bestFit="1" customWidth="1"/>
    <col min="11" max="11" width="15.7109375" style="5"/>
    <col min="12" max="12" width="14.42578125" style="5" customWidth="1"/>
    <col min="13" max="13" width="14.140625" style="5" customWidth="1"/>
    <col min="14" max="16384" width="15.7109375" style="5"/>
  </cols>
  <sheetData>
    <row r="1" spans="1:15" s="1" customFormat="1" ht="30" customHeight="1">
      <c r="A1" s="137" t="s">
        <v>182</v>
      </c>
      <c r="B1" s="64"/>
      <c r="C1" s="64"/>
      <c r="D1" s="64"/>
      <c r="E1" s="64"/>
      <c r="F1" s="64"/>
      <c r="G1" s="64"/>
      <c r="H1" s="64"/>
      <c r="I1" s="64"/>
      <c r="J1" s="75" t="s">
        <v>81</v>
      </c>
      <c r="K1" s="6"/>
      <c r="L1" s="59" t="s">
        <v>415</v>
      </c>
    </row>
    <row r="2" spans="1:15" s="2" customFormat="1" ht="30" customHeight="1">
      <c r="A2" s="261" t="s">
        <v>191</v>
      </c>
      <c r="B2" s="261"/>
      <c r="C2" s="261"/>
      <c r="D2" s="261"/>
      <c r="E2" s="261"/>
      <c r="F2" s="261"/>
      <c r="G2" s="261"/>
      <c r="H2" s="261"/>
      <c r="I2" s="261"/>
      <c r="J2" s="261"/>
      <c r="K2" s="7"/>
      <c r="L2" s="57"/>
    </row>
    <row r="3" spans="1:15" s="3" customFormat="1" ht="30" customHeight="1">
      <c r="A3" s="262" t="s">
        <v>421</v>
      </c>
      <c r="B3" s="262"/>
      <c r="C3" s="262"/>
      <c r="D3" s="262"/>
      <c r="E3" s="262"/>
      <c r="F3" s="262"/>
      <c r="G3" s="262"/>
      <c r="H3" s="262"/>
      <c r="I3" s="262"/>
      <c r="J3" s="262"/>
      <c r="K3" s="8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66"/>
      <c r="J4" s="138" t="s">
        <v>506</v>
      </c>
    </row>
    <row r="5" spans="1:15" s="4" customFormat="1" ht="18">
      <c r="A5" s="259" t="s">
        <v>37</v>
      </c>
      <c r="B5" s="260" t="s">
        <v>34</v>
      </c>
      <c r="C5" s="260"/>
      <c r="D5" s="260"/>
      <c r="E5" s="260" t="s">
        <v>35</v>
      </c>
      <c r="F5" s="260"/>
      <c r="G5" s="260"/>
      <c r="H5" s="260" t="s">
        <v>36</v>
      </c>
      <c r="I5" s="260"/>
      <c r="J5" s="260"/>
    </row>
    <row r="6" spans="1:15" s="4" customFormat="1" ht="18" customHeight="1">
      <c r="A6" s="259"/>
      <c r="B6" s="263" t="s">
        <v>79</v>
      </c>
      <c r="C6" s="263"/>
      <c r="D6" s="263"/>
      <c r="E6" s="263" t="s">
        <v>77</v>
      </c>
      <c r="F6" s="263"/>
      <c r="G6" s="263"/>
      <c r="H6" s="263" t="s">
        <v>78</v>
      </c>
      <c r="I6" s="263"/>
      <c r="J6" s="263"/>
    </row>
    <row r="7" spans="1:15" s="4" customFormat="1" ht="18">
      <c r="A7" s="259" t="s">
        <v>38</v>
      </c>
      <c r="B7" s="88" t="s">
        <v>2</v>
      </c>
      <c r="C7" s="88" t="s">
        <v>3</v>
      </c>
      <c r="D7" s="88" t="s">
        <v>4</v>
      </c>
      <c r="E7" s="88" t="s">
        <v>2</v>
      </c>
      <c r="F7" s="88" t="s">
        <v>3</v>
      </c>
      <c r="G7" s="88" t="s">
        <v>4</v>
      </c>
      <c r="H7" s="88" t="s">
        <v>2</v>
      </c>
      <c r="I7" s="88" t="s">
        <v>3</v>
      </c>
      <c r="J7" s="88" t="s">
        <v>4</v>
      </c>
    </row>
    <row r="8" spans="1:15" s="4" customFormat="1" ht="18" customHeight="1">
      <c r="A8" s="260" t="s">
        <v>39</v>
      </c>
      <c r="B8" s="86" t="s">
        <v>5</v>
      </c>
      <c r="C8" s="86" t="s">
        <v>6</v>
      </c>
      <c r="D8" s="87" t="s">
        <v>7</v>
      </c>
      <c r="E8" s="86" t="s">
        <v>5</v>
      </c>
      <c r="F8" s="86" t="s">
        <v>6</v>
      </c>
      <c r="G8" s="87" t="s">
        <v>7</v>
      </c>
      <c r="H8" s="86" t="s">
        <v>5</v>
      </c>
      <c r="I8" s="86" t="s">
        <v>6</v>
      </c>
      <c r="J8" s="87" t="s">
        <v>7</v>
      </c>
    </row>
    <row r="9" spans="1:15" s="4" customFormat="1" ht="35.1" customHeight="1">
      <c r="A9" s="89" t="s">
        <v>40</v>
      </c>
      <c r="B9" s="122">
        <v>53498</v>
      </c>
      <c r="C9" s="122">
        <v>10706</v>
      </c>
      <c r="D9" s="123">
        <f>B9+C9</f>
        <v>64204</v>
      </c>
      <c r="E9" s="124">
        <v>1286922</v>
      </c>
      <c r="F9" s="124">
        <v>1299716</v>
      </c>
      <c r="G9" s="123">
        <f>E9+F9</f>
        <v>2586638</v>
      </c>
      <c r="H9" s="124">
        <f t="shared" ref="H9:H19" si="0">B9+E9</f>
        <v>1340420</v>
      </c>
      <c r="I9" s="124">
        <f t="shared" ref="I9:I19" si="1">C9+F9</f>
        <v>1310422</v>
      </c>
      <c r="J9" s="123">
        <f>H9+I9</f>
        <v>2650842</v>
      </c>
    </row>
    <row r="10" spans="1:15" s="4" customFormat="1" ht="35.1" customHeight="1">
      <c r="A10" s="90" t="s">
        <v>41</v>
      </c>
      <c r="B10" s="125">
        <v>584392</v>
      </c>
      <c r="C10" s="126">
        <v>192877</v>
      </c>
      <c r="D10" s="127">
        <f t="shared" ref="D10:D19" si="2">B10+C10</f>
        <v>777269</v>
      </c>
      <c r="E10" s="126">
        <v>698503</v>
      </c>
      <c r="F10" s="126">
        <v>1042187</v>
      </c>
      <c r="G10" s="127">
        <f t="shared" ref="G10:G19" si="3">E10+F10</f>
        <v>1740690</v>
      </c>
      <c r="H10" s="126">
        <f t="shared" si="0"/>
        <v>1282895</v>
      </c>
      <c r="I10" s="126">
        <f t="shared" si="1"/>
        <v>1235064</v>
      </c>
      <c r="J10" s="127">
        <f t="shared" ref="J10:J19" si="4">H10+I10</f>
        <v>2517959</v>
      </c>
      <c r="O10" s="34"/>
    </row>
    <row r="11" spans="1:15" s="4" customFormat="1" ht="35.1" customHeight="1">
      <c r="A11" s="89" t="s">
        <v>42</v>
      </c>
      <c r="B11" s="122">
        <v>1264739</v>
      </c>
      <c r="C11" s="122">
        <v>400971</v>
      </c>
      <c r="D11" s="123">
        <f t="shared" si="2"/>
        <v>1665710</v>
      </c>
      <c r="E11" s="124">
        <v>112874</v>
      </c>
      <c r="F11" s="124">
        <v>805902</v>
      </c>
      <c r="G11" s="123">
        <f t="shared" si="3"/>
        <v>918776</v>
      </c>
      <c r="H11" s="124">
        <f t="shared" si="0"/>
        <v>1377613</v>
      </c>
      <c r="I11" s="124">
        <f t="shared" si="1"/>
        <v>1206873</v>
      </c>
      <c r="J11" s="123">
        <f t="shared" si="4"/>
        <v>2584486</v>
      </c>
    </row>
    <row r="12" spans="1:15" s="4" customFormat="1" ht="35.1" customHeight="1">
      <c r="A12" s="90" t="s">
        <v>43</v>
      </c>
      <c r="B12" s="125">
        <v>1617812</v>
      </c>
      <c r="C12" s="126">
        <v>430259</v>
      </c>
      <c r="D12" s="127">
        <f t="shared" si="2"/>
        <v>2048071</v>
      </c>
      <c r="E12" s="126">
        <v>34943</v>
      </c>
      <c r="F12" s="126">
        <v>786498</v>
      </c>
      <c r="G12" s="127">
        <f t="shared" si="3"/>
        <v>821441</v>
      </c>
      <c r="H12" s="126">
        <f t="shared" si="0"/>
        <v>1652755</v>
      </c>
      <c r="I12" s="126">
        <f t="shared" si="1"/>
        <v>1216757</v>
      </c>
      <c r="J12" s="127">
        <f t="shared" si="4"/>
        <v>2869512</v>
      </c>
      <c r="O12" s="34"/>
    </row>
    <row r="13" spans="1:15" s="4" customFormat="1" ht="35.1" customHeight="1">
      <c r="A13" s="89" t="s">
        <v>44</v>
      </c>
      <c r="B13" s="122">
        <v>1926928</v>
      </c>
      <c r="C13" s="122">
        <v>425601</v>
      </c>
      <c r="D13" s="123">
        <f t="shared" si="2"/>
        <v>2352529</v>
      </c>
      <c r="E13" s="124">
        <v>21015</v>
      </c>
      <c r="F13" s="124">
        <v>792841</v>
      </c>
      <c r="G13" s="123">
        <f t="shared" si="3"/>
        <v>813856</v>
      </c>
      <c r="H13" s="124">
        <f t="shared" si="0"/>
        <v>1947943</v>
      </c>
      <c r="I13" s="124">
        <f t="shared" si="1"/>
        <v>1218442</v>
      </c>
      <c r="J13" s="123">
        <f t="shared" si="4"/>
        <v>3166385</v>
      </c>
    </row>
    <row r="14" spans="1:15" s="4" customFormat="1" ht="35.1" customHeight="1">
      <c r="A14" s="90" t="s">
        <v>45</v>
      </c>
      <c r="B14" s="125">
        <v>1682131</v>
      </c>
      <c r="C14" s="126">
        <v>328238</v>
      </c>
      <c r="D14" s="127">
        <f t="shared" si="2"/>
        <v>2010369</v>
      </c>
      <c r="E14" s="126">
        <v>25649</v>
      </c>
      <c r="F14" s="126">
        <v>701361</v>
      </c>
      <c r="G14" s="127">
        <f t="shared" si="3"/>
        <v>727010</v>
      </c>
      <c r="H14" s="126">
        <f t="shared" si="0"/>
        <v>1707780</v>
      </c>
      <c r="I14" s="126">
        <f t="shared" si="1"/>
        <v>1029599</v>
      </c>
      <c r="J14" s="127">
        <f t="shared" si="4"/>
        <v>2737379</v>
      </c>
      <c r="O14" s="34"/>
    </row>
    <row r="15" spans="1:15" s="4" customFormat="1" ht="35.1" customHeight="1">
      <c r="A15" s="89" t="s">
        <v>46</v>
      </c>
      <c r="B15" s="122">
        <v>1273341</v>
      </c>
      <c r="C15" s="122">
        <v>144564</v>
      </c>
      <c r="D15" s="123">
        <f t="shared" si="2"/>
        <v>1417905</v>
      </c>
      <c r="E15" s="124">
        <v>36751</v>
      </c>
      <c r="F15" s="124">
        <v>558822</v>
      </c>
      <c r="G15" s="123">
        <f t="shared" si="3"/>
        <v>595573</v>
      </c>
      <c r="H15" s="124">
        <f t="shared" si="0"/>
        <v>1310092</v>
      </c>
      <c r="I15" s="124">
        <f t="shared" si="1"/>
        <v>703386</v>
      </c>
      <c r="J15" s="123">
        <f t="shared" si="4"/>
        <v>2013478</v>
      </c>
    </row>
    <row r="16" spans="1:15" s="4" customFormat="1" ht="35.1" customHeight="1">
      <c r="A16" s="90" t="s">
        <v>47</v>
      </c>
      <c r="B16" s="125">
        <v>851375</v>
      </c>
      <c r="C16" s="126">
        <v>52414</v>
      </c>
      <c r="D16" s="127">
        <f t="shared" si="2"/>
        <v>903789</v>
      </c>
      <c r="E16" s="126">
        <v>86831</v>
      </c>
      <c r="F16" s="126">
        <v>417521</v>
      </c>
      <c r="G16" s="127">
        <f t="shared" si="3"/>
        <v>504352</v>
      </c>
      <c r="H16" s="126">
        <f t="shared" si="0"/>
        <v>938206</v>
      </c>
      <c r="I16" s="126">
        <f t="shared" si="1"/>
        <v>469935</v>
      </c>
      <c r="J16" s="127">
        <f t="shared" si="4"/>
        <v>1408141</v>
      </c>
      <c r="O16" s="34"/>
    </row>
    <row r="17" spans="1:15" s="4" customFormat="1" ht="35.1" customHeight="1">
      <c r="A17" s="89" t="s">
        <v>48</v>
      </c>
      <c r="B17" s="122">
        <v>528454</v>
      </c>
      <c r="C17" s="122">
        <v>24457</v>
      </c>
      <c r="D17" s="123">
        <f t="shared" si="2"/>
        <v>552911</v>
      </c>
      <c r="E17" s="124">
        <v>105413</v>
      </c>
      <c r="F17" s="124">
        <v>331908</v>
      </c>
      <c r="G17" s="123">
        <f t="shared" si="3"/>
        <v>437321</v>
      </c>
      <c r="H17" s="124">
        <f t="shared" si="0"/>
        <v>633867</v>
      </c>
      <c r="I17" s="124">
        <f t="shared" si="1"/>
        <v>356365</v>
      </c>
      <c r="J17" s="123">
        <f t="shared" si="4"/>
        <v>990232</v>
      </c>
    </row>
    <row r="18" spans="1:15" s="4" customFormat="1" ht="35.1" customHeight="1">
      <c r="A18" s="90" t="s">
        <v>49</v>
      </c>
      <c r="B18" s="125">
        <v>217033</v>
      </c>
      <c r="C18" s="126">
        <v>6286</v>
      </c>
      <c r="D18" s="127">
        <f t="shared" si="2"/>
        <v>223319</v>
      </c>
      <c r="E18" s="126">
        <v>173161</v>
      </c>
      <c r="F18" s="126">
        <v>249428</v>
      </c>
      <c r="G18" s="127">
        <f t="shared" si="3"/>
        <v>422589</v>
      </c>
      <c r="H18" s="126">
        <f t="shared" si="0"/>
        <v>390194</v>
      </c>
      <c r="I18" s="126">
        <f t="shared" si="1"/>
        <v>255714</v>
      </c>
      <c r="J18" s="127">
        <f t="shared" si="4"/>
        <v>645908</v>
      </c>
      <c r="O18" s="34"/>
    </row>
    <row r="19" spans="1:15" s="4" customFormat="1" ht="35.1" customHeight="1">
      <c r="A19" s="89" t="s">
        <v>50</v>
      </c>
      <c r="B19" s="122">
        <v>143691</v>
      </c>
      <c r="C19" s="122">
        <v>5065</v>
      </c>
      <c r="D19" s="123">
        <f t="shared" si="2"/>
        <v>148756</v>
      </c>
      <c r="E19" s="124">
        <v>342008</v>
      </c>
      <c r="F19" s="124">
        <v>442438</v>
      </c>
      <c r="G19" s="123">
        <f t="shared" si="3"/>
        <v>784446</v>
      </c>
      <c r="H19" s="124">
        <f t="shared" si="0"/>
        <v>485699</v>
      </c>
      <c r="I19" s="124">
        <f t="shared" si="1"/>
        <v>447503</v>
      </c>
      <c r="J19" s="123">
        <f t="shared" si="4"/>
        <v>933202</v>
      </c>
    </row>
    <row r="20" spans="1:15" s="4" customFormat="1" ht="45" customHeight="1">
      <c r="A20" s="79" t="s">
        <v>519</v>
      </c>
      <c r="B20" s="121">
        <f>SUM(B9:B19)</f>
        <v>10143394</v>
      </c>
      <c r="C20" s="121">
        <f t="shared" ref="C20:J20" si="5">SUM(C9:C19)</f>
        <v>2021438</v>
      </c>
      <c r="D20" s="121">
        <f t="shared" si="5"/>
        <v>12164832</v>
      </c>
      <c r="E20" s="121">
        <f t="shared" si="5"/>
        <v>2924070</v>
      </c>
      <c r="F20" s="121">
        <f t="shared" si="5"/>
        <v>7428622</v>
      </c>
      <c r="G20" s="121">
        <f t="shared" si="5"/>
        <v>10352692</v>
      </c>
      <c r="H20" s="121">
        <f t="shared" si="5"/>
        <v>13067464</v>
      </c>
      <c r="I20" s="121">
        <f t="shared" si="5"/>
        <v>9450060</v>
      </c>
      <c r="J20" s="121">
        <f t="shared" si="5"/>
        <v>22517524</v>
      </c>
    </row>
    <row r="21" spans="1:15" ht="30" customHeight="1">
      <c r="B21" s="50"/>
      <c r="C21" s="50"/>
      <c r="D21" s="50"/>
      <c r="E21" s="50"/>
      <c r="F21" s="50"/>
      <c r="G21" s="50"/>
      <c r="H21" s="50"/>
      <c r="I21" s="50"/>
      <c r="J21" s="50"/>
    </row>
    <row r="22" spans="1:15" ht="30" customHeight="1">
      <c r="B22" s="50"/>
      <c r="C22" s="50"/>
      <c r="D22" s="50"/>
      <c r="E22" s="50"/>
      <c r="F22" s="50"/>
      <c r="G22" s="50"/>
      <c r="H22" s="50"/>
      <c r="I22" s="50"/>
      <c r="J22" s="50"/>
    </row>
  </sheetData>
  <mergeCells count="9">
    <mergeCell ref="A5:A8"/>
    <mergeCell ref="A2:J2"/>
    <mergeCell ref="A3:J3"/>
    <mergeCell ref="B6:D6"/>
    <mergeCell ref="E6:G6"/>
    <mergeCell ref="H6:J6"/>
    <mergeCell ref="B5:D5"/>
    <mergeCell ref="E5:G5"/>
    <mergeCell ref="H5:J5"/>
  </mergeCells>
  <phoneticPr fontId="5" type="noConversion"/>
  <hyperlinks>
    <hyperlink ref="L1" location="الفهرس!B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3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4" sqref="H14"/>
    </sheetView>
  </sheetViews>
  <sheetFormatPr defaultColWidth="15.7109375" defaultRowHeight="30" customHeight="1"/>
  <cols>
    <col min="1" max="1" width="24.7109375" style="5" customWidth="1"/>
    <col min="2" max="10" width="19.85546875" style="5" customWidth="1"/>
    <col min="11" max="11" width="18.85546875" style="5" customWidth="1"/>
    <col min="12" max="12" width="24.7109375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6" s="1" customFormat="1" ht="30" customHeight="1">
      <c r="A1" s="136" t="s">
        <v>128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129</v>
      </c>
      <c r="M1" s="10"/>
      <c r="N1" s="59" t="s">
        <v>415</v>
      </c>
    </row>
    <row r="2" spans="1:16" s="2" customFormat="1" ht="30" customHeight="1">
      <c r="A2" s="286" t="s">
        <v>202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6" s="3" customFormat="1" ht="30" customHeight="1">
      <c r="A3" s="287" t="s">
        <v>457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  <c r="P3" s="2"/>
    </row>
    <row r="4" spans="1:16" s="3" customFormat="1" ht="30" customHeight="1">
      <c r="A4" s="192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</row>
    <row r="5" spans="1:16" s="4" customFormat="1" ht="93.95" customHeight="1">
      <c r="A5" s="283" t="s">
        <v>70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84" t="s">
        <v>63</v>
      </c>
      <c r="M5" s="2"/>
      <c r="N5" s="2"/>
      <c r="O5" s="2"/>
      <c r="P5" s="2"/>
    </row>
    <row r="6" spans="1:16" s="4" customFormat="1" ht="110.2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63" customHeight="1">
      <c r="A7" s="193" t="s">
        <v>64</v>
      </c>
      <c r="B7" s="181">
        <v>35289</v>
      </c>
      <c r="C7" s="181">
        <v>138306</v>
      </c>
      <c r="D7" s="181">
        <v>174764</v>
      </c>
      <c r="E7" s="181">
        <v>222234</v>
      </c>
      <c r="F7" s="181">
        <v>180782</v>
      </c>
      <c r="G7" s="181">
        <v>563811</v>
      </c>
      <c r="H7" s="181">
        <v>59751</v>
      </c>
      <c r="I7" s="181">
        <v>39834</v>
      </c>
      <c r="J7" s="181">
        <v>298183</v>
      </c>
      <c r="K7" s="182">
        <f>SUM(B7:J7)</f>
        <v>1712954</v>
      </c>
      <c r="L7" s="196" t="s">
        <v>65</v>
      </c>
      <c r="M7" s="11"/>
      <c r="N7" s="11"/>
      <c r="O7" s="2"/>
      <c r="P7" s="2"/>
    </row>
    <row r="8" spans="1:16" s="4" customFormat="1" ht="63" customHeight="1">
      <c r="A8" s="194" t="s">
        <v>66</v>
      </c>
      <c r="B8" s="183">
        <v>425308</v>
      </c>
      <c r="C8" s="183">
        <v>1172802</v>
      </c>
      <c r="D8" s="183">
        <v>1121951</v>
      </c>
      <c r="E8" s="183">
        <v>745952</v>
      </c>
      <c r="F8" s="183">
        <v>1056283</v>
      </c>
      <c r="G8" s="183">
        <v>2362277</v>
      </c>
      <c r="H8" s="183">
        <v>510490</v>
      </c>
      <c r="I8" s="183">
        <v>234155</v>
      </c>
      <c r="J8" s="183">
        <v>1939579</v>
      </c>
      <c r="K8" s="184">
        <f>SUM(B8:J8)</f>
        <v>9568797</v>
      </c>
      <c r="L8" s="197" t="s">
        <v>67</v>
      </c>
      <c r="M8" s="11"/>
      <c r="N8" s="11"/>
      <c r="O8" s="2"/>
      <c r="P8" s="2"/>
    </row>
    <row r="9" spans="1:16" s="4" customFormat="1" ht="63" customHeight="1">
      <c r="A9" s="195" t="s">
        <v>137</v>
      </c>
      <c r="B9" s="181">
        <v>8422</v>
      </c>
      <c r="C9" s="181">
        <v>15478</v>
      </c>
      <c r="D9" s="181">
        <v>25864</v>
      </c>
      <c r="E9" s="181">
        <v>17669</v>
      </c>
      <c r="F9" s="181">
        <v>15659</v>
      </c>
      <c r="G9" s="181">
        <v>45997</v>
      </c>
      <c r="H9" s="181">
        <v>1453</v>
      </c>
      <c r="I9" s="181">
        <v>1551</v>
      </c>
      <c r="J9" s="181">
        <v>12072</v>
      </c>
      <c r="K9" s="182">
        <f>SUM(B9:J9)</f>
        <v>144165</v>
      </c>
      <c r="L9" s="196" t="s">
        <v>75</v>
      </c>
      <c r="M9" s="11"/>
      <c r="N9" s="11"/>
      <c r="O9" s="2"/>
      <c r="P9" s="2"/>
    </row>
    <row r="10" spans="1:16" s="4" customFormat="1" ht="63" customHeight="1">
      <c r="A10" s="194" t="s">
        <v>69</v>
      </c>
      <c r="B10" s="183">
        <v>2560</v>
      </c>
      <c r="C10" s="183">
        <v>2843</v>
      </c>
      <c r="D10" s="183">
        <v>10938</v>
      </c>
      <c r="E10" s="183">
        <v>3767</v>
      </c>
      <c r="F10" s="183">
        <v>4531</v>
      </c>
      <c r="G10" s="183">
        <v>19456</v>
      </c>
      <c r="H10" s="183">
        <v>6202</v>
      </c>
      <c r="I10" s="183">
        <v>1781</v>
      </c>
      <c r="J10" s="183">
        <v>6662</v>
      </c>
      <c r="K10" s="184">
        <f>SUM(B10:J10)</f>
        <v>58740</v>
      </c>
      <c r="L10" s="197" t="s">
        <v>480</v>
      </c>
      <c r="M10" s="11"/>
      <c r="N10" s="11"/>
      <c r="O10" s="2"/>
      <c r="P10" s="2"/>
    </row>
    <row r="11" spans="1:16" s="4" customFormat="1" ht="65.099999999999994" customHeight="1">
      <c r="A11" s="177" t="s">
        <v>287</v>
      </c>
      <c r="B11" s="185">
        <f>SUM(B7:B10)</f>
        <v>471579</v>
      </c>
      <c r="C11" s="185">
        <f t="shared" ref="C11:K11" si="0">SUM(C7:C10)</f>
        <v>1329429</v>
      </c>
      <c r="D11" s="185">
        <f t="shared" si="0"/>
        <v>1333517</v>
      </c>
      <c r="E11" s="185">
        <f t="shared" si="0"/>
        <v>989622</v>
      </c>
      <c r="F11" s="185">
        <f t="shared" si="0"/>
        <v>1257255</v>
      </c>
      <c r="G11" s="185">
        <f t="shared" si="0"/>
        <v>2991541</v>
      </c>
      <c r="H11" s="185">
        <f t="shared" si="0"/>
        <v>577896</v>
      </c>
      <c r="I11" s="185">
        <f t="shared" si="0"/>
        <v>277321</v>
      </c>
      <c r="J11" s="185">
        <f t="shared" si="0"/>
        <v>2256496</v>
      </c>
      <c r="K11" s="185">
        <f t="shared" si="0"/>
        <v>11484656</v>
      </c>
      <c r="L11" s="180" t="s">
        <v>7</v>
      </c>
      <c r="M11" s="11"/>
      <c r="N11" s="11"/>
      <c r="O11" s="2"/>
      <c r="P11" s="2"/>
    </row>
    <row r="12" spans="1:16" ht="35.1" customHeight="1">
      <c r="A12" s="1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13"/>
      <c r="M12" s="13"/>
      <c r="N12" s="13"/>
      <c r="O12" s="12"/>
      <c r="P12" s="12"/>
    </row>
    <row r="13" spans="1:16" ht="35.1" customHeight="1">
      <c r="A13" s="12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3"/>
      <c r="M13" s="13"/>
      <c r="N13" s="13"/>
      <c r="O13" s="12"/>
      <c r="P13" s="12"/>
    </row>
    <row r="14" spans="1:16" ht="35.1" customHeight="1">
      <c r="A14" s="12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3"/>
      <c r="M14" s="13"/>
      <c r="N14" s="13"/>
      <c r="O14" s="12"/>
      <c r="P14" s="12"/>
    </row>
    <row r="15" spans="1:16" ht="35.1" customHeight="1">
      <c r="A15" s="12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3"/>
      <c r="M15" s="13"/>
      <c r="N15" s="13"/>
      <c r="O15" s="12"/>
      <c r="P15" s="1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3"/>
      <c r="O19" s="12"/>
      <c r="P19" s="12"/>
    </row>
    <row r="20" spans="1:16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3"/>
      <c r="O20" s="12"/>
      <c r="P20" s="1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4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3"/>
  <sheetViews>
    <sheetView rightToLeft="1" zoomScale="70" zoomScaleNormal="70" workbookViewId="0">
      <pane xSplit="1" ySplit="6" topLeftCell="B7" activePane="bottomRight" state="frozen"/>
      <selection activeCell="B7" sqref="B7:J10"/>
      <selection pane="topRight" activeCell="B7" sqref="B7:J10"/>
      <selection pane="bottomLeft" activeCell="B7" sqref="B7:J10"/>
      <selection pane="bottomRight" activeCell="I16" sqref="I16"/>
    </sheetView>
  </sheetViews>
  <sheetFormatPr defaultColWidth="15.7109375" defaultRowHeight="30" customHeight="1"/>
  <cols>
    <col min="1" max="1" width="24.7109375" style="5" customWidth="1"/>
    <col min="2" max="10" width="19.85546875" style="5" customWidth="1"/>
    <col min="11" max="11" width="18.85546875" style="5" customWidth="1"/>
    <col min="12" max="12" width="24.7109375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6" s="1" customFormat="1" ht="30" customHeight="1">
      <c r="A1" s="136" t="s">
        <v>130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131</v>
      </c>
      <c r="M1" s="10"/>
      <c r="N1" s="59" t="s">
        <v>415</v>
      </c>
    </row>
    <row r="2" spans="1:16" s="2" customFormat="1" ht="30" customHeight="1">
      <c r="A2" s="286" t="s">
        <v>203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6" s="3" customFormat="1" ht="30" customHeight="1">
      <c r="A3" s="287" t="s">
        <v>458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  <c r="P3" s="2"/>
    </row>
    <row r="4" spans="1:16" s="3" customFormat="1" ht="30" customHeight="1">
      <c r="A4" s="192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</row>
    <row r="5" spans="1:16" s="4" customFormat="1" ht="93.95" customHeight="1">
      <c r="A5" s="283" t="s">
        <v>70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84" t="s">
        <v>63</v>
      </c>
      <c r="M5" s="2"/>
      <c r="N5" s="2"/>
      <c r="O5" s="2"/>
      <c r="P5" s="2"/>
    </row>
    <row r="6" spans="1:16" s="4" customFormat="1" ht="110.2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63" customHeight="1">
      <c r="A7" s="193" t="s">
        <v>64</v>
      </c>
      <c r="B7" s="181">
        <v>31524</v>
      </c>
      <c r="C7" s="181">
        <v>102219</v>
      </c>
      <c r="D7" s="181">
        <v>115863</v>
      </c>
      <c r="E7" s="181">
        <v>180711</v>
      </c>
      <c r="F7" s="181">
        <v>170740</v>
      </c>
      <c r="G7" s="181">
        <v>428546</v>
      </c>
      <c r="H7" s="181">
        <v>59240</v>
      </c>
      <c r="I7" s="181">
        <v>37658</v>
      </c>
      <c r="J7" s="181">
        <v>297704</v>
      </c>
      <c r="K7" s="182">
        <f>SUM(B7:J7)</f>
        <v>1424205</v>
      </c>
      <c r="L7" s="196" t="s">
        <v>65</v>
      </c>
      <c r="M7" s="11"/>
      <c r="N7" s="11"/>
      <c r="O7" s="2"/>
      <c r="P7" s="2"/>
    </row>
    <row r="8" spans="1:16" s="4" customFormat="1" ht="63" customHeight="1">
      <c r="A8" s="194" t="s">
        <v>66</v>
      </c>
      <c r="B8" s="183">
        <v>405439</v>
      </c>
      <c r="C8" s="183">
        <v>1030114</v>
      </c>
      <c r="D8" s="183">
        <v>767768</v>
      </c>
      <c r="E8" s="183">
        <v>626863</v>
      </c>
      <c r="F8" s="183">
        <v>1046725</v>
      </c>
      <c r="G8" s="183">
        <v>1829674</v>
      </c>
      <c r="H8" s="183">
        <v>506559</v>
      </c>
      <c r="I8" s="183">
        <v>229637</v>
      </c>
      <c r="J8" s="183">
        <v>1938053</v>
      </c>
      <c r="K8" s="184">
        <f>SUM(B8:J8)</f>
        <v>8380832</v>
      </c>
      <c r="L8" s="197" t="s">
        <v>67</v>
      </c>
      <c r="M8" s="11"/>
      <c r="N8" s="11"/>
      <c r="O8" s="2"/>
      <c r="P8" s="2"/>
    </row>
    <row r="9" spans="1:16" s="4" customFormat="1" ht="63" customHeight="1">
      <c r="A9" s="195" t="s">
        <v>137</v>
      </c>
      <c r="B9" s="181">
        <v>5253</v>
      </c>
      <c r="C9" s="181">
        <v>8446</v>
      </c>
      <c r="D9" s="181">
        <v>6216</v>
      </c>
      <c r="E9" s="181">
        <v>7031</v>
      </c>
      <c r="F9" s="181">
        <v>12455</v>
      </c>
      <c r="G9" s="181">
        <v>18190</v>
      </c>
      <c r="H9" s="181">
        <v>1453</v>
      </c>
      <c r="I9" s="181">
        <v>1197</v>
      </c>
      <c r="J9" s="181">
        <v>12072</v>
      </c>
      <c r="K9" s="182">
        <f>SUM(B9:J9)</f>
        <v>72313</v>
      </c>
      <c r="L9" s="196" t="s">
        <v>75</v>
      </c>
      <c r="M9" s="11"/>
      <c r="N9" s="11"/>
      <c r="O9" s="2"/>
      <c r="P9" s="2"/>
    </row>
    <row r="10" spans="1:16" s="4" customFormat="1" ht="63" customHeight="1">
      <c r="A10" s="194" t="s">
        <v>69</v>
      </c>
      <c r="B10" s="183">
        <v>1913</v>
      </c>
      <c r="C10" s="183">
        <v>0</v>
      </c>
      <c r="D10" s="183">
        <v>702</v>
      </c>
      <c r="E10" s="183">
        <v>593</v>
      </c>
      <c r="F10" s="183">
        <v>2179</v>
      </c>
      <c r="G10" s="183">
        <v>2567</v>
      </c>
      <c r="H10" s="183">
        <v>2163</v>
      </c>
      <c r="I10" s="183">
        <v>1350</v>
      </c>
      <c r="J10" s="183">
        <v>6662</v>
      </c>
      <c r="K10" s="184">
        <f>SUM(B10:J10)</f>
        <v>18129</v>
      </c>
      <c r="L10" s="197" t="s">
        <v>480</v>
      </c>
      <c r="M10" s="11"/>
      <c r="N10" s="11"/>
      <c r="O10" s="2"/>
      <c r="P10" s="2"/>
    </row>
    <row r="11" spans="1:16" s="4" customFormat="1" ht="65.099999999999994" customHeight="1">
      <c r="A11" s="177" t="s">
        <v>287</v>
      </c>
      <c r="B11" s="185">
        <f t="shared" ref="B11:K11" si="0">SUM(B7:B10)</f>
        <v>444129</v>
      </c>
      <c r="C11" s="185">
        <f t="shared" si="0"/>
        <v>1140779</v>
      </c>
      <c r="D11" s="185">
        <f t="shared" si="0"/>
        <v>890549</v>
      </c>
      <c r="E11" s="185">
        <f t="shared" si="0"/>
        <v>815198</v>
      </c>
      <c r="F11" s="185">
        <f t="shared" si="0"/>
        <v>1232099</v>
      </c>
      <c r="G11" s="185">
        <f t="shared" si="0"/>
        <v>2278977</v>
      </c>
      <c r="H11" s="185">
        <f t="shared" si="0"/>
        <v>569415</v>
      </c>
      <c r="I11" s="185">
        <f t="shared" si="0"/>
        <v>269842</v>
      </c>
      <c r="J11" s="185">
        <f t="shared" si="0"/>
        <v>2254491</v>
      </c>
      <c r="K11" s="185">
        <f t="shared" si="0"/>
        <v>9895479</v>
      </c>
      <c r="L11" s="180" t="s">
        <v>7</v>
      </c>
      <c r="M11" s="11"/>
      <c r="N11" s="11"/>
      <c r="O11" s="2"/>
      <c r="P11" s="2"/>
    </row>
    <row r="12" spans="1:16" ht="35.1" customHeight="1">
      <c r="A12" s="1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13"/>
      <c r="M12" s="13"/>
      <c r="N12" s="13"/>
      <c r="O12" s="12"/>
      <c r="P12" s="12"/>
    </row>
    <row r="13" spans="1:16" ht="35.1" customHeight="1">
      <c r="A13" s="12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3"/>
      <c r="M13" s="13"/>
      <c r="N13" s="13"/>
      <c r="O13" s="12"/>
      <c r="P13" s="12"/>
    </row>
    <row r="14" spans="1:16" ht="35.1" customHeight="1">
      <c r="A14" s="12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3"/>
      <c r="M14" s="13"/>
      <c r="N14" s="13"/>
      <c r="O14" s="12"/>
      <c r="P14" s="12"/>
    </row>
    <row r="15" spans="1:16" ht="35.1" customHeight="1">
      <c r="A15" s="12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3"/>
      <c r="M15" s="13"/>
      <c r="N15" s="13"/>
      <c r="O15" s="12"/>
      <c r="P15" s="1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3"/>
      <c r="O19" s="12"/>
      <c r="P19" s="12"/>
    </row>
    <row r="20" spans="1:16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3"/>
      <c r="O20" s="12"/>
      <c r="P20" s="1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4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3"/>
  <sheetViews>
    <sheetView rightToLeft="1" zoomScale="70" zoomScaleNormal="70" workbookViewId="0">
      <pane xSplit="1" ySplit="6" topLeftCell="B7" activePane="bottomRight" state="frozen"/>
      <selection activeCell="B7" sqref="B7:J10"/>
      <selection pane="topRight" activeCell="B7" sqref="B7:J10"/>
      <selection pane="bottomLeft" activeCell="B7" sqref="B7:J10"/>
      <selection pane="bottomRight" activeCell="I17" sqref="I17"/>
    </sheetView>
  </sheetViews>
  <sheetFormatPr defaultColWidth="15.7109375" defaultRowHeight="30" customHeight="1"/>
  <cols>
    <col min="1" max="1" width="24.7109375" style="5" customWidth="1"/>
    <col min="2" max="10" width="19.85546875" style="5" customWidth="1"/>
    <col min="11" max="11" width="18.85546875" style="5" customWidth="1"/>
    <col min="12" max="12" width="24.7109375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6" s="1" customFormat="1" ht="30" customHeight="1">
      <c r="A1" s="136" t="s">
        <v>132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133</v>
      </c>
      <c r="M1" s="10"/>
      <c r="N1" s="59" t="s">
        <v>415</v>
      </c>
    </row>
    <row r="2" spans="1:16" s="2" customFormat="1" ht="30" customHeight="1">
      <c r="A2" s="286" t="s">
        <v>204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6" s="3" customFormat="1" ht="30" customHeight="1">
      <c r="A3" s="287" t="s">
        <v>459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  <c r="P3" s="2"/>
    </row>
    <row r="4" spans="1:16" s="3" customFormat="1" ht="30" customHeight="1">
      <c r="A4" s="192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</row>
    <row r="5" spans="1:16" s="4" customFormat="1" ht="93.95" customHeight="1">
      <c r="A5" s="283" t="s">
        <v>70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84" t="s">
        <v>63</v>
      </c>
      <c r="M5" s="2"/>
      <c r="N5" s="2"/>
      <c r="O5" s="2"/>
      <c r="P5" s="2"/>
    </row>
    <row r="6" spans="1:16" s="4" customFormat="1" ht="110.2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63" customHeight="1">
      <c r="A7" s="193" t="s">
        <v>64</v>
      </c>
      <c r="B7" s="181">
        <v>30770</v>
      </c>
      <c r="C7" s="181">
        <v>96229</v>
      </c>
      <c r="D7" s="181">
        <v>142677</v>
      </c>
      <c r="E7" s="181">
        <v>198095</v>
      </c>
      <c r="F7" s="181">
        <v>51367</v>
      </c>
      <c r="G7" s="181">
        <v>338844</v>
      </c>
      <c r="H7" s="181">
        <v>16066</v>
      </c>
      <c r="I7" s="181">
        <v>16975</v>
      </c>
      <c r="J7" s="181">
        <v>34403</v>
      </c>
      <c r="K7" s="182">
        <f>SUM(B7:J7)</f>
        <v>925426</v>
      </c>
      <c r="L7" s="196" t="s">
        <v>65</v>
      </c>
      <c r="M7" s="11"/>
      <c r="N7" s="11"/>
      <c r="O7" s="2"/>
      <c r="P7" s="2"/>
    </row>
    <row r="8" spans="1:16" s="4" customFormat="1" ht="63" customHeight="1">
      <c r="A8" s="194" t="s">
        <v>66</v>
      </c>
      <c r="B8" s="183">
        <v>248463</v>
      </c>
      <c r="C8" s="183">
        <v>413433</v>
      </c>
      <c r="D8" s="183">
        <v>842302</v>
      </c>
      <c r="E8" s="183">
        <v>612428</v>
      </c>
      <c r="F8" s="183">
        <v>184856</v>
      </c>
      <c r="G8" s="183">
        <v>1255954</v>
      </c>
      <c r="H8" s="183">
        <v>184366</v>
      </c>
      <c r="I8" s="183">
        <v>30595</v>
      </c>
      <c r="J8" s="183">
        <v>150861</v>
      </c>
      <c r="K8" s="184">
        <f>SUM(B8:J8)</f>
        <v>3923258</v>
      </c>
      <c r="L8" s="197" t="s">
        <v>67</v>
      </c>
      <c r="M8" s="11"/>
      <c r="N8" s="11"/>
      <c r="O8" s="2"/>
      <c r="P8" s="2"/>
    </row>
    <row r="9" spans="1:16" s="4" customFormat="1" ht="63" customHeight="1">
      <c r="A9" s="195" t="s">
        <v>137</v>
      </c>
      <c r="B9" s="181">
        <v>8047</v>
      </c>
      <c r="C9" s="181">
        <v>10634</v>
      </c>
      <c r="D9" s="181">
        <v>24921</v>
      </c>
      <c r="E9" s="181">
        <v>16209</v>
      </c>
      <c r="F9" s="181">
        <v>7450</v>
      </c>
      <c r="G9" s="181">
        <v>18041</v>
      </c>
      <c r="H9" s="181">
        <v>883</v>
      </c>
      <c r="I9" s="181">
        <v>1202</v>
      </c>
      <c r="J9" s="181">
        <v>4402</v>
      </c>
      <c r="K9" s="182">
        <f>SUM(B9:J9)</f>
        <v>91789</v>
      </c>
      <c r="L9" s="196" t="s">
        <v>75</v>
      </c>
      <c r="M9" s="11"/>
      <c r="N9" s="11"/>
      <c r="O9" s="2"/>
      <c r="P9" s="2"/>
    </row>
    <row r="10" spans="1:16" s="4" customFormat="1" ht="63" customHeight="1">
      <c r="A10" s="194" t="s">
        <v>69</v>
      </c>
      <c r="B10" s="183">
        <v>1839</v>
      </c>
      <c r="C10" s="183">
        <v>2194</v>
      </c>
      <c r="D10" s="183">
        <v>10701</v>
      </c>
      <c r="E10" s="183">
        <v>3616</v>
      </c>
      <c r="F10" s="183">
        <v>3051</v>
      </c>
      <c r="G10" s="183">
        <v>7234</v>
      </c>
      <c r="H10" s="183">
        <v>5261</v>
      </c>
      <c r="I10" s="183">
        <v>139</v>
      </c>
      <c r="J10" s="183">
        <v>1597</v>
      </c>
      <c r="K10" s="184">
        <f>SUM(B10:J10)</f>
        <v>35632</v>
      </c>
      <c r="L10" s="197" t="s">
        <v>480</v>
      </c>
      <c r="M10" s="11"/>
      <c r="N10" s="11"/>
      <c r="O10" s="2"/>
      <c r="P10" s="2"/>
    </row>
    <row r="11" spans="1:16" s="4" customFormat="1" ht="65.099999999999994" customHeight="1">
      <c r="A11" s="177" t="s">
        <v>287</v>
      </c>
      <c r="B11" s="185">
        <f>SUM(B7:B10)</f>
        <v>289119</v>
      </c>
      <c r="C11" s="185">
        <f t="shared" ref="C11:K11" si="0">SUM(C7:C10)</f>
        <v>522490</v>
      </c>
      <c r="D11" s="185">
        <f t="shared" si="0"/>
        <v>1020601</v>
      </c>
      <c r="E11" s="185">
        <f t="shared" si="0"/>
        <v>830348</v>
      </c>
      <c r="F11" s="185">
        <f t="shared" si="0"/>
        <v>246724</v>
      </c>
      <c r="G11" s="185">
        <f t="shared" si="0"/>
        <v>1620073</v>
      </c>
      <c r="H11" s="185">
        <f t="shared" si="0"/>
        <v>206576</v>
      </c>
      <c r="I11" s="185">
        <f t="shared" si="0"/>
        <v>48911</v>
      </c>
      <c r="J11" s="185">
        <f t="shared" si="0"/>
        <v>191263</v>
      </c>
      <c r="K11" s="185">
        <f t="shared" si="0"/>
        <v>4976105</v>
      </c>
      <c r="L11" s="180" t="s">
        <v>7</v>
      </c>
      <c r="M11" s="11"/>
      <c r="N11" s="11"/>
      <c r="O11" s="2"/>
      <c r="P11" s="2"/>
    </row>
    <row r="12" spans="1:16" ht="35.1" customHeight="1">
      <c r="A12" s="1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13"/>
      <c r="M12" s="13"/>
      <c r="N12" s="13"/>
      <c r="O12" s="12"/>
      <c r="P12" s="12"/>
    </row>
    <row r="13" spans="1:16" ht="35.1" customHeight="1">
      <c r="A13" s="12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3"/>
      <c r="M13" s="13"/>
      <c r="N13" s="13"/>
      <c r="O13" s="12"/>
      <c r="P13" s="12"/>
    </row>
    <row r="14" spans="1:16" ht="35.1" customHeight="1">
      <c r="A14" s="12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3"/>
      <c r="M14" s="13"/>
      <c r="N14" s="13"/>
      <c r="O14" s="12"/>
      <c r="P14" s="12"/>
    </row>
    <row r="15" spans="1:16" ht="35.1" customHeight="1">
      <c r="A15" s="12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3"/>
      <c r="M15" s="13"/>
      <c r="N15" s="13"/>
      <c r="O15" s="12"/>
      <c r="P15" s="1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3"/>
      <c r="O19" s="12"/>
      <c r="P19" s="12"/>
    </row>
    <row r="20" spans="1:16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3"/>
      <c r="O20" s="12"/>
      <c r="P20" s="1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4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3"/>
  <sheetViews>
    <sheetView rightToLeft="1" zoomScale="70" zoomScaleNormal="70" workbookViewId="0">
      <pane xSplit="1" ySplit="6" topLeftCell="B7" activePane="bottomRight" state="frozen"/>
      <selection activeCell="B7" sqref="B7:J10"/>
      <selection pane="topRight" activeCell="B7" sqref="B7:J10"/>
      <selection pane="bottomLeft" activeCell="B7" sqref="B7:J10"/>
      <selection pane="bottomRight" activeCell="I15" sqref="I15"/>
    </sheetView>
  </sheetViews>
  <sheetFormatPr defaultColWidth="15.7109375" defaultRowHeight="30" customHeight="1"/>
  <cols>
    <col min="1" max="1" width="24.7109375" style="5" customWidth="1"/>
    <col min="2" max="10" width="19.85546875" style="5" customWidth="1"/>
    <col min="11" max="11" width="18.85546875" style="5" customWidth="1"/>
    <col min="12" max="12" width="24.7109375" style="5" customWidth="1"/>
    <col min="13" max="13" width="14.140625" style="5" customWidth="1"/>
    <col min="14" max="14" width="15.7109375" style="5" customWidth="1"/>
    <col min="15" max="16384" width="15.7109375" style="5"/>
  </cols>
  <sheetData>
    <row r="1" spans="1:16" s="1" customFormat="1" ht="30" customHeight="1">
      <c r="A1" s="136" t="s">
        <v>134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271</v>
      </c>
      <c r="M1" s="10"/>
      <c r="N1" s="59" t="s">
        <v>415</v>
      </c>
    </row>
    <row r="2" spans="1:16" s="2" customFormat="1" ht="30" customHeight="1">
      <c r="A2" s="286" t="s">
        <v>205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N2" s="58"/>
    </row>
    <row r="3" spans="1:16" s="3" customFormat="1" ht="30" customHeight="1">
      <c r="A3" s="287" t="s">
        <v>460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"/>
      <c r="P3" s="2"/>
    </row>
    <row r="4" spans="1:16" s="3" customFormat="1" ht="30" customHeight="1">
      <c r="A4" s="192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</row>
    <row r="5" spans="1:16" s="4" customFormat="1" ht="93.95" customHeight="1">
      <c r="A5" s="283" t="s">
        <v>70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84" t="s">
        <v>63</v>
      </c>
      <c r="M5" s="2"/>
      <c r="N5" s="2"/>
      <c r="O5" s="2"/>
      <c r="P5" s="2"/>
    </row>
    <row r="6" spans="1:16" s="4" customFormat="1" ht="110.25" customHeight="1">
      <c r="A6" s="283"/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84"/>
      <c r="M6" s="2"/>
      <c r="N6" s="2"/>
      <c r="O6" s="2"/>
      <c r="P6" s="2"/>
    </row>
    <row r="7" spans="1:16" s="4" customFormat="1" ht="63" customHeight="1">
      <c r="A7" s="193" t="s">
        <v>64</v>
      </c>
      <c r="B7" s="181">
        <v>27737</v>
      </c>
      <c r="C7" s="181">
        <v>62305</v>
      </c>
      <c r="D7" s="181">
        <v>91879</v>
      </c>
      <c r="E7" s="181">
        <v>159192</v>
      </c>
      <c r="F7" s="181">
        <v>42546</v>
      </c>
      <c r="G7" s="181">
        <v>323600</v>
      </c>
      <c r="H7" s="181">
        <v>15555</v>
      </c>
      <c r="I7" s="181">
        <v>15224</v>
      </c>
      <c r="J7" s="181">
        <v>34403</v>
      </c>
      <c r="K7" s="182">
        <f>SUM(B7:J7)</f>
        <v>772441</v>
      </c>
      <c r="L7" s="196" t="s">
        <v>65</v>
      </c>
      <c r="M7" s="11"/>
      <c r="N7" s="11"/>
      <c r="O7" s="2"/>
      <c r="P7" s="2"/>
    </row>
    <row r="8" spans="1:16" s="4" customFormat="1" ht="63" customHeight="1">
      <c r="A8" s="194" t="s">
        <v>66</v>
      </c>
      <c r="B8" s="183">
        <v>231858</v>
      </c>
      <c r="C8" s="183">
        <v>311364</v>
      </c>
      <c r="D8" s="183">
        <v>528832</v>
      </c>
      <c r="E8" s="183">
        <v>497261</v>
      </c>
      <c r="F8" s="183">
        <v>178285</v>
      </c>
      <c r="G8" s="183">
        <v>1224466</v>
      </c>
      <c r="H8" s="183">
        <v>180435</v>
      </c>
      <c r="I8" s="183">
        <v>29370</v>
      </c>
      <c r="J8" s="183">
        <v>150861</v>
      </c>
      <c r="K8" s="184">
        <f>SUM(B8:J8)</f>
        <v>3332732</v>
      </c>
      <c r="L8" s="197" t="s">
        <v>67</v>
      </c>
      <c r="M8" s="11"/>
      <c r="N8" s="11"/>
      <c r="O8" s="2"/>
      <c r="P8" s="2"/>
    </row>
    <row r="9" spans="1:16" s="4" customFormat="1" ht="63" customHeight="1">
      <c r="A9" s="195" t="s">
        <v>137</v>
      </c>
      <c r="B9" s="181">
        <v>4878</v>
      </c>
      <c r="C9" s="181">
        <v>3800</v>
      </c>
      <c r="D9" s="181">
        <v>5607</v>
      </c>
      <c r="E9" s="181">
        <v>6342</v>
      </c>
      <c r="F9" s="181">
        <v>4504</v>
      </c>
      <c r="G9" s="181">
        <v>14955</v>
      </c>
      <c r="H9" s="181">
        <v>883</v>
      </c>
      <c r="I9" s="181">
        <v>848</v>
      </c>
      <c r="J9" s="181">
        <v>4402</v>
      </c>
      <c r="K9" s="182">
        <f>SUM(B9:J9)</f>
        <v>46219</v>
      </c>
      <c r="L9" s="196" t="s">
        <v>75</v>
      </c>
      <c r="M9" s="11"/>
      <c r="N9" s="11"/>
      <c r="O9" s="2"/>
      <c r="P9" s="2"/>
    </row>
    <row r="10" spans="1:16" s="4" customFormat="1" ht="63" customHeight="1">
      <c r="A10" s="194" t="s">
        <v>69</v>
      </c>
      <c r="B10" s="183">
        <v>1192</v>
      </c>
      <c r="C10" s="183">
        <v>0</v>
      </c>
      <c r="D10" s="183">
        <v>702</v>
      </c>
      <c r="E10" s="183">
        <v>593</v>
      </c>
      <c r="F10" s="183">
        <v>699</v>
      </c>
      <c r="G10" s="183">
        <v>2057</v>
      </c>
      <c r="H10" s="183">
        <v>1512</v>
      </c>
      <c r="I10" s="183">
        <v>0</v>
      </c>
      <c r="J10" s="183">
        <v>1597</v>
      </c>
      <c r="K10" s="184">
        <f>SUM(B10:J10)</f>
        <v>8352</v>
      </c>
      <c r="L10" s="197" t="s">
        <v>480</v>
      </c>
      <c r="M10" s="11"/>
      <c r="N10" s="11"/>
      <c r="O10" s="2"/>
      <c r="P10" s="2"/>
    </row>
    <row r="11" spans="1:16" s="4" customFormat="1" ht="65.099999999999994" customHeight="1">
      <c r="A11" s="177" t="s">
        <v>287</v>
      </c>
      <c r="B11" s="185">
        <f>SUM(B7:B10)</f>
        <v>265665</v>
      </c>
      <c r="C11" s="185">
        <f t="shared" ref="C11:K11" si="0">SUM(C7:C10)</f>
        <v>377469</v>
      </c>
      <c r="D11" s="185">
        <f t="shared" si="0"/>
        <v>627020</v>
      </c>
      <c r="E11" s="185">
        <f t="shared" si="0"/>
        <v>663388</v>
      </c>
      <c r="F11" s="185">
        <f t="shared" si="0"/>
        <v>226034</v>
      </c>
      <c r="G11" s="185">
        <f t="shared" si="0"/>
        <v>1565078</v>
      </c>
      <c r="H11" s="185">
        <f t="shared" si="0"/>
        <v>198385</v>
      </c>
      <c r="I11" s="185">
        <f t="shared" si="0"/>
        <v>45442</v>
      </c>
      <c r="J11" s="185">
        <f t="shared" si="0"/>
        <v>191263</v>
      </c>
      <c r="K11" s="185">
        <f t="shared" si="0"/>
        <v>4159744</v>
      </c>
      <c r="L11" s="180" t="s">
        <v>7</v>
      </c>
      <c r="M11" s="11"/>
      <c r="N11" s="11"/>
      <c r="O11" s="2"/>
      <c r="P11" s="2"/>
    </row>
    <row r="12" spans="1:16" ht="35.1" customHeight="1">
      <c r="A12" s="12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13"/>
      <c r="M12" s="13"/>
      <c r="N12" s="13"/>
      <c r="O12" s="12"/>
      <c r="P12" s="12"/>
    </row>
    <row r="13" spans="1:16" ht="35.1" customHeight="1">
      <c r="A13" s="12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3"/>
      <c r="M13" s="13"/>
      <c r="N13" s="13"/>
      <c r="O13" s="12"/>
      <c r="P13" s="12"/>
    </row>
    <row r="14" spans="1:16" ht="35.1" customHeight="1">
      <c r="A14" s="12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3"/>
      <c r="M14" s="13"/>
      <c r="N14" s="13"/>
      <c r="O14" s="12"/>
      <c r="P14" s="12"/>
    </row>
    <row r="15" spans="1:16" ht="35.1" customHeight="1">
      <c r="A15" s="12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3"/>
      <c r="M15" s="13"/>
      <c r="N15" s="13"/>
      <c r="O15" s="12"/>
      <c r="P15" s="1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3"/>
      <c r="M19" s="13"/>
      <c r="N19" s="13"/>
      <c r="O19" s="12"/>
      <c r="P19" s="12"/>
    </row>
    <row r="20" spans="1:16" ht="35.1" customHeight="1">
      <c r="A20" s="12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3"/>
      <c r="M20" s="13"/>
      <c r="N20" s="13"/>
      <c r="O20" s="12"/>
      <c r="P20" s="12"/>
    </row>
    <row r="21" spans="1:16" ht="35.1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</row>
    <row r="22" spans="1:16" ht="35.1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</row>
    <row r="23" spans="1:16" ht="30" customHeigh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4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0"/>
  <sheetViews>
    <sheetView rightToLeft="1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ColWidth="15.7109375" defaultRowHeight="30" customHeight="1"/>
  <cols>
    <col min="1" max="1" width="24.7109375" style="5" customWidth="1"/>
    <col min="2" max="10" width="20" style="5" customWidth="1"/>
    <col min="11" max="11" width="24.7109375" style="5" customWidth="1"/>
    <col min="12" max="12" width="18.85546875" style="5" customWidth="1"/>
    <col min="13" max="13" width="15.7109375" style="5" customWidth="1"/>
    <col min="14" max="16384" width="15.7109375" style="5"/>
  </cols>
  <sheetData>
    <row r="1" spans="1:16" s="1" customFormat="1" ht="30" customHeight="1">
      <c r="A1" s="136" t="s">
        <v>135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136</v>
      </c>
      <c r="L1" s="6"/>
      <c r="M1" s="59" t="s">
        <v>415</v>
      </c>
    </row>
    <row r="2" spans="1:16" s="2" customFormat="1" ht="30" customHeight="1">
      <c r="A2" s="281" t="s">
        <v>327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6" s="3" customFormat="1" ht="30" customHeight="1">
      <c r="A3" s="282" t="s">
        <v>461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  <c r="P3" s="2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89" t="s">
        <v>506</v>
      </c>
      <c r="L4" s="2"/>
      <c r="M4" s="2"/>
      <c r="N4" s="2"/>
      <c r="O4" s="2"/>
      <c r="P4" s="2"/>
    </row>
    <row r="5" spans="1:16" s="4" customFormat="1" ht="100.5" customHeight="1">
      <c r="A5" s="171" t="s">
        <v>481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  <c r="P5" s="2"/>
    </row>
    <row r="6" spans="1:16" s="4" customFormat="1" ht="94.5" customHeight="1">
      <c r="A6" s="172" t="s">
        <v>482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  <c r="P6" s="2"/>
    </row>
    <row r="7" spans="1:16" s="4" customFormat="1" ht="39.950000000000003" customHeight="1">
      <c r="A7" s="67" t="s">
        <v>139</v>
      </c>
      <c r="B7" s="181">
        <v>14686</v>
      </c>
      <c r="C7" s="181">
        <v>17083</v>
      </c>
      <c r="D7" s="181">
        <v>18977</v>
      </c>
      <c r="E7" s="181">
        <v>6576</v>
      </c>
      <c r="F7" s="181">
        <v>32216</v>
      </c>
      <c r="G7" s="181">
        <v>54982</v>
      </c>
      <c r="H7" s="181">
        <v>48923</v>
      </c>
      <c r="I7" s="181">
        <v>354</v>
      </c>
      <c r="J7" s="181">
        <v>30800</v>
      </c>
      <c r="K7" s="182">
        <f t="shared" ref="K7:K12" si="0">SUM(B7:J7)</f>
        <v>224597</v>
      </c>
      <c r="L7" s="11"/>
      <c r="M7" s="11"/>
      <c r="N7" s="11"/>
      <c r="O7" s="2"/>
      <c r="P7" s="2"/>
    </row>
    <row r="8" spans="1:16" s="4" customFormat="1" ht="39.950000000000003" customHeight="1">
      <c r="A8" s="68" t="s">
        <v>43</v>
      </c>
      <c r="B8" s="183">
        <v>17989</v>
      </c>
      <c r="C8" s="183">
        <v>65547</v>
      </c>
      <c r="D8" s="183">
        <v>237408</v>
      </c>
      <c r="E8" s="183">
        <v>55589</v>
      </c>
      <c r="F8" s="183">
        <v>33345</v>
      </c>
      <c r="G8" s="183">
        <v>142190</v>
      </c>
      <c r="H8" s="183">
        <v>42220</v>
      </c>
      <c r="I8" s="183">
        <v>500</v>
      </c>
      <c r="J8" s="183">
        <v>42133</v>
      </c>
      <c r="K8" s="184">
        <f t="shared" si="0"/>
        <v>636921</v>
      </c>
      <c r="L8" s="11"/>
      <c r="M8" s="11"/>
      <c r="N8" s="11"/>
      <c r="O8" s="2"/>
      <c r="P8" s="2"/>
    </row>
    <row r="9" spans="1:16" s="4" customFormat="1" ht="39.950000000000003" customHeight="1">
      <c r="A9" s="69" t="s">
        <v>44</v>
      </c>
      <c r="B9" s="181">
        <v>61112</v>
      </c>
      <c r="C9" s="181">
        <v>234073</v>
      </c>
      <c r="D9" s="181">
        <v>472881</v>
      </c>
      <c r="E9" s="181">
        <v>297784</v>
      </c>
      <c r="F9" s="181">
        <v>54197</v>
      </c>
      <c r="G9" s="181">
        <v>552219</v>
      </c>
      <c r="H9" s="181">
        <v>65029</v>
      </c>
      <c r="I9" s="181">
        <v>6446</v>
      </c>
      <c r="J9" s="181">
        <v>102240</v>
      </c>
      <c r="K9" s="182">
        <f t="shared" si="0"/>
        <v>1845981</v>
      </c>
      <c r="L9" s="11"/>
      <c r="M9" s="11"/>
      <c r="N9" s="11"/>
      <c r="O9" s="2"/>
      <c r="P9" s="2"/>
    </row>
    <row r="10" spans="1:16" s="4" customFormat="1" ht="39.950000000000003" customHeight="1">
      <c r="A10" s="68" t="s">
        <v>45</v>
      </c>
      <c r="B10" s="183">
        <v>189449</v>
      </c>
      <c r="C10" s="183">
        <v>492131</v>
      </c>
      <c r="D10" s="183">
        <v>335166</v>
      </c>
      <c r="E10" s="183">
        <v>422671</v>
      </c>
      <c r="F10" s="183">
        <v>150217</v>
      </c>
      <c r="G10" s="183">
        <v>755637</v>
      </c>
      <c r="H10" s="183">
        <v>56027</v>
      </c>
      <c r="I10" s="183">
        <v>37538</v>
      </c>
      <c r="J10" s="183">
        <v>261679</v>
      </c>
      <c r="K10" s="184">
        <f t="shared" si="0"/>
        <v>2700515</v>
      </c>
      <c r="L10" s="11"/>
      <c r="M10" s="11"/>
      <c r="N10" s="11"/>
      <c r="O10" s="2"/>
      <c r="P10" s="2"/>
    </row>
    <row r="11" spans="1:16" s="4" customFormat="1" ht="39.950000000000003" customHeight="1">
      <c r="A11" s="69" t="s">
        <v>140</v>
      </c>
      <c r="B11" s="181">
        <v>159586</v>
      </c>
      <c r="C11" s="181">
        <v>454996</v>
      </c>
      <c r="D11" s="181">
        <v>226446</v>
      </c>
      <c r="E11" s="181">
        <v>178516</v>
      </c>
      <c r="F11" s="181">
        <v>462507</v>
      </c>
      <c r="G11" s="181">
        <v>828158</v>
      </c>
      <c r="H11" s="181">
        <v>169494</v>
      </c>
      <c r="I11" s="181">
        <v>132253</v>
      </c>
      <c r="J11" s="181">
        <v>1230280</v>
      </c>
      <c r="K11" s="182">
        <f t="shared" si="0"/>
        <v>3842236</v>
      </c>
      <c r="L11" s="11"/>
      <c r="M11" s="11"/>
      <c r="N11" s="11"/>
      <c r="O11" s="2"/>
      <c r="P11" s="2"/>
    </row>
    <row r="12" spans="1:16" s="4" customFormat="1" ht="39.950000000000003" customHeight="1">
      <c r="A12" s="68" t="s">
        <v>141</v>
      </c>
      <c r="B12" s="183">
        <v>28757</v>
      </c>
      <c r="C12" s="183">
        <v>65599</v>
      </c>
      <c r="D12" s="183">
        <v>42639</v>
      </c>
      <c r="E12" s="183">
        <v>28486</v>
      </c>
      <c r="F12" s="183">
        <v>524773</v>
      </c>
      <c r="G12" s="183">
        <v>658355</v>
      </c>
      <c r="H12" s="183">
        <v>196203</v>
      </c>
      <c r="I12" s="183">
        <v>100230</v>
      </c>
      <c r="J12" s="183">
        <v>589364</v>
      </c>
      <c r="K12" s="184">
        <f t="shared" si="0"/>
        <v>2234406</v>
      </c>
      <c r="L12" s="11"/>
      <c r="M12" s="11"/>
      <c r="N12" s="11"/>
      <c r="O12" s="2"/>
      <c r="P12" s="2"/>
    </row>
    <row r="13" spans="1:16" s="4" customFormat="1" ht="45" customHeight="1">
      <c r="A13" s="70" t="s">
        <v>301</v>
      </c>
      <c r="B13" s="182">
        <f>SUM(B7:B12)</f>
        <v>471579</v>
      </c>
      <c r="C13" s="182">
        <f t="shared" ref="C13:J13" si="1">SUM(C7:C12)</f>
        <v>1329429</v>
      </c>
      <c r="D13" s="182">
        <f t="shared" si="1"/>
        <v>1333517</v>
      </c>
      <c r="E13" s="182">
        <f t="shared" si="1"/>
        <v>989622</v>
      </c>
      <c r="F13" s="182">
        <f t="shared" si="1"/>
        <v>1257255</v>
      </c>
      <c r="G13" s="182">
        <f t="shared" si="1"/>
        <v>2991541</v>
      </c>
      <c r="H13" s="182">
        <f t="shared" si="1"/>
        <v>577896</v>
      </c>
      <c r="I13" s="182">
        <f t="shared" si="1"/>
        <v>277321</v>
      </c>
      <c r="J13" s="182">
        <f t="shared" si="1"/>
        <v>2256496</v>
      </c>
      <c r="K13" s="199">
        <f>SUM(K7:K12)</f>
        <v>11484656</v>
      </c>
      <c r="L13" s="11"/>
      <c r="M13" s="11"/>
      <c r="N13" s="11"/>
      <c r="O13" s="2"/>
      <c r="P13" s="2"/>
    </row>
    <row r="14" spans="1:16" s="4" customFormat="1" ht="41.25" customHeight="1">
      <c r="A14" s="71" t="s">
        <v>142</v>
      </c>
      <c r="B14" s="292">
        <v>41.720500595947556</v>
      </c>
      <c r="C14" s="292">
        <v>41.491610067918501</v>
      </c>
      <c r="D14" s="292">
        <v>37.951873334378426</v>
      </c>
      <c r="E14" s="292">
        <v>39.535182679296348</v>
      </c>
      <c r="F14" s="292">
        <v>52.981236203090511</v>
      </c>
      <c r="G14" s="292">
        <v>45.833785468142828</v>
      </c>
      <c r="H14" s="292">
        <v>46.477884176926587</v>
      </c>
      <c r="I14" s="292">
        <v>53.140276301806587</v>
      </c>
      <c r="J14" s="292">
        <v>50.189000591366053</v>
      </c>
      <c r="K14" s="292">
        <v>45.212548936620465</v>
      </c>
      <c r="L14" s="11"/>
      <c r="M14" s="11"/>
      <c r="N14" s="11"/>
      <c r="O14" s="2"/>
      <c r="P14" s="2"/>
    </row>
    <row r="15" spans="1:16" s="4" customFormat="1" ht="41.25" customHeight="1">
      <c r="A15" s="72" t="s">
        <v>518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11"/>
      <c r="M15" s="11"/>
      <c r="N15" s="11"/>
      <c r="O15" s="2"/>
      <c r="P15" s="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2"/>
    </row>
    <row r="20" spans="1:16" ht="30" customHeight="1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2"/>
    </row>
  </sheetData>
  <mergeCells count="12">
    <mergeCell ref="F14:F15"/>
    <mergeCell ref="G14:G15"/>
    <mergeCell ref="A2:K2"/>
    <mergeCell ref="A3:K3"/>
    <mergeCell ref="H14:H15"/>
    <mergeCell ref="I14:I15"/>
    <mergeCell ref="J14:J15"/>
    <mergeCell ref="K14:K15"/>
    <mergeCell ref="B14:B15"/>
    <mergeCell ref="C14:C15"/>
    <mergeCell ref="D14:D15"/>
    <mergeCell ref="E14:E15"/>
  </mergeCells>
  <phoneticPr fontId="5" type="noConversion"/>
  <hyperlinks>
    <hyperlink ref="M1" location="الفهرس!B4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  <pageSetUpPr fitToPage="1"/>
  </sheetPr>
  <dimension ref="A1:P20"/>
  <sheetViews>
    <sheetView rightToLeft="1" zoomScale="70" zoomScaleNormal="70" workbookViewId="0">
      <pane xSplit="1" ySplit="6" topLeftCell="B7" activePane="bottomRight" state="frozen"/>
      <selection activeCell="H10" sqref="H10"/>
      <selection pane="topRight" activeCell="H10" sqref="H10"/>
      <selection pane="bottomLeft" activeCell="H10" sqref="H10"/>
      <selection pane="bottomRight" activeCell="N6" sqref="N6"/>
    </sheetView>
  </sheetViews>
  <sheetFormatPr defaultColWidth="15.7109375" defaultRowHeight="30" customHeight="1"/>
  <cols>
    <col min="1" max="1" width="24.7109375" style="5" customWidth="1"/>
    <col min="2" max="10" width="20" style="5" customWidth="1"/>
    <col min="11" max="11" width="24.7109375" style="5" customWidth="1"/>
    <col min="12" max="12" width="18.85546875" style="5" customWidth="1"/>
    <col min="13" max="13" width="15.7109375" style="5" customWidth="1"/>
    <col min="14" max="16384" width="15.7109375" style="5"/>
  </cols>
  <sheetData>
    <row r="1" spans="1:16" s="1" customFormat="1" ht="30" customHeight="1">
      <c r="A1" s="136" t="s">
        <v>138</v>
      </c>
      <c r="B1" s="74"/>
      <c r="C1" s="74"/>
      <c r="D1" s="74"/>
      <c r="E1" s="74"/>
      <c r="F1" s="74"/>
      <c r="G1" s="74"/>
      <c r="H1" s="74"/>
      <c r="I1" s="74"/>
      <c r="J1" s="74"/>
      <c r="K1" s="91" t="s">
        <v>289</v>
      </c>
      <c r="L1" s="6"/>
      <c r="M1" s="59" t="s">
        <v>415</v>
      </c>
    </row>
    <row r="2" spans="1:16" s="2" customFormat="1" ht="30" customHeight="1">
      <c r="A2" s="281" t="s">
        <v>328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15"/>
      <c r="M2" s="58"/>
    </row>
    <row r="3" spans="1:16" s="3" customFormat="1" ht="30" customHeight="1">
      <c r="A3" s="282" t="s">
        <v>462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8"/>
      <c r="O3" s="2"/>
      <c r="P3" s="2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89" t="s">
        <v>506</v>
      </c>
      <c r="L4" s="2"/>
      <c r="M4" s="2"/>
      <c r="N4" s="2"/>
      <c r="O4" s="2"/>
      <c r="P4" s="2"/>
    </row>
    <row r="5" spans="1:16" s="4" customFormat="1" ht="100.5" customHeight="1">
      <c r="A5" s="171" t="s">
        <v>481</v>
      </c>
      <c r="B5" s="171" t="s">
        <v>486</v>
      </c>
      <c r="C5" s="171" t="s">
        <v>261</v>
      </c>
      <c r="D5" s="171" t="s">
        <v>260</v>
      </c>
      <c r="E5" s="171" t="s">
        <v>111</v>
      </c>
      <c r="F5" s="171" t="s">
        <v>488</v>
      </c>
      <c r="G5" s="171" t="s">
        <v>489</v>
      </c>
      <c r="H5" s="171" t="s">
        <v>490</v>
      </c>
      <c r="I5" s="171" t="s">
        <v>112</v>
      </c>
      <c r="J5" s="171" t="s">
        <v>113</v>
      </c>
      <c r="K5" s="171" t="s">
        <v>82</v>
      </c>
      <c r="L5" s="2"/>
      <c r="M5" s="2"/>
      <c r="N5" s="2"/>
      <c r="O5" s="2"/>
      <c r="P5" s="2"/>
    </row>
    <row r="6" spans="1:16" s="4" customFormat="1" ht="94.5" customHeight="1">
      <c r="A6" s="172" t="s">
        <v>482</v>
      </c>
      <c r="B6" s="172" t="s">
        <v>487</v>
      </c>
      <c r="C6" s="172" t="s">
        <v>258</v>
      </c>
      <c r="D6" s="172" t="s">
        <v>259</v>
      </c>
      <c r="E6" s="172" t="s">
        <v>494</v>
      </c>
      <c r="F6" s="172" t="s">
        <v>493</v>
      </c>
      <c r="G6" s="172" t="s">
        <v>492</v>
      </c>
      <c r="H6" s="172" t="s">
        <v>491</v>
      </c>
      <c r="I6" s="172" t="s">
        <v>114</v>
      </c>
      <c r="J6" s="172" t="s">
        <v>115</v>
      </c>
      <c r="K6" s="172" t="s">
        <v>7</v>
      </c>
      <c r="L6" s="2"/>
      <c r="M6" s="2"/>
      <c r="N6" s="2"/>
      <c r="O6" s="2"/>
      <c r="P6" s="2"/>
    </row>
    <row r="7" spans="1:16" s="4" customFormat="1" ht="39.950000000000003" customHeight="1">
      <c r="A7" s="67" t="s">
        <v>139</v>
      </c>
      <c r="B7" s="181">
        <v>13814</v>
      </c>
      <c r="C7" s="181">
        <v>12528</v>
      </c>
      <c r="D7" s="181">
        <v>9363</v>
      </c>
      <c r="E7" s="181">
        <v>4152</v>
      </c>
      <c r="F7" s="181">
        <v>28550</v>
      </c>
      <c r="G7" s="181">
        <v>37763</v>
      </c>
      <c r="H7" s="181">
        <v>43503</v>
      </c>
      <c r="I7" s="181">
        <v>0</v>
      </c>
      <c r="J7" s="181">
        <v>30242</v>
      </c>
      <c r="K7" s="182">
        <f t="shared" ref="K7:K12" si="0">SUM(B7:J7)</f>
        <v>179915</v>
      </c>
      <c r="L7" s="11"/>
      <c r="M7" s="11"/>
      <c r="N7" s="11"/>
      <c r="O7" s="2"/>
      <c r="P7" s="2"/>
    </row>
    <row r="8" spans="1:16" s="4" customFormat="1" ht="39.950000000000003" customHeight="1">
      <c r="A8" s="68" t="s">
        <v>43</v>
      </c>
      <c r="B8" s="183">
        <v>14152</v>
      </c>
      <c r="C8" s="183">
        <v>40664</v>
      </c>
      <c r="D8" s="183">
        <v>123477</v>
      </c>
      <c r="E8" s="183">
        <v>31775</v>
      </c>
      <c r="F8" s="183">
        <v>31718</v>
      </c>
      <c r="G8" s="183">
        <v>119499</v>
      </c>
      <c r="H8" s="183">
        <v>40901</v>
      </c>
      <c r="I8" s="183">
        <v>212</v>
      </c>
      <c r="J8" s="183">
        <v>42133</v>
      </c>
      <c r="K8" s="184">
        <f t="shared" si="0"/>
        <v>444531</v>
      </c>
      <c r="L8" s="11"/>
      <c r="M8" s="11"/>
      <c r="N8" s="11"/>
      <c r="O8" s="2"/>
      <c r="P8" s="2"/>
    </row>
    <row r="9" spans="1:16" s="4" customFormat="1" ht="39.950000000000003" customHeight="1">
      <c r="A9" s="69" t="s">
        <v>44</v>
      </c>
      <c r="B9" s="181">
        <v>53056</v>
      </c>
      <c r="C9" s="181">
        <v>170004</v>
      </c>
      <c r="D9" s="181">
        <v>278461</v>
      </c>
      <c r="E9" s="181">
        <v>227528</v>
      </c>
      <c r="F9" s="181">
        <v>52007</v>
      </c>
      <c r="G9" s="181">
        <v>499689</v>
      </c>
      <c r="H9" s="181">
        <v>63672</v>
      </c>
      <c r="I9" s="181">
        <v>5439</v>
      </c>
      <c r="J9" s="181">
        <v>102240</v>
      </c>
      <c r="K9" s="182">
        <f t="shared" si="0"/>
        <v>1452096</v>
      </c>
      <c r="L9" s="11"/>
      <c r="M9" s="11"/>
      <c r="N9" s="11"/>
      <c r="O9" s="2"/>
      <c r="P9" s="2"/>
    </row>
    <row r="10" spans="1:16" s="4" customFormat="1" ht="39.950000000000003" customHeight="1">
      <c r="A10" s="68" t="s">
        <v>45</v>
      </c>
      <c r="B10" s="183">
        <v>177770</v>
      </c>
      <c r="C10" s="183">
        <v>423385</v>
      </c>
      <c r="D10" s="183">
        <v>248974</v>
      </c>
      <c r="E10" s="183">
        <v>362585</v>
      </c>
      <c r="F10" s="183">
        <v>144839</v>
      </c>
      <c r="G10" s="183">
        <v>680829</v>
      </c>
      <c r="H10" s="183">
        <v>55785</v>
      </c>
      <c r="I10" s="183">
        <v>35495</v>
      </c>
      <c r="J10" s="183">
        <v>261508</v>
      </c>
      <c r="K10" s="184">
        <f t="shared" si="0"/>
        <v>2391170</v>
      </c>
      <c r="L10" s="11"/>
      <c r="M10" s="11"/>
      <c r="N10" s="11"/>
      <c r="O10" s="2"/>
      <c r="P10" s="2"/>
    </row>
    <row r="11" spans="1:16" s="4" customFormat="1" ht="39.950000000000003" customHeight="1">
      <c r="A11" s="69" t="s">
        <v>140</v>
      </c>
      <c r="B11" s="181">
        <v>156580</v>
      </c>
      <c r="C11" s="181">
        <v>429851</v>
      </c>
      <c r="D11" s="181">
        <v>199656</v>
      </c>
      <c r="E11" s="181">
        <v>163727</v>
      </c>
      <c r="F11" s="181">
        <v>450991</v>
      </c>
      <c r="G11" s="181">
        <v>581103</v>
      </c>
      <c r="H11" s="181">
        <v>169351</v>
      </c>
      <c r="I11" s="181">
        <v>130596</v>
      </c>
      <c r="J11" s="181">
        <v>1229708</v>
      </c>
      <c r="K11" s="182">
        <f t="shared" si="0"/>
        <v>3511563</v>
      </c>
      <c r="L11" s="11"/>
      <c r="M11" s="11"/>
      <c r="N11" s="11"/>
      <c r="O11" s="2"/>
      <c r="P11" s="2"/>
    </row>
    <row r="12" spans="1:16" s="4" customFormat="1" ht="39.950000000000003" customHeight="1">
      <c r="A12" s="68" t="s">
        <v>141</v>
      </c>
      <c r="B12" s="183">
        <v>28757</v>
      </c>
      <c r="C12" s="183">
        <v>64347</v>
      </c>
      <c r="D12" s="183">
        <v>30618</v>
      </c>
      <c r="E12" s="183">
        <v>25431</v>
      </c>
      <c r="F12" s="183">
        <v>523994</v>
      </c>
      <c r="G12" s="183">
        <v>360094</v>
      </c>
      <c r="H12" s="183">
        <v>196203</v>
      </c>
      <c r="I12" s="183">
        <v>98100</v>
      </c>
      <c r="J12" s="183">
        <v>588660</v>
      </c>
      <c r="K12" s="184">
        <f t="shared" si="0"/>
        <v>1916204</v>
      </c>
      <c r="L12" s="11"/>
      <c r="M12" s="11"/>
      <c r="N12" s="11"/>
      <c r="O12" s="2"/>
      <c r="P12" s="2"/>
    </row>
    <row r="13" spans="1:16" s="4" customFormat="1" ht="45" customHeight="1">
      <c r="A13" s="70" t="s">
        <v>302</v>
      </c>
      <c r="B13" s="182">
        <f>SUM(B7:B12)</f>
        <v>444129</v>
      </c>
      <c r="C13" s="182">
        <f t="shared" ref="C13:J13" si="1">SUM(C7:C12)</f>
        <v>1140779</v>
      </c>
      <c r="D13" s="182">
        <f t="shared" si="1"/>
        <v>890549</v>
      </c>
      <c r="E13" s="182">
        <f t="shared" si="1"/>
        <v>815198</v>
      </c>
      <c r="F13" s="182">
        <f t="shared" si="1"/>
        <v>1232099</v>
      </c>
      <c r="G13" s="182">
        <f t="shared" si="1"/>
        <v>2278977</v>
      </c>
      <c r="H13" s="182">
        <f t="shared" si="1"/>
        <v>569415</v>
      </c>
      <c r="I13" s="182">
        <f t="shared" si="1"/>
        <v>269842</v>
      </c>
      <c r="J13" s="182">
        <f t="shared" si="1"/>
        <v>2254491</v>
      </c>
      <c r="K13" s="199">
        <f>SUM(K7:K12)</f>
        <v>9895479</v>
      </c>
      <c r="L13" s="11"/>
      <c r="M13" s="11"/>
      <c r="N13" s="11"/>
      <c r="O13" s="2"/>
      <c r="P13" s="2"/>
    </row>
    <row r="14" spans="1:16" s="4" customFormat="1" ht="41.25" customHeight="1">
      <c r="A14" s="71" t="s">
        <v>142</v>
      </c>
      <c r="B14" s="292">
        <v>42.044757033248082</v>
      </c>
      <c r="C14" s="292">
        <v>42.329138431752177</v>
      </c>
      <c r="D14" s="292">
        <v>38.788443170964662</v>
      </c>
      <c r="E14" s="292">
        <v>39.965069049553207</v>
      </c>
      <c r="F14" s="292">
        <v>53.252201399864532</v>
      </c>
      <c r="G14" s="292">
        <v>43.844294655753494</v>
      </c>
      <c r="H14" s="292">
        <v>46.688970927549605</v>
      </c>
      <c r="I14" s="292">
        <v>53.109151047409043</v>
      </c>
      <c r="J14" s="292">
        <v>50.191806772436657</v>
      </c>
      <c r="K14" s="292">
        <v>45.479717371150812</v>
      </c>
      <c r="L14" s="11"/>
      <c r="M14" s="11"/>
      <c r="N14" s="11"/>
      <c r="O14" s="2"/>
      <c r="P14" s="2"/>
    </row>
    <row r="15" spans="1:16" s="4" customFormat="1" ht="41.25" customHeight="1">
      <c r="A15" s="72" t="s">
        <v>518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11"/>
      <c r="M15" s="11"/>
      <c r="N15" s="11"/>
      <c r="O15" s="2"/>
      <c r="P15" s="2"/>
    </row>
    <row r="16" spans="1:16" ht="35.1" customHeight="1">
      <c r="A16" s="1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3"/>
      <c r="M16" s="13"/>
      <c r="N16" s="13"/>
      <c r="O16" s="12"/>
      <c r="P16" s="12"/>
    </row>
    <row r="17" spans="1:16" ht="35.1" customHeight="1">
      <c r="A17" s="1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3"/>
      <c r="M17" s="13"/>
      <c r="N17" s="13"/>
      <c r="O17" s="12"/>
      <c r="P17" s="12"/>
    </row>
    <row r="18" spans="1:16" ht="35.1" customHeight="1">
      <c r="A18" s="1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3"/>
      <c r="M18" s="13"/>
      <c r="N18" s="13"/>
      <c r="O18" s="12"/>
      <c r="P18" s="12"/>
    </row>
    <row r="19" spans="1:16" ht="35.1" customHeight="1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2"/>
    </row>
    <row r="20" spans="1:16" ht="30" customHeight="1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2"/>
    </row>
  </sheetData>
  <mergeCells count="12">
    <mergeCell ref="G14:G15"/>
    <mergeCell ref="F14:F15"/>
    <mergeCell ref="A2:K2"/>
    <mergeCell ref="A3:K3"/>
    <mergeCell ref="E14:E15"/>
    <mergeCell ref="D14:D15"/>
    <mergeCell ref="C14:C15"/>
    <mergeCell ref="B14:B15"/>
    <mergeCell ref="K14:K15"/>
    <mergeCell ref="J14:J15"/>
    <mergeCell ref="I14:I15"/>
    <mergeCell ref="H14:H15"/>
  </mergeCells>
  <phoneticPr fontId="5" type="noConversion"/>
  <hyperlinks>
    <hyperlink ref="M1" location="الفهرس!B4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S32"/>
  <sheetViews>
    <sheetView rightToLeft="1" zoomScale="70" zoomScaleNormal="70" zoomScaleSheetLayoutView="50" workbookViewId="0">
      <pane xSplit="1" ySplit="7" topLeftCell="B20" activePane="bottomRight" state="frozen"/>
      <selection activeCell="A4" sqref="A4:N4"/>
      <selection pane="topRight" activeCell="A4" sqref="A4:N4"/>
      <selection pane="bottomLeft" activeCell="A4" sqref="A4:N4"/>
      <selection pane="bottomRight" activeCell="A2" sqref="A2:P2"/>
    </sheetView>
  </sheetViews>
  <sheetFormatPr defaultColWidth="15.7109375" defaultRowHeight="30" customHeight="1"/>
  <cols>
    <col min="1" max="1" width="64.85546875" style="5" customWidth="1"/>
    <col min="2" max="3" width="17.5703125" style="5" bestFit="1" customWidth="1"/>
    <col min="4" max="5" width="14.7109375" style="5" bestFit="1" customWidth="1"/>
    <col min="6" max="6" width="18.140625" style="5" bestFit="1" customWidth="1"/>
    <col min="7" max="9" width="14.7109375" style="5" bestFit="1" customWidth="1"/>
    <col min="10" max="10" width="18.140625" style="5" bestFit="1" customWidth="1"/>
    <col min="11" max="12" width="14.7109375" style="5" bestFit="1" customWidth="1"/>
    <col min="13" max="13" width="14.42578125" style="5" bestFit="1" customWidth="1"/>
    <col min="14" max="14" width="14.7109375" style="5" bestFit="1" customWidth="1"/>
    <col min="15" max="15" width="21.28515625" style="5" bestFit="1" customWidth="1"/>
    <col min="16" max="16" width="62.42578125" style="5" customWidth="1"/>
    <col min="17" max="17" width="8" style="5" customWidth="1"/>
    <col min="18" max="18" width="15.7109375" style="5" customWidth="1"/>
    <col min="19" max="16384" width="15.7109375" style="5"/>
  </cols>
  <sheetData>
    <row r="1" spans="1:19" s="1" customFormat="1" ht="30" customHeight="1">
      <c r="A1" s="136" t="s">
        <v>281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91" t="s">
        <v>282</v>
      </c>
      <c r="Q1" s="10"/>
      <c r="R1" s="59" t="s">
        <v>415</v>
      </c>
    </row>
    <row r="2" spans="1:19" s="2" customFormat="1" ht="30" customHeight="1">
      <c r="A2" s="296" t="s">
        <v>304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R2" s="58"/>
    </row>
    <row r="3" spans="1:19" s="3" customFormat="1" ht="30" customHeight="1">
      <c r="A3" s="297" t="s">
        <v>463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"/>
    </row>
    <row r="4" spans="1:19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89" t="s">
        <v>506</v>
      </c>
      <c r="Q4" s="2"/>
      <c r="R4" s="2"/>
      <c r="S4" s="2"/>
    </row>
    <row r="5" spans="1:19" s="4" customFormat="1" ht="42" customHeight="1">
      <c r="A5" s="294" t="s">
        <v>143</v>
      </c>
      <c r="B5" s="201" t="s">
        <v>8</v>
      </c>
      <c r="C5" s="202" t="s">
        <v>10</v>
      </c>
      <c r="D5" s="202" t="s">
        <v>12</v>
      </c>
      <c r="E5" s="202" t="s">
        <v>14</v>
      </c>
      <c r="F5" s="202" t="s">
        <v>144</v>
      </c>
      <c r="G5" s="202" t="s">
        <v>145</v>
      </c>
      <c r="H5" s="202" t="s">
        <v>20</v>
      </c>
      <c r="I5" s="202" t="s">
        <v>22</v>
      </c>
      <c r="J5" s="202" t="s">
        <v>24</v>
      </c>
      <c r="K5" s="202" t="s">
        <v>146</v>
      </c>
      <c r="L5" s="202" t="s">
        <v>28</v>
      </c>
      <c r="M5" s="202" t="s">
        <v>147</v>
      </c>
      <c r="N5" s="202" t="s">
        <v>32</v>
      </c>
      <c r="O5" s="203" t="s">
        <v>86</v>
      </c>
      <c r="P5" s="295" t="s">
        <v>148</v>
      </c>
      <c r="Q5" s="2"/>
      <c r="R5" s="2"/>
      <c r="S5" s="2"/>
    </row>
    <row r="6" spans="1:19" s="4" customFormat="1" ht="42" customHeight="1">
      <c r="A6" s="294"/>
      <c r="B6" s="200" t="s">
        <v>9</v>
      </c>
      <c r="C6" s="200" t="s">
        <v>11</v>
      </c>
      <c r="D6" s="200" t="s">
        <v>13</v>
      </c>
      <c r="E6" s="200" t="s">
        <v>15</v>
      </c>
      <c r="F6" s="200" t="s">
        <v>17</v>
      </c>
      <c r="G6" s="200" t="s">
        <v>19</v>
      </c>
      <c r="H6" s="200" t="s">
        <v>21</v>
      </c>
      <c r="I6" s="200" t="s">
        <v>23</v>
      </c>
      <c r="J6" s="200" t="s">
        <v>149</v>
      </c>
      <c r="K6" s="200" t="s">
        <v>27</v>
      </c>
      <c r="L6" s="200" t="s">
        <v>29</v>
      </c>
      <c r="M6" s="200" t="s">
        <v>31</v>
      </c>
      <c r="N6" s="200" t="s">
        <v>33</v>
      </c>
      <c r="O6" s="200" t="s">
        <v>7</v>
      </c>
      <c r="P6" s="295"/>
      <c r="Q6" s="2"/>
      <c r="R6" s="2"/>
      <c r="S6" s="2"/>
    </row>
    <row r="7" spans="1:19" s="4" customFormat="1" ht="24" hidden="1" customHeight="1">
      <c r="A7" s="31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3"/>
      <c r="Q7" s="2"/>
      <c r="R7" s="2"/>
      <c r="S7" s="2"/>
    </row>
    <row r="8" spans="1:19" s="4" customFormat="1" ht="45" customHeight="1">
      <c r="A8" s="204" t="s">
        <v>336</v>
      </c>
      <c r="B8" s="124">
        <v>187523</v>
      </c>
      <c r="C8" s="124">
        <v>109601</v>
      </c>
      <c r="D8" s="124">
        <v>44537</v>
      </c>
      <c r="E8" s="124">
        <v>52065</v>
      </c>
      <c r="F8" s="124">
        <v>104449</v>
      </c>
      <c r="G8" s="124">
        <v>75980</v>
      </c>
      <c r="H8" s="124">
        <v>22921</v>
      </c>
      <c r="I8" s="124">
        <v>15556</v>
      </c>
      <c r="J8" s="124">
        <v>7532</v>
      </c>
      <c r="K8" s="124">
        <v>54179</v>
      </c>
      <c r="L8" s="124">
        <v>8161</v>
      </c>
      <c r="M8" s="124">
        <v>3248</v>
      </c>
      <c r="N8" s="124">
        <v>14738</v>
      </c>
      <c r="O8" s="123">
        <f t="shared" ref="O8:O28" si="0">SUM(B8:N8)</f>
        <v>700490</v>
      </c>
      <c r="P8" s="206" t="s">
        <v>346</v>
      </c>
      <c r="Q8" s="11"/>
      <c r="R8" s="11"/>
      <c r="S8" s="2"/>
    </row>
    <row r="9" spans="1:19" s="4" customFormat="1" ht="45" customHeight="1">
      <c r="A9" s="205" t="s">
        <v>329</v>
      </c>
      <c r="B9" s="126">
        <v>6994</v>
      </c>
      <c r="C9" s="126">
        <v>19786</v>
      </c>
      <c r="D9" s="126">
        <v>7100</v>
      </c>
      <c r="E9" s="126">
        <v>188</v>
      </c>
      <c r="F9" s="126">
        <v>99561</v>
      </c>
      <c r="G9" s="126">
        <v>350</v>
      </c>
      <c r="H9" s="126">
        <v>1865</v>
      </c>
      <c r="I9" s="126">
        <v>90</v>
      </c>
      <c r="J9" s="126">
        <v>1395</v>
      </c>
      <c r="K9" s="126">
        <v>191</v>
      </c>
      <c r="L9" s="126">
        <v>262</v>
      </c>
      <c r="M9" s="126">
        <v>69</v>
      </c>
      <c r="N9" s="126">
        <v>267</v>
      </c>
      <c r="O9" s="127">
        <f t="shared" si="0"/>
        <v>138118</v>
      </c>
      <c r="P9" s="207" t="s">
        <v>347</v>
      </c>
      <c r="Q9" s="11"/>
      <c r="R9" s="11"/>
      <c r="S9" s="2"/>
    </row>
    <row r="10" spans="1:19" s="4" customFormat="1" ht="45" customHeight="1">
      <c r="A10" s="204" t="s">
        <v>330</v>
      </c>
      <c r="B10" s="124">
        <v>264350</v>
      </c>
      <c r="C10" s="124">
        <v>278868</v>
      </c>
      <c r="D10" s="124">
        <v>40950</v>
      </c>
      <c r="E10" s="124">
        <v>29495</v>
      </c>
      <c r="F10" s="124">
        <v>246841</v>
      </c>
      <c r="G10" s="124">
        <v>23230</v>
      </c>
      <c r="H10" s="124">
        <v>7001</v>
      </c>
      <c r="I10" s="124">
        <v>8632</v>
      </c>
      <c r="J10" s="124">
        <v>7298</v>
      </c>
      <c r="K10" s="124">
        <v>11941</v>
      </c>
      <c r="L10" s="124">
        <v>12923</v>
      </c>
      <c r="M10" s="124">
        <v>5242</v>
      </c>
      <c r="N10" s="124">
        <v>7762</v>
      </c>
      <c r="O10" s="123">
        <f t="shared" si="0"/>
        <v>944533</v>
      </c>
      <c r="P10" s="208" t="s">
        <v>348</v>
      </c>
      <c r="Q10" s="11"/>
      <c r="R10" s="11"/>
      <c r="S10" s="2"/>
    </row>
    <row r="11" spans="1:19" s="4" customFormat="1" ht="45" customHeight="1">
      <c r="A11" s="205" t="s">
        <v>337</v>
      </c>
      <c r="B11" s="126">
        <v>16848</v>
      </c>
      <c r="C11" s="126">
        <v>19718</v>
      </c>
      <c r="D11" s="126">
        <v>8538</v>
      </c>
      <c r="E11" s="126">
        <v>4483</v>
      </c>
      <c r="F11" s="126">
        <v>19622</v>
      </c>
      <c r="G11" s="126">
        <v>6911</v>
      </c>
      <c r="H11" s="126">
        <v>1986</v>
      </c>
      <c r="I11" s="126">
        <v>2083</v>
      </c>
      <c r="J11" s="126">
        <v>1189</v>
      </c>
      <c r="K11" s="126">
        <v>2604</v>
      </c>
      <c r="L11" s="126">
        <v>1426</v>
      </c>
      <c r="M11" s="126">
        <v>972</v>
      </c>
      <c r="N11" s="126">
        <v>1277</v>
      </c>
      <c r="O11" s="127">
        <f t="shared" si="0"/>
        <v>87657</v>
      </c>
      <c r="P11" s="207" t="s">
        <v>349</v>
      </c>
      <c r="Q11" s="11"/>
      <c r="R11" s="11"/>
      <c r="S11" s="2"/>
    </row>
    <row r="12" spans="1:19" s="4" customFormat="1" ht="45" customHeight="1">
      <c r="A12" s="204" t="s">
        <v>338</v>
      </c>
      <c r="B12" s="124">
        <v>11259</v>
      </c>
      <c r="C12" s="124">
        <v>45725</v>
      </c>
      <c r="D12" s="124">
        <v>5149</v>
      </c>
      <c r="E12" s="124">
        <v>2097</v>
      </c>
      <c r="F12" s="124">
        <v>12873</v>
      </c>
      <c r="G12" s="124">
        <v>723</v>
      </c>
      <c r="H12" s="124">
        <v>988</v>
      </c>
      <c r="I12" s="124">
        <v>198</v>
      </c>
      <c r="J12" s="124">
        <v>405</v>
      </c>
      <c r="K12" s="124">
        <v>2760</v>
      </c>
      <c r="L12" s="124">
        <v>782</v>
      </c>
      <c r="M12" s="124">
        <v>959</v>
      </c>
      <c r="N12" s="124">
        <v>422</v>
      </c>
      <c r="O12" s="123">
        <f t="shared" si="0"/>
        <v>84340</v>
      </c>
      <c r="P12" s="208" t="s">
        <v>350</v>
      </c>
      <c r="Q12" s="11"/>
      <c r="R12" s="11"/>
      <c r="S12" s="2"/>
    </row>
    <row r="13" spans="1:19" s="4" customFormat="1" ht="45" customHeight="1">
      <c r="A13" s="205" t="s">
        <v>339</v>
      </c>
      <c r="B13" s="126">
        <v>389616</v>
      </c>
      <c r="C13" s="126">
        <v>402262</v>
      </c>
      <c r="D13" s="126">
        <v>82197</v>
      </c>
      <c r="E13" s="126">
        <v>72907</v>
      </c>
      <c r="F13" s="126">
        <v>212426</v>
      </c>
      <c r="G13" s="126">
        <v>50599</v>
      </c>
      <c r="H13" s="126">
        <v>32903</v>
      </c>
      <c r="I13" s="126">
        <v>20985</v>
      </c>
      <c r="J13" s="126">
        <v>13653</v>
      </c>
      <c r="K13" s="126">
        <v>35916</v>
      </c>
      <c r="L13" s="126">
        <v>13570</v>
      </c>
      <c r="M13" s="126">
        <v>14475</v>
      </c>
      <c r="N13" s="126">
        <v>15020</v>
      </c>
      <c r="O13" s="127">
        <f t="shared" si="0"/>
        <v>1356529</v>
      </c>
      <c r="P13" s="209" t="s">
        <v>351</v>
      </c>
      <c r="Q13" s="11"/>
      <c r="R13" s="11"/>
      <c r="S13" s="2"/>
    </row>
    <row r="14" spans="1:19" s="4" customFormat="1" ht="45" customHeight="1">
      <c r="A14" s="204" t="s">
        <v>340</v>
      </c>
      <c r="B14" s="124">
        <v>442874</v>
      </c>
      <c r="C14" s="124">
        <v>476869</v>
      </c>
      <c r="D14" s="124">
        <v>76832</v>
      </c>
      <c r="E14" s="124">
        <v>59287</v>
      </c>
      <c r="F14" s="124">
        <v>262310</v>
      </c>
      <c r="G14" s="124">
        <v>83724</v>
      </c>
      <c r="H14" s="124">
        <v>26072</v>
      </c>
      <c r="I14" s="124">
        <v>34558</v>
      </c>
      <c r="J14" s="124">
        <v>13362</v>
      </c>
      <c r="K14" s="124">
        <v>54752</v>
      </c>
      <c r="L14" s="124">
        <v>27070</v>
      </c>
      <c r="M14" s="124">
        <v>11721</v>
      </c>
      <c r="N14" s="124">
        <v>20845</v>
      </c>
      <c r="O14" s="123">
        <f t="shared" si="0"/>
        <v>1590276</v>
      </c>
      <c r="P14" s="208" t="s">
        <v>352</v>
      </c>
      <c r="Q14" s="11"/>
      <c r="R14" s="11"/>
      <c r="S14" s="2"/>
    </row>
    <row r="15" spans="1:19" s="4" customFormat="1" ht="45" customHeight="1">
      <c r="A15" s="205" t="s">
        <v>331</v>
      </c>
      <c r="B15" s="126">
        <v>84606</v>
      </c>
      <c r="C15" s="126">
        <v>123777</v>
      </c>
      <c r="D15" s="126">
        <v>25193</v>
      </c>
      <c r="E15" s="126">
        <v>9036</v>
      </c>
      <c r="F15" s="126">
        <v>89424</v>
      </c>
      <c r="G15" s="126">
        <v>10575</v>
      </c>
      <c r="H15" s="126">
        <v>5392</v>
      </c>
      <c r="I15" s="126">
        <v>2475</v>
      </c>
      <c r="J15" s="126">
        <v>2293</v>
      </c>
      <c r="K15" s="126">
        <v>21508</v>
      </c>
      <c r="L15" s="126">
        <v>6682</v>
      </c>
      <c r="M15" s="126">
        <v>1445</v>
      </c>
      <c r="N15" s="126">
        <v>3239</v>
      </c>
      <c r="O15" s="127">
        <f t="shared" si="0"/>
        <v>385645</v>
      </c>
      <c r="P15" s="207" t="s">
        <v>353</v>
      </c>
      <c r="Q15" s="11"/>
      <c r="R15" s="11"/>
      <c r="S15" s="2"/>
    </row>
    <row r="16" spans="1:19" s="4" customFormat="1" ht="45" customHeight="1">
      <c r="A16" s="204" t="s">
        <v>341</v>
      </c>
      <c r="B16" s="124">
        <v>68281</v>
      </c>
      <c r="C16" s="124">
        <v>111310</v>
      </c>
      <c r="D16" s="124">
        <v>73157</v>
      </c>
      <c r="E16" s="124">
        <v>13142</v>
      </c>
      <c r="F16" s="124">
        <v>35505</v>
      </c>
      <c r="G16" s="124">
        <v>2507</v>
      </c>
      <c r="H16" s="124">
        <v>2191</v>
      </c>
      <c r="I16" s="124">
        <v>4533</v>
      </c>
      <c r="J16" s="124">
        <v>1787</v>
      </c>
      <c r="K16" s="124">
        <v>5051</v>
      </c>
      <c r="L16" s="124">
        <v>7629</v>
      </c>
      <c r="M16" s="124">
        <v>3335</v>
      </c>
      <c r="N16" s="124">
        <v>4589</v>
      </c>
      <c r="O16" s="123">
        <f t="shared" si="0"/>
        <v>333017</v>
      </c>
      <c r="P16" s="208" t="s">
        <v>354</v>
      </c>
      <c r="Q16" s="11"/>
      <c r="R16" s="11"/>
      <c r="S16" s="2"/>
    </row>
    <row r="17" spans="1:19" s="4" customFormat="1" ht="45" customHeight="1">
      <c r="A17" s="205" t="s">
        <v>332</v>
      </c>
      <c r="B17" s="126">
        <v>52684</v>
      </c>
      <c r="C17" s="126">
        <v>27968</v>
      </c>
      <c r="D17" s="126">
        <v>4399</v>
      </c>
      <c r="E17" s="126">
        <v>1247</v>
      </c>
      <c r="F17" s="126">
        <v>17871</v>
      </c>
      <c r="G17" s="126">
        <v>1568</v>
      </c>
      <c r="H17" s="126">
        <v>1403</v>
      </c>
      <c r="I17" s="126">
        <v>917</v>
      </c>
      <c r="J17" s="126">
        <v>550</v>
      </c>
      <c r="K17" s="126">
        <v>1055</v>
      </c>
      <c r="L17" s="126">
        <v>387</v>
      </c>
      <c r="M17" s="126">
        <v>866</v>
      </c>
      <c r="N17" s="126">
        <v>279</v>
      </c>
      <c r="O17" s="127">
        <f t="shared" si="0"/>
        <v>111194</v>
      </c>
      <c r="P17" s="207" t="s">
        <v>355</v>
      </c>
      <c r="Q17" s="11"/>
      <c r="R17" s="11"/>
      <c r="S17" s="2"/>
    </row>
    <row r="18" spans="1:19" s="4" customFormat="1" ht="45" customHeight="1">
      <c r="A18" s="204" t="s">
        <v>342</v>
      </c>
      <c r="B18" s="124">
        <v>62720</v>
      </c>
      <c r="C18" s="124">
        <v>35251</v>
      </c>
      <c r="D18" s="124">
        <v>3763</v>
      </c>
      <c r="E18" s="124">
        <v>3773</v>
      </c>
      <c r="F18" s="124">
        <v>22986</v>
      </c>
      <c r="G18" s="124">
        <v>1289</v>
      </c>
      <c r="H18" s="124">
        <v>1103</v>
      </c>
      <c r="I18" s="124">
        <v>1574</v>
      </c>
      <c r="J18" s="124">
        <v>697</v>
      </c>
      <c r="K18" s="124">
        <v>1720</v>
      </c>
      <c r="L18" s="124">
        <v>683</v>
      </c>
      <c r="M18" s="124">
        <v>701</v>
      </c>
      <c r="N18" s="124">
        <v>978</v>
      </c>
      <c r="O18" s="123">
        <f t="shared" si="0"/>
        <v>137238</v>
      </c>
      <c r="P18" s="208" t="s">
        <v>356</v>
      </c>
      <c r="Q18" s="11"/>
      <c r="R18" s="11"/>
      <c r="S18" s="2"/>
    </row>
    <row r="19" spans="1:19" s="4" customFormat="1" ht="45" customHeight="1">
      <c r="A19" s="205" t="s">
        <v>333</v>
      </c>
      <c r="B19" s="126">
        <v>21226</v>
      </c>
      <c r="C19" s="126">
        <v>51567</v>
      </c>
      <c r="D19" s="126">
        <v>3470</v>
      </c>
      <c r="E19" s="126">
        <v>8625</v>
      </c>
      <c r="F19" s="126">
        <v>12391</v>
      </c>
      <c r="G19" s="126">
        <v>4386</v>
      </c>
      <c r="H19" s="126">
        <v>2885</v>
      </c>
      <c r="I19" s="126">
        <v>1533</v>
      </c>
      <c r="J19" s="126">
        <v>250</v>
      </c>
      <c r="K19" s="126">
        <v>2168</v>
      </c>
      <c r="L19" s="126">
        <v>978</v>
      </c>
      <c r="M19" s="126">
        <v>179</v>
      </c>
      <c r="N19" s="126">
        <v>543</v>
      </c>
      <c r="O19" s="127">
        <f t="shared" si="0"/>
        <v>110201</v>
      </c>
      <c r="P19" s="209" t="s">
        <v>357</v>
      </c>
      <c r="Q19" s="11"/>
      <c r="R19" s="11"/>
      <c r="S19" s="2"/>
    </row>
    <row r="20" spans="1:19" s="4" customFormat="1" ht="45" customHeight="1">
      <c r="A20" s="204" t="s">
        <v>343</v>
      </c>
      <c r="B20" s="124">
        <v>61390</v>
      </c>
      <c r="C20" s="124">
        <v>57411</v>
      </c>
      <c r="D20" s="124">
        <v>6517</v>
      </c>
      <c r="E20" s="124">
        <v>4309</v>
      </c>
      <c r="F20" s="124">
        <v>35725</v>
      </c>
      <c r="G20" s="124">
        <v>1923</v>
      </c>
      <c r="H20" s="124">
        <v>1044</v>
      </c>
      <c r="I20" s="124">
        <v>753</v>
      </c>
      <c r="J20" s="124">
        <v>1627</v>
      </c>
      <c r="K20" s="124">
        <v>1281</v>
      </c>
      <c r="L20" s="124">
        <v>1173</v>
      </c>
      <c r="M20" s="124">
        <v>895</v>
      </c>
      <c r="N20" s="124">
        <v>1286</v>
      </c>
      <c r="O20" s="123">
        <f t="shared" si="0"/>
        <v>175334</v>
      </c>
      <c r="P20" s="206" t="s">
        <v>358</v>
      </c>
      <c r="Q20" s="11"/>
      <c r="R20" s="11"/>
      <c r="S20" s="2"/>
    </row>
    <row r="21" spans="1:19" s="4" customFormat="1" ht="45" customHeight="1">
      <c r="A21" s="205" t="s">
        <v>344</v>
      </c>
      <c r="B21" s="126">
        <v>77598</v>
      </c>
      <c r="C21" s="126">
        <v>86866</v>
      </c>
      <c r="D21" s="126">
        <v>8467</v>
      </c>
      <c r="E21" s="126">
        <v>12594</v>
      </c>
      <c r="F21" s="126">
        <v>38156</v>
      </c>
      <c r="G21" s="126">
        <v>3482</v>
      </c>
      <c r="H21" s="126">
        <v>2063</v>
      </c>
      <c r="I21" s="126">
        <v>1961</v>
      </c>
      <c r="J21" s="126">
        <v>1819</v>
      </c>
      <c r="K21" s="126">
        <v>12827</v>
      </c>
      <c r="L21" s="126">
        <v>1174</v>
      </c>
      <c r="M21" s="126">
        <v>4552</v>
      </c>
      <c r="N21" s="126">
        <v>1626</v>
      </c>
      <c r="O21" s="127">
        <f t="shared" si="0"/>
        <v>253185</v>
      </c>
      <c r="P21" s="207" t="s">
        <v>359</v>
      </c>
      <c r="Q21" s="11"/>
      <c r="R21" s="11"/>
      <c r="S21" s="2"/>
    </row>
    <row r="22" spans="1:19" s="4" customFormat="1" ht="45" customHeight="1">
      <c r="A22" s="204" t="s">
        <v>496</v>
      </c>
      <c r="B22" s="124">
        <v>471471</v>
      </c>
      <c r="C22" s="124">
        <v>371318</v>
      </c>
      <c r="D22" s="124">
        <v>91461</v>
      </c>
      <c r="E22" s="124">
        <v>72900</v>
      </c>
      <c r="F22" s="124">
        <v>196318</v>
      </c>
      <c r="G22" s="124">
        <v>225001</v>
      </c>
      <c r="H22" s="124">
        <v>88962</v>
      </c>
      <c r="I22" s="124">
        <v>46253</v>
      </c>
      <c r="J22" s="124">
        <v>25797</v>
      </c>
      <c r="K22" s="124">
        <v>89620</v>
      </c>
      <c r="L22" s="124">
        <v>50328</v>
      </c>
      <c r="M22" s="124">
        <v>29791</v>
      </c>
      <c r="N22" s="124">
        <v>31613</v>
      </c>
      <c r="O22" s="123">
        <f t="shared" si="0"/>
        <v>1790833</v>
      </c>
      <c r="P22" s="208" t="s">
        <v>360</v>
      </c>
      <c r="Q22" s="11"/>
      <c r="R22" s="11"/>
      <c r="S22" s="2"/>
    </row>
    <row r="23" spans="1:19" s="4" customFormat="1" ht="45" customHeight="1">
      <c r="A23" s="205" t="s">
        <v>150</v>
      </c>
      <c r="B23" s="126">
        <v>317731</v>
      </c>
      <c r="C23" s="126">
        <v>333273</v>
      </c>
      <c r="D23" s="126">
        <v>81683</v>
      </c>
      <c r="E23" s="126">
        <v>77942</v>
      </c>
      <c r="F23" s="126">
        <v>159947</v>
      </c>
      <c r="G23" s="126">
        <v>102825</v>
      </c>
      <c r="H23" s="126">
        <v>41319</v>
      </c>
      <c r="I23" s="126">
        <v>40533</v>
      </c>
      <c r="J23" s="126">
        <v>22587</v>
      </c>
      <c r="K23" s="126">
        <v>114304</v>
      </c>
      <c r="L23" s="126">
        <v>22035</v>
      </c>
      <c r="M23" s="126">
        <v>47052</v>
      </c>
      <c r="N23" s="126">
        <v>28029</v>
      </c>
      <c r="O23" s="127">
        <f t="shared" si="0"/>
        <v>1389260</v>
      </c>
      <c r="P23" s="207" t="s">
        <v>361</v>
      </c>
      <c r="Q23" s="11"/>
      <c r="R23" s="11"/>
      <c r="S23" s="2"/>
    </row>
    <row r="24" spans="1:19" s="4" customFormat="1" ht="45" customHeight="1">
      <c r="A24" s="204" t="s">
        <v>345</v>
      </c>
      <c r="B24" s="124">
        <v>166811</v>
      </c>
      <c r="C24" s="124">
        <v>140904</v>
      </c>
      <c r="D24" s="124">
        <v>36681</v>
      </c>
      <c r="E24" s="124">
        <v>22092</v>
      </c>
      <c r="F24" s="124">
        <v>83036</v>
      </c>
      <c r="G24" s="124">
        <v>14483</v>
      </c>
      <c r="H24" s="124">
        <v>16674</v>
      </c>
      <c r="I24" s="124">
        <v>8875</v>
      </c>
      <c r="J24" s="124">
        <v>9015</v>
      </c>
      <c r="K24" s="124">
        <v>23758</v>
      </c>
      <c r="L24" s="124">
        <v>11572</v>
      </c>
      <c r="M24" s="124">
        <v>7703</v>
      </c>
      <c r="N24" s="124">
        <v>12405</v>
      </c>
      <c r="O24" s="123">
        <f t="shared" si="0"/>
        <v>554009</v>
      </c>
      <c r="P24" s="208" t="s">
        <v>362</v>
      </c>
      <c r="Q24" s="11"/>
      <c r="R24" s="11"/>
      <c r="S24" s="2"/>
    </row>
    <row r="25" spans="1:19" s="4" customFormat="1" ht="45" customHeight="1">
      <c r="A25" s="205" t="s">
        <v>334</v>
      </c>
      <c r="B25" s="126">
        <v>6459</v>
      </c>
      <c r="C25" s="126">
        <v>5708</v>
      </c>
      <c r="D25" s="126">
        <v>529</v>
      </c>
      <c r="E25" s="126">
        <v>0</v>
      </c>
      <c r="F25" s="126">
        <v>1856</v>
      </c>
      <c r="G25" s="126">
        <v>0</v>
      </c>
      <c r="H25" s="126">
        <v>423</v>
      </c>
      <c r="I25" s="126">
        <v>0</v>
      </c>
      <c r="J25" s="126">
        <v>0</v>
      </c>
      <c r="K25" s="126">
        <v>1139</v>
      </c>
      <c r="L25" s="126">
        <v>143</v>
      </c>
      <c r="M25" s="126">
        <v>61</v>
      </c>
      <c r="N25" s="126">
        <v>0</v>
      </c>
      <c r="O25" s="127">
        <f t="shared" si="0"/>
        <v>16318</v>
      </c>
      <c r="P25" s="209" t="s">
        <v>363</v>
      </c>
      <c r="Q25" s="11"/>
      <c r="R25" s="11"/>
      <c r="S25" s="2"/>
    </row>
    <row r="26" spans="1:19" s="4" customFormat="1" ht="45" customHeight="1">
      <c r="A26" s="204" t="s">
        <v>335</v>
      </c>
      <c r="B26" s="124">
        <v>83086</v>
      </c>
      <c r="C26" s="124">
        <v>62070</v>
      </c>
      <c r="D26" s="124">
        <v>10468</v>
      </c>
      <c r="E26" s="124">
        <v>15431</v>
      </c>
      <c r="F26" s="124">
        <v>26342</v>
      </c>
      <c r="G26" s="124">
        <v>5655</v>
      </c>
      <c r="H26" s="124">
        <v>3606</v>
      </c>
      <c r="I26" s="124">
        <v>7692</v>
      </c>
      <c r="J26" s="124">
        <v>785</v>
      </c>
      <c r="K26" s="124">
        <v>5304</v>
      </c>
      <c r="L26" s="124">
        <v>5397</v>
      </c>
      <c r="M26" s="124">
        <v>1407</v>
      </c>
      <c r="N26" s="124">
        <v>3200</v>
      </c>
      <c r="O26" s="123">
        <f t="shared" si="0"/>
        <v>230443</v>
      </c>
      <c r="P26" s="206" t="s">
        <v>364</v>
      </c>
      <c r="Q26" s="11"/>
      <c r="R26" s="11"/>
      <c r="S26" s="2"/>
    </row>
    <row r="27" spans="1:19" s="4" customFormat="1" ht="66.75" customHeight="1">
      <c r="A27" s="205" t="s">
        <v>497</v>
      </c>
      <c r="B27" s="126">
        <v>337966</v>
      </c>
      <c r="C27" s="126">
        <v>301875</v>
      </c>
      <c r="D27" s="126">
        <v>56231</v>
      </c>
      <c r="E27" s="126">
        <v>42729</v>
      </c>
      <c r="F27" s="126">
        <v>166631</v>
      </c>
      <c r="G27" s="126">
        <v>62283</v>
      </c>
      <c r="H27" s="126">
        <v>14468</v>
      </c>
      <c r="I27" s="126">
        <v>18090</v>
      </c>
      <c r="J27" s="126">
        <v>6918</v>
      </c>
      <c r="K27" s="126">
        <v>32804</v>
      </c>
      <c r="L27" s="126">
        <v>10994</v>
      </c>
      <c r="M27" s="126">
        <v>13857</v>
      </c>
      <c r="N27" s="126">
        <v>18087</v>
      </c>
      <c r="O27" s="127">
        <f t="shared" si="0"/>
        <v>1082933</v>
      </c>
      <c r="P27" s="210" t="s">
        <v>365</v>
      </c>
      <c r="Q27" s="11"/>
      <c r="R27" s="11"/>
      <c r="S27" s="2"/>
    </row>
    <row r="28" spans="1:19" s="4" customFormat="1" ht="45" customHeight="1">
      <c r="A28" s="204" t="s">
        <v>495</v>
      </c>
      <c r="B28" s="124">
        <v>4392</v>
      </c>
      <c r="C28" s="124">
        <v>7771</v>
      </c>
      <c r="D28" s="124">
        <v>825</v>
      </c>
      <c r="E28" s="124">
        <v>0</v>
      </c>
      <c r="F28" s="124">
        <v>0</v>
      </c>
      <c r="G28" s="124">
        <v>115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23">
        <f t="shared" si="0"/>
        <v>13103</v>
      </c>
      <c r="P28" s="208" t="s">
        <v>366</v>
      </c>
      <c r="Q28" s="11"/>
      <c r="R28" s="11"/>
      <c r="S28" s="2"/>
    </row>
    <row r="29" spans="1:19" ht="50.1" customHeight="1">
      <c r="A29" s="79" t="s">
        <v>82</v>
      </c>
      <c r="B29" s="121">
        <f>SUM(B8:B28)</f>
        <v>3135885</v>
      </c>
      <c r="C29" s="121">
        <f t="shared" ref="C29:O29" si="1">SUM(C8:C28)</f>
        <v>3069898</v>
      </c>
      <c r="D29" s="121">
        <f t="shared" si="1"/>
        <v>668147</v>
      </c>
      <c r="E29" s="121">
        <f t="shared" si="1"/>
        <v>504342</v>
      </c>
      <c r="F29" s="121">
        <f t="shared" si="1"/>
        <v>1844270</v>
      </c>
      <c r="G29" s="121">
        <f t="shared" si="1"/>
        <v>677609</v>
      </c>
      <c r="H29" s="121">
        <f t="shared" si="1"/>
        <v>275269</v>
      </c>
      <c r="I29" s="121">
        <f t="shared" si="1"/>
        <v>217291</v>
      </c>
      <c r="J29" s="121">
        <f t="shared" si="1"/>
        <v>118959</v>
      </c>
      <c r="K29" s="121">
        <f t="shared" si="1"/>
        <v>474882</v>
      </c>
      <c r="L29" s="121">
        <f t="shared" si="1"/>
        <v>183369</v>
      </c>
      <c r="M29" s="121">
        <f t="shared" si="1"/>
        <v>148530</v>
      </c>
      <c r="N29" s="121">
        <f t="shared" si="1"/>
        <v>166205</v>
      </c>
      <c r="O29" s="121">
        <f t="shared" si="1"/>
        <v>11484656</v>
      </c>
      <c r="P29" s="211" t="s">
        <v>7</v>
      </c>
      <c r="Q29" s="9"/>
      <c r="R29" s="9"/>
    </row>
    <row r="30" spans="1:19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9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9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4">
    <mergeCell ref="A5:A6"/>
    <mergeCell ref="P5:P6"/>
    <mergeCell ref="A2:P2"/>
    <mergeCell ref="A3:P3"/>
  </mergeCells>
  <phoneticPr fontId="5" type="noConversion"/>
  <hyperlinks>
    <hyperlink ref="R1" location="الفهرس!B47" display="®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S32"/>
  <sheetViews>
    <sheetView rightToLeft="1" zoomScale="70" zoomScaleNormal="70" zoomScaleSheetLayoutView="50" workbookViewId="0">
      <pane xSplit="1" ySplit="7" topLeftCell="B8" activePane="bottomRight" state="frozen"/>
      <selection activeCell="A4" sqref="A4:N4"/>
      <selection pane="topRight" activeCell="A4" sqref="A4:N4"/>
      <selection pane="bottomLeft" activeCell="A4" sqref="A4:N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3" width="17.5703125" style="5" bestFit="1" customWidth="1"/>
    <col min="4" max="5" width="14.7109375" style="5" bestFit="1" customWidth="1"/>
    <col min="6" max="6" width="18.140625" style="5" bestFit="1" customWidth="1"/>
    <col min="7" max="9" width="14.7109375" style="5" bestFit="1" customWidth="1"/>
    <col min="10" max="10" width="18.140625" style="5" bestFit="1" customWidth="1"/>
    <col min="11" max="12" width="14.7109375" style="5" bestFit="1" customWidth="1"/>
    <col min="13" max="13" width="14.42578125" style="5" bestFit="1" customWidth="1"/>
    <col min="14" max="14" width="14.7109375" style="5" bestFit="1" customWidth="1"/>
    <col min="15" max="15" width="21.28515625" style="5" bestFit="1" customWidth="1"/>
    <col min="16" max="16" width="62.42578125" style="5" customWidth="1"/>
    <col min="17" max="17" width="8" style="5" customWidth="1"/>
    <col min="18" max="18" width="15.7109375" style="5" customWidth="1"/>
    <col min="19" max="16384" width="15.7109375" style="5"/>
  </cols>
  <sheetData>
    <row r="1" spans="1:19" s="1" customFormat="1" ht="30" customHeight="1">
      <c r="A1" s="136" t="s">
        <v>272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91" t="s">
        <v>290</v>
      </c>
      <c r="Q1" s="10"/>
      <c r="R1" s="59" t="s">
        <v>415</v>
      </c>
    </row>
    <row r="2" spans="1:19" s="2" customFormat="1" ht="30" customHeight="1">
      <c r="A2" s="296" t="s">
        <v>305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R2" s="58"/>
    </row>
    <row r="3" spans="1:19" s="3" customFormat="1" ht="30" customHeight="1">
      <c r="A3" s="297" t="s">
        <v>464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"/>
    </row>
    <row r="4" spans="1:19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89" t="s">
        <v>506</v>
      </c>
      <c r="Q4" s="2"/>
      <c r="R4" s="2"/>
      <c r="S4" s="2"/>
    </row>
    <row r="5" spans="1:19" s="4" customFormat="1" ht="42" customHeight="1">
      <c r="A5" s="294" t="s">
        <v>143</v>
      </c>
      <c r="B5" s="201" t="s">
        <v>8</v>
      </c>
      <c r="C5" s="202" t="s">
        <v>10</v>
      </c>
      <c r="D5" s="202" t="s">
        <v>12</v>
      </c>
      <c r="E5" s="202" t="s">
        <v>14</v>
      </c>
      <c r="F5" s="202" t="s">
        <v>144</v>
      </c>
      <c r="G5" s="202" t="s">
        <v>145</v>
      </c>
      <c r="H5" s="202" t="s">
        <v>20</v>
      </c>
      <c r="I5" s="202" t="s">
        <v>22</v>
      </c>
      <c r="J5" s="202" t="s">
        <v>24</v>
      </c>
      <c r="K5" s="202" t="s">
        <v>146</v>
      </c>
      <c r="L5" s="202" t="s">
        <v>28</v>
      </c>
      <c r="M5" s="202" t="s">
        <v>147</v>
      </c>
      <c r="N5" s="202" t="s">
        <v>32</v>
      </c>
      <c r="O5" s="203" t="s">
        <v>86</v>
      </c>
      <c r="P5" s="295" t="s">
        <v>148</v>
      </c>
      <c r="Q5" s="2"/>
      <c r="R5" s="2"/>
      <c r="S5" s="2"/>
    </row>
    <row r="6" spans="1:19" s="4" customFormat="1" ht="42" customHeight="1">
      <c r="A6" s="294"/>
      <c r="B6" s="200" t="s">
        <v>9</v>
      </c>
      <c r="C6" s="200" t="s">
        <v>11</v>
      </c>
      <c r="D6" s="200" t="s">
        <v>13</v>
      </c>
      <c r="E6" s="200" t="s">
        <v>15</v>
      </c>
      <c r="F6" s="200" t="s">
        <v>17</v>
      </c>
      <c r="G6" s="200" t="s">
        <v>19</v>
      </c>
      <c r="H6" s="200" t="s">
        <v>21</v>
      </c>
      <c r="I6" s="200" t="s">
        <v>23</v>
      </c>
      <c r="J6" s="200" t="s">
        <v>149</v>
      </c>
      <c r="K6" s="200" t="s">
        <v>27</v>
      </c>
      <c r="L6" s="200" t="s">
        <v>29</v>
      </c>
      <c r="M6" s="200" t="s">
        <v>31</v>
      </c>
      <c r="N6" s="200" t="s">
        <v>33</v>
      </c>
      <c r="O6" s="200" t="s">
        <v>7</v>
      </c>
      <c r="P6" s="295"/>
      <c r="Q6" s="2"/>
      <c r="R6" s="2"/>
      <c r="S6" s="2"/>
    </row>
    <row r="7" spans="1:19" s="4" customFormat="1" ht="24" hidden="1" customHeight="1">
      <c r="A7" s="31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3"/>
      <c r="Q7" s="2"/>
      <c r="R7" s="2"/>
      <c r="S7" s="2"/>
    </row>
    <row r="8" spans="1:19" s="4" customFormat="1" ht="45" customHeight="1">
      <c r="A8" s="204" t="s">
        <v>336</v>
      </c>
      <c r="B8" s="124">
        <v>186214</v>
      </c>
      <c r="C8" s="124">
        <v>104117</v>
      </c>
      <c r="D8" s="124">
        <v>44537</v>
      </c>
      <c r="E8" s="124">
        <v>51922</v>
      </c>
      <c r="F8" s="124">
        <v>104449</v>
      </c>
      <c r="G8" s="124">
        <v>75980</v>
      </c>
      <c r="H8" s="124">
        <v>22377</v>
      </c>
      <c r="I8" s="124">
        <v>14986</v>
      </c>
      <c r="J8" s="124">
        <v>7532</v>
      </c>
      <c r="K8" s="124">
        <v>53453</v>
      </c>
      <c r="L8" s="124">
        <v>8161</v>
      </c>
      <c r="M8" s="124">
        <v>3248</v>
      </c>
      <c r="N8" s="124">
        <v>14738</v>
      </c>
      <c r="O8" s="123">
        <f>SUM(B8:N8)</f>
        <v>691714</v>
      </c>
      <c r="P8" s="206" t="s">
        <v>346</v>
      </c>
      <c r="Q8" s="11"/>
      <c r="R8" s="11"/>
      <c r="S8" s="2"/>
    </row>
    <row r="9" spans="1:19" s="4" customFormat="1" ht="45" customHeight="1">
      <c r="A9" s="205" t="s">
        <v>329</v>
      </c>
      <c r="B9" s="126">
        <v>6994</v>
      </c>
      <c r="C9" s="126">
        <v>19786</v>
      </c>
      <c r="D9" s="126">
        <v>7100</v>
      </c>
      <c r="E9" s="126">
        <v>188</v>
      </c>
      <c r="F9" s="126">
        <v>98659</v>
      </c>
      <c r="G9" s="126">
        <v>350</v>
      </c>
      <c r="H9" s="126">
        <v>1865</v>
      </c>
      <c r="I9" s="126">
        <v>90</v>
      </c>
      <c r="J9" s="126">
        <v>1395</v>
      </c>
      <c r="K9" s="126">
        <v>191</v>
      </c>
      <c r="L9" s="126">
        <v>262</v>
      </c>
      <c r="M9" s="126">
        <v>69</v>
      </c>
      <c r="N9" s="126">
        <v>267</v>
      </c>
      <c r="O9" s="127">
        <f t="shared" ref="O9:O19" si="0">SUM(B9:N9)</f>
        <v>137216</v>
      </c>
      <c r="P9" s="207" t="s">
        <v>347</v>
      </c>
      <c r="Q9" s="11"/>
      <c r="R9" s="11"/>
      <c r="S9" s="2"/>
    </row>
    <row r="10" spans="1:19" s="4" customFormat="1" ht="45" customHeight="1">
      <c r="A10" s="204" t="s">
        <v>330</v>
      </c>
      <c r="B10" s="124">
        <v>259656</v>
      </c>
      <c r="C10" s="124">
        <v>271211</v>
      </c>
      <c r="D10" s="124">
        <v>40632</v>
      </c>
      <c r="E10" s="124">
        <v>29161</v>
      </c>
      <c r="F10" s="124">
        <v>242501</v>
      </c>
      <c r="G10" s="124">
        <v>23230</v>
      </c>
      <c r="H10" s="124">
        <v>6844</v>
      </c>
      <c r="I10" s="124">
        <v>7744</v>
      </c>
      <c r="J10" s="124">
        <v>7203</v>
      </c>
      <c r="K10" s="124">
        <v>11897</v>
      </c>
      <c r="L10" s="124">
        <v>12846</v>
      </c>
      <c r="M10" s="124">
        <v>5201</v>
      </c>
      <c r="N10" s="124">
        <v>7700</v>
      </c>
      <c r="O10" s="123">
        <f t="shared" si="0"/>
        <v>925826</v>
      </c>
      <c r="P10" s="208" t="s">
        <v>348</v>
      </c>
      <c r="Q10" s="11"/>
      <c r="R10" s="11"/>
      <c r="S10" s="2"/>
    </row>
    <row r="11" spans="1:19" s="4" customFormat="1" ht="45" customHeight="1">
      <c r="A11" s="205" t="s">
        <v>337</v>
      </c>
      <c r="B11" s="126">
        <v>16848</v>
      </c>
      <c r="C11" s="126">
        <v>19718</v>
      </c>
      <c r="D11" s="126">
        <v>8538</v>
      </c>
      <c r="E11" s="126">
        <v>4483</v>
      </c>
      <c r="F11" s="126">
        <v>19284</v>
      </c>
      <c r="G11" s="126">
        <v>6911</v>
      </c>
      <c r="H11" s="126">
        <v>1986</v>
      </c>
      <c r="I11" s="126">
        <v>2083</v>
      </c>
      <c r="J11" s="126">
        <v>1189</v>
      </c>
      <c r="K11" s="126">
        <v>2604</v>
      </c>
      <c r="L11" s="126">
        <v>1426</v>
      </c>
      <c r="M11" s="126">
        <v>972</v>
      </c>
      <c r="N11" s="126">
        <v>1277</v>
      </c>
      <c r="O11" s="127">
        <f t="shared" si="0"/>
        <v>87319</v>
      </c>
      <c r="P11" s="207" t="s">
        <v>349</v>
      </c>
      <c r="Q11" s="11"/>
      <c r="R11" s="11"/>
      <c r="S11" s="2"/>
    </row>
    <row r="12" spans="1:19" s="4" customFormat="1" ht="45" customHeight="1">
      <c r="A12" s="204" t="s">
        <v>338</v>
      </c>
      <c r="B12" s="124">
        <v>11259</v>
      </c>
      <c r="C12" s="124">
        <v>45113</v>
      </c>
      <c r="D12" s="124">
        <v>5149</v>
      </c>
      <c r="E12" s="124">
        <v>2003</v>
      </c>
      <c r="F12" s="124">
        <v>12507</v>
      </c>
      <c r="G12" s="124">
        <v>723</v>
      </c>
      <c r="H12" s="124">
        <v>988</v>
      </c>
      <c r="I12" s="124">
        <v>198</v>
      </c>
      <c r="J12" s="124">
        <v>405</v>
      </c>
      <c r="K12" s="124">
        <v>2760</v>
      </c>
      <c r="L12" s="124">
        <v>782</v>
      </c>
      <c r="M12" s="124">
        <v>959</v>
      </c>
      <c r="N12" s="124">
        <v>422</v>
      </c>
      <c r="O12" s="123">
        <f t="shared" si="0"/>
        <v>83268</v>
      </c>
      <c r="P12" s="208" t="s">
        <v>350</v>
      </c>
      <c r="Q12" s="11"/>
      <c r="R12" s="11"/>
      <c r="S12" s="2"/>
    </row>
    <row r="13" spans="1:19" s="4" customFormat="1" ht="45" customHeight="1">
      <c r="A13" s="205" t="s">
        <v>339</v>
      </c>
      <c r="B13" s="126">
        <v>389065</v>
      </c>
      <c r="C13" s="126">
        <v>400423</v>
      </c>
      <c r="D13" s="126">
        <v>82055</v>
      </c>
      <c r="E13" s="126">
        <v>72907</v>
      </c>
      <c r="F13" s="126">
        <v>211104</v>
      </c>
      <c r="G13" s="126">
        <v>50599</v>
      </c>
      <c r="H13" s="126">
        <v>32903</v>
      </c>
      <c r="I13" s="126">
        <v>20985</v>
      </c>
      <c r="J13" s="126">
        <v>13612</v>
      </c>
      <c r="K13" s="126">
        <v>35916</v>
      </c>
      <c r="L13" s="126">
        <v>13570</v>
      </c>
      <c r="M13" s="126">
        <v>14475</v>
      </c>
      <c r="N13" s="126">
        <v>15020</v>
      </c>
      <c r="O13" s="127">
        <f t="shared" si="0"/>
        <v>1352634</v>
      </c>
      <c r="P13" s="209" t="s">
        <v>351</v>
      </c>
      <c r="Q13" s="11"/>
      <c r="R13" s="11"/>
      <c r="S13" s="2"/>
    </row>
    <row r="14" spans="1:19" s="4" customFormat="1" ht="45" customHeight="1">
      <c r="A14" s="204" t="s">
        <v>340</v>
      </c>
      <c r="B14" s="124">
        <v>436983</v>
      </c>
      <c r="C14" s="124">
        <v>468840</v>
      </c>
      <c r="D14" s="124">
        <v>75086</v>
      </c>
      <c r="E14" s="124">
        <v>59287</v>
      </c>
      <c r="F14" s="124">
        <v>256255</v>
      </c>
      <c r="G14" s="124">
        <v>83017</v>
      </c>
      <c r="H14" s="124">
        <v>25772</v>
      </c>
      <c r="I14" s="124">
        <v>34558</v>
      </c>
      <c r="J14" s="124">
        <v>13262</v>
      </c>
      <c r="K14" s="124">
        <v>52012</v>
      </c>
      <c r="L14" s="124">
        <v>26984</v>
      </c>
      <c r="M14" s="124">
        <v>11559</v>
      </c>
      <c r="N14" s="124">
        <v>20815</v>
      </c>
      <c r="O14" s="123">
        <f t="shared" si="0"/>
        <v>1564430</v>
      </c>
      <c r="P14" s="208" t="s">
        <v>352</v>
      </c>
      <c r="Q14" s="11"/>
      <c r="R14" s="11"/>
      <c r="S14" s="2"/>
    </row>
    <row r="15" spans="1:19" s="4" customFormat="1" ht="45" customHeight="1">
      <c r="A15" s="205" t="s">
        <v>331</v>
      </c>
      <c r="B15" s="126">
        <v>84606</v>
      </c>
      <c r="C15" s="126">
        <v>123455</v>
      </c>
      <c r="D15" s="126">
        <v>25193</v>
      </c>
      <c r="E15" s="126">
        <v>9036</v>
      </c>
      <c r="F15" s="126">
        <v>89424</v>
      </c>
      <c r="G15" s="126">
        <v>10575</v>
      </c>
      <c r="H15" s="126">
        <v>5392</v>
      </c>
      <c r="I15" s="126">
        <v>2392</v>
      </c>
      <c r="J15" s="126">
        <v>2293</v>
      </c>
      <c r="K15" s="126">
        <v>21508</v>
      </c>
      <c r="L15" s="126">
        <v>6682</v>
      </c>
      <c r="M15" s="126">
        <v>1445</v>
      </c>
      <c r="N15" s="126">
        <v>3145</v>
      </c>
      <c r="O15" s="127">
        <f t="shared" si="0"/>
        <v>385146</v>
      </c>
      <c r="P15" s="207" t="s">
        <v>353</v>
      </c>
      <c r="Q15" s="11"/>
      <c r="R15" s="11"/>
      <c r="S15" s="2"/>
    </row>
    <row r="16" spans="1:19" s="4" customFormat="1" ht="45" customHeight="1">
      <c r="A16" s="204" t="s">
        <v>341</v>
      </c>
      <c r="B16" s="124">
        <v>67306</v>
      </c>
      <c r="C16" s="124">
        <v>107490</v>
      </c>
      <c r="D16" s="124">
        <v>72173</v>
      </c>
      <c r="E16" s="124">
        <v>13142</v>
      </c>
      <c r="F16" s="124">
        <v>33944</v>
      </c>
      <c r="G16" s="124">
        <v>2507</v>
      </c>
      <c r="H16" s="124">
        <v>2191</v>
      </c>
      <c r="I16" s="124">
        <v>4533</v>
      </c>
      <c r="J16" s="124">
        <v>1670</v>
      </c>
      <c r="K16" s="124">
        <v>4944</v>
      </c>
      <c r="L16" s="124">
        <v>7629</v>
      </c>
      <c r="M16" s="124">
        <v>3335</v>
      </c>
      <c r="N16" s="124">
        <v>4589</v>
      </c>
      <c r="O16" s="123">
        <f t="shared" si="0"/>
        <v>325453</v>
      </c>
      <c r="P16" s="208" t="s">
        <v>354</v>
      </c>
      <c r="Q16" s="11"/>
      <c r="R16" s="11"/>
      <c r="S16" s="2"/>
    </row>
    <row r="17" spans="1:19" s="4" customFormat="1" ht="45" customHeight="1">
      <c r="A17" s="205" t="s">
        <v>332</v>
      </c>
      <c r="B17" s="126">
        <v>51249</v>
      </c>
      <c r="C17" s="126">
        <v>25770</v>
      </c>
      <c r="D17" s="126">
        <v>4399</v>
      </c>
      <c r="E17" s="126">
        <v>1247</v>
      </c>
      <c r="F17" s="126">
        <v>16374</v>
      </c>
      <c r="G17" s="126">
        <v>1568</v>
      </c>
      <c r="H17" s="126">
        <v>1403</v>
      </c>
      <c r="I17" s="126">
        <v>917</v>
      </c>
      <c r="J17" s="126">
        <v>550</v>
      </c>
      <c r="K17" s="126">
        <v>1055</v>
      </c>
      <c r="L17" s="126">
        <v>387</v>
      </c>
      <c r="M17" s="126">
        <v>866</v>
      </c>
      <c r="N17" s="126">
        <v>279</v>
      </c>
      <c r="O17" s="127">
        <f t="shared" si="0"/>
        <v>106064</v>
      </c>
      <c r="P17" s="207" t="s">
        <v>355</v>
      </c>
      <c r="Q17" s="11"/>
      <c r="R17" s="11"/>
      <c r="S17" s="2"/>
    </row>
    <row r="18" spans="1:19" s="4" customFormat="1" ht="45" customHeight="1">
      <c r="A18" s="204" t="s">
        <v>342</v>
      </c>
      <c r="B18" s="124">
        <v>57090</v>
      </c>
      <c r="C18" s="124">
        <v>33435</v>
      </c>
      <c r="D18" s="124">
        <v>3286</v>
      </c>
      <c r="E18" s="124">
        <v>3773</v>
      </c>
      <c r="F18" s="124">
        <v>19736</v>
      </c>
      <c r="G18" s="124">
        <v>1158</v>
      </c>
      <c r="H18" s="124">
        <v>823</v>
      </c>
      <c r="I18" s="124">
        <v>1506</v>
      </c>
      <c r="J18" s="124">
        <v>697</v>
      </c>
      <c r="K18" s="124">
        <v>1720</v>
      </c>
      <c r="L18" s="124">
        <v>619</v>
      </c>
      <c r="M18" s="124">
        <v>618</v>
      </c>
      <c r="N18" s="124">
        <v>874</v>
      </c>
      <c r="O18" s="123">
        <f t="shared" si="0"/>
        <v>125335</v>
      </c>
      <c r="P18" s="208" t="s">
        <v>356</v>
      </c>
      <c r="Q18" s="11"/>
      <c r="R18" s="11"/>
      <c r="S18" s="2"/>
    </row>
    <row r="19" spans="1:19" s="4" customFormat="1" ht="45" customHeight="1">
      <c r="A19" s="205" t="s">
        <v>333</v>
      </c>
      <c r="B19" s="126">
        <v>20988</v>
      </c>
      <c r="C19" s="126">
        <v>50490</v>
      </c>
      <c r="D19" s="126">
        <v>3470</v>
      </c>
      <c r="E19" s="126">
        <v>8625</v>
      </c>
      <c r="F19" s="126">
        <v>12391</v>
      </c>
      <c r="G19" s="126">
        <v>4386</v>
      </c>
      <c r="H19" s="126">
        <v>2885</v>
      </c>
      <c r="I19" s="126">
        <v>1533</v>
      </c>
      <c r="J19" s="126">
        <v>250</v>
      </c>
      <c r="K19" s="126">
        <v>2168</v>
      </c>
      <c r="L19" s="126">
        <v>978</v>
      </c>
      <c r="M19" s="126">
        <v>179</v>
      </c>
      <c r="N19" s="126">
        <v>543</v>
      </c>
      <c r="O19" s="127">
        <f t="shared" si="0"/>
        <v>108886</v>
      </c>
      <c r="P19" s="209" t="s">
        <v>357</v>
      </c>
      <c r="Q19" s="11"/>
      <c r="R19" s="11"/>
      <c r="S19" s="2"/>
    </row>
    <row r="20" spans="1:19" s="4" customFormat="1" ht="45" customHeight="1">
      <c r="A20" s="204" t="s">
        <v>343</v>
      </c>
      <c r="B20" s="124">
        <v>58147</v>
      </c>
      <c r="C20" s="124">
        <v>55971</v>
      </c>
      <c r="D20" s="124">
        <v>6301</v>
      </c>
      <c r="E20" s="124">
        <v>4309</v>
      </c>
      <c r="F20" s="124">
        <v>34586</v>
      </c>
      <c r="G20" s="124">
        <v>1923</v>
      </c>
      <c r="H20" s="124">
        <v>1044</v>
      </c>
      <c r="I20" s="124">
        <v>753</v>
      </c>
      <c r="J20" s="124">
        <v>1573</v>
      </c>
      <c r="K20" s="124">
        <v>1281</v>
      </c>
      <c r="L20" s="124">
        <v>1047</v>
      </c>
      <c r="M20" s="124">
        <v>895</v>
      </c>
      <c r="N20" s="124">
        <v>1286</v>
      </c>
      <c r="O20" s="123">
        <f t="shared" ref="O20:O28" si="1">SUM(B20:N20)</f>
        <v>169116</v>
      </c>
      <c r="P20" s="206" t="s">
        <v>358</v>
      </c>
      <c r="Q20" s="11"/>
      <c r="R20" s="11"/>
      <c r="S20" s="2"/>
    </row>
    <row r="21" spans="1:19" s="4" customFormat="1" ht="45" customHeight="1">
      <c r="A21" s="205" t="s">
        <v>344</v>
      </c>
      <c r="B21" s="126">
        <v>75129</v>
      </c>
      <c r="C21" s="126">
        <v>83145</v>
      </c>
      <c r="D21" s="126">
        <v>8143</v>
      </c>
      <c r="E21" s="126">
        <v>12076</v>
      </c>
      <c r="F21" s="126">
        <v>37625</v>
      </c>
      <c r="G21" s="126">
        <v>3482</v>
      </c>
      <c r="H21" s="126">
        <v>2063</v>
      </c>
      <c r="I21" s="126">
        <v>1961</v>
      </c>
      <c r="J21" s="126">
        <v>1765</v>
      </c>
      <c r="K21" s="126">
        <v>12827</v>
      </c>
      <c r="L21" s="126">
        <v>1174</v>
      </c>
      <c r="M21" s="126">
        <v>4513</v>
      </c>
      <c r="N21" s="126">
        <v>1626</v>
      </c>
      <c r="O21" s="127">
        <f t="shared" si="1"/>
        <v>245529</v>
      </c>
      <c r="P21" s="207" t="s">
        <v>359</v>
      </c>
      <c r="Q21" s="11"/>
      <c r="R21" s="11"/>
      <c r="S21" s="2"/>
    </row>
    <row r="22" spans="1:19" s="4" customFormat="1" ht="45" customHeight="1">
      <c r="A22" s="204" t="s">
        <v>496</v>
      </c>
      <c r="B22" s="124">
        <v>452658</v>
      </c>
      <c r="C22" s="124">
        <v>361036</v>
      </c>
      <c r="D22" s="124">
        <v>87137</v>
      </c>
      <c r="E22" s="124">
        <v>71514</v>
      </c>
      <c r="F22" s="124">
        <v>189127</v>
      </c>
      <c r="G22" s="124">
        <v>223931</v>
      </c>
      <c r="H22" s="124">
        <v>88035</v>
      </c>
      <c r="I22" s="124">
        <v>45064</v>
      </c>
      <c r="J22" s="124">
        <v>25006</v>
      </c>
      <c r="K22" s="124">
        <v>87976</v>
      </c>
      <c r="L22" s="124">
        <v>49015</v>
      </c>
      <c r="M22" s="124">
        <v>29196</v>
      </c>
      <c r="N22" s="124">
        <v>31144</v>
      </c>
      <c r="O22" s="123">
        <f t="shared" si="1"/>
        <v>1740839</v>
      </c>
      <c r="P22" s="208" t="s">
        <v>360</v>
      </c>
      <c r="Q22" s="11"/>
      <c r="R22" s="11"/>
      <c r="S22" s="2"/>
    </row>
    <row r="23" spans="1:19" s="4" customFormat="1" ht="45" customHeight="1">
      <c r="A23" s="205" t="s">
        <v>150</v>
      </c>
      <c r="B23" s="126">
        <v>153100</v>
      </c>
      <c r="C23" s="126">
        <v>203373</v>
      </c>
      <c r="D23" s="126">
        <v>48511</v>
      </c>
      <c r="E23" s="126">
        <v>44438</v>
      </c>
      <c r="F23" s="126">
        <v>88935</v>
      </c>
      <c r="G23" s="126">
        <v>66263</v>
      </c>
      <c r="H23" s="126">
        <v>25437</v>
      </c>
      <c r="I23" s="126">
        <v>26128</v>
      </c>
      <c r="J23" s="126">
        <v>13605</v>
      </c>
      <c r="K23" s="126">
        <v>69556</v>
      </c>
      <c r="L23" s="126">
        <v>11081</v>
      </c>
      <c r="M23" s="126">
        <v>24893</v>
      </c>
      <c r="N23" s="126">
        <v>17090</v>
      </c>
      <c r="O23" s="127">
        <f t="shared" si="1"/>
        <v>792410</v>
      </c>
      <c r="P23" s="207" t="s">
        <v>361</v>
      </c>
      <c r="Q23" s="11"/>
      <c r="R23" s="11"/>
      <c r="S23" s="2"/>
    </row>
    <row r="24" spans="1:19" s="4" customFormat="1" ht="45" customHeight="1">
      <c r="A24" s="204" t="s">
        <v>345</v>
      </c>
      <c r="B24" s="124">
        <v>106650</v>
      </c>
      <c r="C24" s="124">
        <v>101855</v>
      </c>
      <c r="D24" s="124">
        <v>27256</v>
      </c>
      <c r="E24" s="124">
        <v>16566</v>
      </c>
      <c r="F24" s="124">
        <v>52372</v>
      </c>
      <c r="G24" s="124">
        <v>12038</v>
      </c>
      <c r="H24" s="124">
        <v>12653</v>
      </c>
      <c r="I24" s="124">
        <v>6970</v>
      </c>
      <c r="J24" s="124">
        <v>6322</v>
      </c>
      <c r="K24" s="124">
        <v>18386</v>
      </c>
      <c r="L24" s="124">
        <v>9932</v>
      </c>
      <c r="M24" s="124">
        <v>6663</v>
      </c>
      <c r="N24" s="124">
        <v>9271</v>
      </c>
      <c r="O24" s="123">
        <f t="shared" si="1"/>
        <v>386934</v>
      </c>
      <c r="P24" s="208" t="s">
        <v>362</v>
      </c>
      <c r="Q24" s="11"/>
      <c r="R24" s="11"/>
      <c r="S24" s="2"/>
    </row>
    <row r="25" spans="1:19" s="4" customFormat="1" ht="45" customHeight="1">
      <c r="A25" s="205" t="s">
        <v>334</v>
      </c>
      <c r="B25" s="126">
        <v>6459</v>
      </c>
      <c r="C25" s="126">
        <v>5185</v>
      </c>
      <c r="D25" s="126">
        <v>529</v>
      </c>
      <c r="E25" s="126">
        <v>0</v>
      </c>
      <c r="F25" s="126">
        <v>1856</v>
      </c>
      <c r="G25" s="126">
        <v>0</v>
      </c>
      <c r="H25" s="126">
        <v>294</v>
      </c>
      <c r="I25" s="126">
        <v>0</v>
      </c>
      <c r="J25" s="126">
        <v>0</v>
      </c>
      <c r="K25" s="126">
        <v>1139</v>
      </c>
      <c r="L25" s="126">
        <v>143</v>
      </c>
      <c r="M25" s="126">
        <v>61</v>
      </c>
      <c r="N25" s="126">
        <v>0</v>
      </c>
      <c r="O25" s="127">
        <f t="shared" si="1"/>
        <v>15666</v>
      </c>
      <c r="P25" s="209" t="s">
        <v>363</v>
      </c>
      <c r="Q25" s="11"/>
      <c r="R25" s="11"/>
      <c r="S25" s="2"/>
    </row>
    <row r="26" spans="1:19" s="4" customFormat="1" ht="45" customHeight="1">
      <c r="A26" s="204" t="s">
        <v>335</v>
      </c>
      <c r="B26" s="124">
        <v>70735</v>
      </c>
      <c r="C26" s="124">
        <v>52943</v>
      </c>
      <c r="D26" s="124">
        <v>9015</v>
      </c>
      <c r="E26" s="124">
        <v>15431</v>
      </c>
      <c r="F26" s="124">
        <v>22677</v>
      </c>
      <c r="G26" s="124">
        <v>5655</v>
      </c>
      <c r="H26" s="124">
        <v>3232</v>
      </c>
      <c r="I26" s="124">
        <v>5050</v>
      </c>
      <c r="J26" s="124">
        <v>771</v>
      </c>
      <c r="K26" s="124">
        <v>3831</v>
      </c>
      <c r="L26" s="124">
        <v>5230</v>
      </c>
      <c r="M26" s="124">
        <v>1407</v>
      </c>
      <c r="N26" s="124">
        <v>2859</v>
      </c>
      <c r="O26" s="123">
        <f t="shared" si="1"/>
        <v>198836</v>
      </c>
      <c r="P26" s="206" t="s">
        <v>364</v>
      </c>
      <c r="Q26" s="11"/>
      <c r="R26" s="11"/>
      <c r="S26" s="2"/>
    </row>
    <row r="27" spans="1:19" s="4" customFormat="1" ht="66.75" customHeight="1">
      <c r="A27" s="205" t="s">
        <v>497</v>
      </c>
      <c r="B27" s="126">
        <v>137316</v>
      </c>
      <c r="C27" s="126">
        <v>155324</v>
      </c>
      <c r="D27" s="126">
        <v>28387</v>
      </c>
      <c r="E27" s="126">
        <v>11934</v>
      </c>
      <c r="F27" s="126">
        <v>67143</v>
      </c>
      <c r="G27" s="126">
        <v>10383</v>
      </c>
      <c r="H27" s="126">
        <v>6620</v>
      </c>
      <c r="I27" s="126">
        <v>4458</v>
      </c>
      <c r="J27" s="126">
        <v>427</v>
      </c>
      <c r="K27" s="126">
        <v>5312</v>
      </c>
      <c r="L27" s="126">
        <v>867</v>
      </c>
      <c r="M27" s="126">
        <v>6360</v>
      </c>
      <c r="N27" s="126">
        <v>6250</v>
      </c>
      <c r="O27" s="127">
        <f t="shared" si="1"/>
        <v>440781</v>
      </c>
      <c r="P27" s="210" t="s">
        <v>365</v>
      </c>
      <c r="Q27" s="11"/>
      <c r="R27" s="11"/>
      <c r="S27" s="2"/>
    </row>
    <row r="28" spans="1:19" s="4" customFormat="1" ht="45" customHeight="1">
      <c r="A28" s="204" t="s">
        <v>495</v>
      </c>
      <c r="B28" s="124">
        <v>4173</v>
      </c>
      <c r="C28" s="124">
        <v>6964</v>
      </c>
      <c r="D28" s="124">
        <v>825</v>
      </c>
      <c r="E28" s="124">
        <v>0</v>
      </c>
      <c r="F28" s="124">
        <v>0</v>
      </c>
      <c r="G28" s="124">
        <v>115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23">
        <f t="shared" si="1"/>
        <v>12077</v>
      </c>
      <c r="P28" s="208" t="s">
        <v>366</v>
      </c>
      <c r="Q28" s="11"/>
      <c r="R28" s="11"/>
      <c r="S28" s="2"/>
    </row>
    <row r="29" spans="1:19" ht="50.1" customHeight="1">
      <c r="A29" s="79" t="s">
        <v>82</v>
      </c>
      <c r="B29" s="121">
        <f>SUM(B8:B28)</f>
        <v>2652625</v>
      </c>
      <c r="C29" s="121">
        <f t="shared" ref="C29:O29" si="2">SUM(C8:C28)</f>
        <v>2695644</v>
      </c>
      <c r="D29" s="121">
        <f t="shared" si="2"/>
        <v>587722</v>
      </c>
      <c r="E29" s="121">
        <f t="shared" si="2"/>
        <v>432042</v>
      </c>
      <c r="F29" s="121">
        <f t="shared" si="2"/>
        <v>1610949</v>
      </c>
      <c r="G29" s="121">
        <f t="shared" si="2"/>
        <v>584794</v>
      </c>
      <c r="H29" s="121">
        <f t="shared" si="2"/>
        <v>244807</v>
      </c>
      <c r="I29" s="121">
        <f t="shared" si="2"/>
        <v>181909</v>
      </c>
      <c r="J29" s="121">
        <f t="shared" si="2"/>
        <v>99527</v>
      </c>
      <c r="K29" s="121">
        <f t="shared" si="2"/>
        <v>390536</v>
      </c>
      <c r="L29" s="121">
        <f t="shared" si="2"/>
        <v>158815</v>
      </c>
      <c r="M29" s="121">
        <f t="shared" si="2"/>
        <v>116914</v>
      </c>
      <c r="N29" s="121">
        <f t="shared" si="2"/>
        <v>139195</v>
      </c>
      <c r="O29" s="121">
        <f t="shared" si="2"/>
        <v>9895479</v>
      </c>
      <c r="P29" s="211" t="s">
        <v>7</v>
      </c>
      <c r="Q29" s="9"/>
      <c r="R29" s="9"/>
    </row>
    <row r="30" spans="1:19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9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9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4">
    <mergeCell ref="A5:A6"/>
    <mergeCell ref="P5:P6"/>
    <mergeCell ref="A2:P2"/>
    <mergeCell ref="A3:P3"/>
  </mergeCells>
  <phoneticPr fontId="5" type="noConversion"/>
  <hyperlinks>
    <hyperlink ref="R1" location="الفهرس!B4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S32"/>
  <sheetViews>
    <sheetView rightToLeft="1" zoomScale="70" zoomScaleNormal="70" zoomScaleSheetLayoutView="50" workbookViewId="0">
      <pane xSplit="1" ySplit="7" topLeftCell="B20" activePane="bottomRight" state="frozen"/>
      <selection activeCell="A4" sqref="A4:N4"/>
      <selection pane="topRight" activeCell="A4" sqref="A4:N4"/>
      <selection pane="bottomLeft" activeCell="A4" sqref="A4:N4"/>
      <selection pane="bottomRight" activeCell="M19" sqref="M19"/>
    </sheetView>
  </sheetViews>
  <sheetFormatPr defaultColWidth="15.7109375" defaultRowHeight="30" customHeight="1"/>
  <cols>
    <col min="1" max="1" width="64.85546875" style="5" customWidth="1"/>
    <col min="2" max="3" width="17.5703125" style="5" bestFit="1" customWidth="1"/>
    <col min="4" max="5" width="14.7109375" style="5" bestFit="1" customWidth="1"/>
    <col min="6" max="6" width="18.140625" style="5" bestFit="1" customWidth="1"/>
    <col min="7" max="9" width="14.7109375" style="5" bestFit="1" customWidth="1"/>
    <col min="10" max="10" width="18.140625" style="5" bestFit="1" customWidth="1"/>
    <col min="11" max="12" width="14.7109375" style="5" bestFit="1" customWidth="1"/>
    <col min="13" max="13" width="14.42578125" style="5" bestFit="1" customWidth="1"/>
    <col min="14" max="14" width="14.7109375" style="5" bestFit="1" customWidth="1"/>
    <col min="15" max="15" width="21.28515625" style="5" bestFit="1" customWidth="1"/>
    <col min="16" max="16" width="62.42578125" style="5" customWidth="1"/>
    <col min="17" max="17" width="8" style="5" customWidth="1"/>
    <col min="18" max="18" width="15.7109375" style="5" customWidth="1"/>
    <col min="19" max="16384" width="15.7109375" style="5"/>
  </cols>
  <sheetData>
    <row r="1" spans="1:19" s="1" customFormat="1" ht="30" customHeight="1">
      <c r="A1" s="136" t="s">
        <v>273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91" t="s">
        <v>283</v>
      </c>
      <c r="Q1" s="10"/>
      <c r="R1" s="59" t="s">
        <v>415</v>
      </c>
    </row>
    <row r="2" spans="1:19" s="2" customFormat="1" ht="30" customHeight="1">
      <c r="A2" s="296" t="s">
        <v>306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R2" s="58"/>
    </row>
    <row r="3" spans="1:19" s="3" customFormat="1" ht="30" customHeight="1">
      <c r="A3" s="297" t="s">
        <v>465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"/>
    </row>
    <row r="4" spans="1:19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89" t="s">
        <v>506</v>
      </c>
      <c r="Q4" s="2"/>
      <c r="R4" s="2"/>
      <c r="S4" s="2"/>
    </row>
    <row r="5" spans="1:19" s="4" customFormat="1" ht="42" customHeight="1">
      <c r="A5" s="294" t="s">
        <v>143</v>
      </c>
      <c r="B5" s="201" t="s">
        <v>8</v>
      </c>
      <c r="C5" s="202" t="s">
        <v>10</v>
      </c>
      <c r="D5" s="202" t="s">
        <v>12</v>
      </c>
      <c r="E5" s="202" t="s">
        <v>14</v>
      </c>
      <c r="F5" s="202" t="s">
        <v>144</v>
      </c>
      <c r="G5" s="202" t="s">
        <v>145</v>
      </c>
      <c r="H5" s="202" t="s">
        <v>20</v>
      </c>
      <c r="I5" s="202" t="s">
        <v>22</v>
      </c>
      <c r="J5" s="202" t="s">
        <v>24</v>
      </c>
      <c r="K5" s="202" t="s">
        <v>146</v>
      </c>
      <c r="L5" s="202" t="s">
        <v>28</v>
      </c>
      <c r="M5" s="202" t="s">
        <v>147</v>
      </c>
      <c r="N5" s="202" t="s">
        <v>32</v>
      </c>
      <c r="O5" s="203" t="s">
        <v>86</v>
      </c>
      <c r="P5" s="295" t="s">
        <v>148</v>
      </c>
      <c r="Q5" s="2"/>
      <c r="R5" s="2"/>
      <c r="S5" s="2"/>
    </row>
    <row r="6" spans="1:19" s="4" customFormat="1" ht="42" customHeight="1">
      <c r="A6" s="294"/>
      <c r="B6" s="200" t="s">
        <v>9</v>
      </c>
      <c r="C6" s="200" t="s">
        <v>11</v>
      </c>
      <c r="D6" s="200" t="s">
        <v>13</v>
      </c>
      <c r="E6" s="200" t="s">
        <v>15</v>
      </c>
      <c r="F6" s="200" t="s">
        <v>17</v>
      </c>
      <c r="G6" s="200" t="s">
        <v>19</v>
      </c>
      <c r="H6" s="200" t="s">
        <v>21</v>
      </c>
      <c r="I6" s="200" t="s">
        <v>23</v>
      </c>
      <c r="J6" s="200" t="s">
        <v>149</v>
      </c>
      <c r="K6" s="200" t="s">
        <v>27</v>
      </c>
      <c r="L6" s="200" t="s">
        <v>29</v>
      </c>
      <c r="M6" s="200" t="s">
        <v>31</v>
      </c>
      <c r="N6" s="200" t="s">
        <v>33</v>
      </c>
      <c r="O6" s="200" t="s">
        <v>7</v>
      </c>
      <c r="P6" s="295"/>
      <c r="Q6" s="2"/>
      <c r="R6" s="2"/>
      <c r="S6" s="2"/>
    </row>
    <row r="7" spans="1:19" s="4" customFormat="1" ht="24" hidden="1" customHeight="1">
      <c r="A7" s="31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3"/>
      <c r="Q7" s="2"/>
      <c r="R7" s="2"/>
      <c r="S7" s="2"/>
    </row>
    <row r="8" spans="1:19" s="4" customFormat="1" ht="45" customHeight="1">
      <c r="A8" s="204" t="s">
        <v>336</v>
      </c>
      <c r="B8" s="124">
        <v>42439</v>
      </c>
      <c r="C8" s="124">
        <v>67391</v>
      </c>
      <c r="D8" s="124">
        <v>20127</v>
      </c>
      <c r="E8" s="124">
        <v>20907</v>
      </c>
      <c r="F8" s="124">
        <v>20366</v>
      </c>
      <c r="G8" s="124">
        <v>12617</v>
      </c>
      <c r="H8" s="124">
        <v>11837</v>
      </c>
      <c r="I8" s="124">
        <v>8899</v>
      </c>
      <c r="J8" s="124">
        <v>6062</v>
      </c>
      <c r="K8" s="124">
        <v>21434</v>
      </c>
      <c r="L8" s="124">
        <v>3839</v>
      </c>
      <c r="M8" s="124">
        <v>342</v>
      </c>
      <c r="N8" s="124">
        <v>5174</v>
      </c>
      <c r="O8" s="123">
        <f>SUM(B8:N8)</f>
        <v>241434</v>
      </c>
      <c r="P8" s="206" t="s">
        <v>346</v>
      </c>
      <c r="Q8" s="11"/>
      <c r="R8" s="11"/>
      <c r="S8" s="2"/>
    </row>
    <row r="9" spans="1:19" s="4" customFormat="1" ht="45" customHeight="1">
      <c r="A9" s="205" t="s">
        <v>329</v>
      </c>
      <c r="B9" s="126">
        <v>5180</v>
      </c>
      <c r="C9" s="126">
        <v>5340</v>
      </c>
      <c r="D9" s="126">
        <v>6179</v>
      </c>
      <c r="E9" s="126">
        <v>188</v>
      </c>
      <c r="F9" s="126">
        <v>78595</v>
      </c>
      <c r="G9" s="126">
        <v>350</v>
      </c>
      <c r="H9" s="126">
        <v>0</v>
      </c>
      <c r="I9" s="126">
        <v>90</v>
      </c>
      <c r="J9" s="126">
        <v>940</v>
      </c>
      <c r="K9" s="126">
        <v>191</v>
      </c>
      <c r="L9" s="126">
        <v>262</v>
      </c>
      <c r="M9" s="126">
        <v>69</v>
      </c>
      <c r="N9" s="126">
        <v>267</v>
      </c>
      <c r="O9" s="127">
        <f t="shared" ref="O9:O19" si="0">SUM(B9:N9)</f>
        <v>97651</v>
      </c>
      <c r="P9" s="207" t="s">
        <v>347</v>
      </c>
      <c r="Q9" s="11"/>
      <c r="R9" s="11"/>
      <c r="S9" s="2"/>
    </row>
    <row r="10" spans="1:19" s="4" customFormat="1" ht="45" customHeight="1">
      <c r="A10" s="204" t="s">
        <v>330</v>
      </c>
      <c r="B10" s="124">
        <v>49225</v>
      </c>
      <c r="C10" s="124">
        <v>37451</v>
      </c>
      <c r="D10" s="124">
        <v>12115</v>
      </c>
      <c r="E10" s="124">
        <v>4072</v>
      </c>
      <c r="F10" s="124">
        <v>73905</v>
      </c>
      <c r="G10" s="124">
        <v>1099</v>
      </c>
      <c r="H10" s="124">
        <v>969</v>
      </c>
      <c r="I10" s="124">
        <v>1052</v>
      </c>
      <c r="J10" s="124">
        <v>1015</v>
      </c>
      <c r="K10" s="124">
        <v>2821</v>
      </c>
      <c r="L10" s="124">
        <v>2176</v>
      </c>
      <c r="M10" s="124">
        <v>286</v>
      </c>
      <c r="N10" s="124">
        <v>539</v>
      </c>
      <c r="O10" s="123">
        <f t="shared" si="0"/>
        <v>186725</v>
      </c>
      <c r="P10" s="208" t="s">
        <v>348</v>
      </c>
      <c r="Q10" s="11"/>
      <c r="R10" s="11"/>
      <c r="S10" s="2"/>
    </row>
    <row r="11" spans="1:19" s="4" customFormat="1" ht="45" customHeight="1">
      <c r="A11" s="205" t="s">
        <v>337</v>
      </c>
      <c r="B11" s="126">
        <v>9620</v>
      </c>
      <c r="C11" s="126">
        <v>13503</v>
      </c>
      <c r="D11" s="126">
        <v>6018</v>
      </c>
      <c r="E11" s="126">
        <v>2440</v>
      </c>
      <c r="F11" s="126">
        <v>14827</v>
      </c>
      <c r="G11" s="126">
        <v>1536</v>
      </c>
      <c r="H11" s="126">
        <v>1763</v>
      </c>
      <c r="I11" s="126">
        <v>1610</v>
      </c>
      <c r="J11" s="126">
        <v>846</v>
      </c>
      <c r="K11" s="126">
        <v>1792</v>
      </c>
      <c r="L11" s="126">
        <v>1232</v>
      </c>
      <c r="M11" s="126">
        <v>710</v>
      </c>
      <c r="N11" s="126">
        <v>1182</v>
      </c>
      <c r="O11" s="127">
        <f t="shared" si="0"/>
        <v>57079</v>
      </c>
      <c r="P11" s="207" t="s">
        <v>349</v>
      </c>
      <c r="Q11" s="11"/>
      <c r="R11" s="11"/>
      <c r="S11" s="2"/>
    </row>
    <row r="12" spans="1:19" s="4" customFormat="1" ht="45" customHeight="1">
      <c r="A12" s="204" t="s">
        <v>338</v>
      </c>
      <c r="B12" s="124">
        <v>8568</v>
      </c>
      <c r="C12" s="124">
        <v>19903</v>
      </c>
      <c r="D12" s="124">
        <v>3446</v>
      </c>
      <c r="E12" s="124">
        <v>1480</v>
      </c>
      <c r="F12" s="124">
        <v>12399</v>
      </c>
      <c r="G12" s="124">
        <v>0</v>
      </c>
      <c r="H12" s="124">
        <v>726</v>
      </c>
      <c r="I12" s="124">
        <v>0</v>
      </c>
      <c r="J12" s="124">
        <v>264</v>
      </c>
      <c r="K12" s="124">
        <v>1271</v>
      </c>
      <c r="L12" s="124">
        <v>122</v>
      </c>
      <c r="M12" s="124">
        <v>959</v>
      </c>
      <c r="N12" s="124">
        <v>200</v>
      </c>
      <c r="O12" s="123">
        <f t="shared" si="0"/>
        <v>49338</v>
      </c>
      <c r="P12" s="208" t="s">
        <v>350</v>
      </c>
      <c r="Q12" s="11"/>
      <c r="R12" s="11"/>
      <c r="S12" s="2"/>
    </row>
    <row r="13" spans="1:19" s="4" customFormat="1" ht="45" customHeight="1">
      <c r="A13" s="205" t="s">
        <v>339</v>
      </c>
      <c r="B13" s="126">
        <v>27869</v>
      </c>
      <c r="C13" s="126">
        <v>41166</v>
      </c>
      <c r="D13" s="126">
        <v>8417</v>
      </c>
      <c r="E13" s="126">
        <v>8482</v>
      </c>
      <c r="F13" s="126">
        <v>27297</v>
      </c>
      <c r="G13" s="126">
        <v>2177</v>
      </c>
      <c r="H13" s="126">
        <v>1568</v>
      </c>
      <c r="I13" s="126">
        <v>1144</v>
      </c>
      <c r="J13" s="126">
        <v>831</v>
      </c>
      <c r="K13" s="126">
        <v>3246</v>
      </c>
      <c r="L13" s="126">
        <v>1452</v>
      </c>
      <c r="M13" s="126">
        <v>1094</v>
      </c>
      <c r="N13" s="126">
        <v>1059</v>
      </c>
      <c r="O13" s="127">
        <f t="shared" si="0"/>
        <v>125802</v>
      </c>
      <c r="P13" s="209" t="s">
        <v>351</v>
      </c>
      <c r="Q13" s="11"/>
      <c r="R13" s="11"/>
      <c r="S13" s="2"/>
    </row>
    <row r="14" spans="1:19" s="4" customFormat="1" ht="45" customHeight="1">
      <c r="A14" s="204" t="s">
        <v>340</v>
      </c>
      <c r="B14" s="124">
        <v>45952</v>
      </c>
      <c r="C14" s="124">
        <v>66815</v>
      </c>
      <c r="D14" s="124">
        <v>15391</v>
      </c>
      <c r="E14" s="124">
        <v>11519</v>
      </c>
      <c r="F14" s="124">
        <v>50941</v>
      </c>
      <c r="G14" s="124">
        <v>11067</v>
      </c>
      <c r="H14" s="124">
        <v>4012</v>
      </c>
      <c r="I14" s="124">
        <v>3169</v>
      </c>
      <c r="J14" s="124">
        <v>2435</v>
      </c>
      <c r="K14" s="124">
        <v>12645</v>
      </c>
      <c r="L14" s="124">
        <v>5695</v>
      </c>
      <c r="M14" s="124">
        <v>1434</v>
      </c>
      <c r="N14" s="124">
        <v>1681</v>
      </c>
      <c r="O14" s="123">
        <f t="shared" si="0"/>
        <v>232756</v>
      </c>
      <c r="P14" s="208" t="s">
        <v>352</v>
      </c>
      <c r="Q14" s="11"/>
      <c r="R14" s="11"/>
      <c r="S14" s="2"/>
    </row>
    <row r="15" spans="1:19" s="4" customFormat="1" ht="45" customHeight="1">
      <c r="A15" s="205" t="s">
        <v>331</v>
      </c>
      <c r="B15" s="126">
        <v>20259</v>
      </c>
      <c r="C15" s="126">
        <v>61856</v>
      </c>
      <c r="D15" s="126">
        <v>17058</v>
      </c>
      <c r="E15" s="126">
        <v>4271</v>
      </c>
      <c r="F15" s="126">
        <v>34802</v>
      </c>
      <c r="G15" s="126">
        <v>3188</v>
      </c>
      <c r="H15" s="126">
        <v>4502</v>
      </c>
      <c r="I15" s="126">
        <v>1429</v>
      </c>
      <c r="J15" s="126">
        <v>1643</v>
      </c>
      <c r="K15" s="126">
        <v>16439</v>
      </c>
      <c r="L15" s="126">
        <v>3665</v>
      </c>
      <c r="M15" s="126">
        <v>564</v>
      </c>
      <c r="N15" s="126">
        <v>1029</v>
      </c>
      <c r="O15" s="127">
        <f t="shared" si="0"/>
        <v>170705</v>
      </c>
      <c r="P15" s="207" t="s">
        <v>353</v>
      </c>
      <c r="Q15" s="11"/>
      <c r="R15" s="11"/>
      <c r="S15" s="2"/>
    </row>
    <row r="16" spans="1:19" s="4" customFormat="1" ht="45" customHeight="1">
      <c r="A16" s="204" t="s">
        <v>341</v>
      </c>
      <c r="B16" s="124">
        <v>3422</v>
      </c>
      <c r="C16" s="124">
        <v>14314</v>
      </c>
      <c r="D16" s="124">
        <v>3193</v>
      </c>
      <c r="E16" s="124">
        <v>128</v>
      </c>
      <c r="F16" s="124">
        <v>6357</v>
      </c>
      <c r="G16" s="124">
        <v>278</v>
      </c>
      <c r="H16" s="124">
        <v>447</v>
      </c>
      <c r="I16" s="124">
        <v>72</v>
      </c>
      <c r="J16" s="124">
        <v>245</v>
      </c>
      <c r="K16" s="124">
        <v>1324</v>
      </c>
      <c r="L16" s="124">
        <v>176</v>
      </c>
      <c r="M16" s="124">
        <v>136</v>
      </c>
      <c r="N16" s="124">
        <v>137</v>
      </c>
      <c r="O16" s="123">
        <f t="shared" si="0"/>
        <v>30229</v>
      </c>
      <c r="P16" s="208" t="s">
        <v>354</v>
      </c>
      <c r="Q16" s="11"/>
      <c r="R16" s="11"/>
      <c r="S16" s="2"/>
    </row>
    <row r="17" spans="1:19" s="4" customFormat="1" ht="45" customHeight="1">
      <c r="A17" s="205" t="s">
        <v>332</v>
      </c>
      <c r="B17" s="126">
        <v>17377</v>
      </c>
      <c r="C17" s="126">
        <v>11999</v>
      </c>
      <c r="D17" s="126">
        <v>3021</v>
      </c>
      <c r="E17" s="126">
        <v>1247</v>
      </c>
      <c r="F17" s="126">
        <v>9987</v>
      </c>
      <c r="G17" s="126">
        <v>412</v>
      </c>
      <c r="H17" s="126">
        <v>577</v>
      </c>
      <c r="I17" s="126">
        <v>872</v>
      </c>
      <c r="J17" s="126">
        <v>412</v>
      </c>
      <c r="K17" s="126">
        <v>534</v>
      </c>
      <c r="L17" s="126">
        <v>273</v>
      </c>
      <c r="M17" s="126">
        <v>721</v>
      </c>
      <c r="N17" s="126">
        <v>279</v>
      </c>
      <c r="O17" s="127">
        <f t="shared" si="0"/>
        <v>47711</v>
      </c>
      <c r="P17" s="207" t="s">
        <v>355</v>
      </c>
      <c r="Q17" s="11"/>
      <c r="R17" s="11"/>
      <c r="S17" s="2"/>
    </row>
    <row r="18" spans="1:19" s="4" customFormat="1" ht="45" customHeight="1">
      <c r="A18" s="204" t="s">
        <v>342</v>
      </c>
      <c r="B18" s="124">
        <v>44592</v>
      </c>
      <c r="C18" s="124">
        <v>17725</v>
      </c>
      <c r="D18" s="124">
        <v>2795</v>
      </c>
      <c r="E18" s="124">
        <v>3528</v>
      </c>
      <c r="F18" s="124">
        <v>19127</v>
      </c>
      <c r="G18" s="124">
        <v>693</v>
      </c>
      <c r="H18" s="124">
        <v>952</v>
      </c>
      <c r="I18" s="124">
        <v>1170</v>
      </c>
      <c r="J18" s="124">
        <v>697</v>
      </c>
      <c r="K18" s="124">
        <v>1385</v>
      </c>
      <c r="L18" s="124">
        <v>683</v>
      </c>
      <c r="M18" s="124">
        <v>701</v>
      </c>
      <c r="N18" s="124">
        <v>936</v>
      </c>
      <c r="O18" s="123">
        <f t="shared" si="0"/>
        <v>94984</v>
      </c>
      <c r="P18" s="208" t="s">
        <v>356</v>
      </c>
      <c r="Q18" s="11"/>
      <c r="R18" s="11"/>
      <c r="S18" s="2"/>
    </row>
    <row r="19" spans="1:19" s="4" customFormat="1" ht="45" customHeight="1">
      <c r="A19" s="205" t="s">
        <v>333</v>
      </c>
      <c r="B19" s="126">
        <v>10857</v>
      </c>
      <c r="C19" s="126">
        <v>34590</v>
      </c>
      <c r="D19" s="126">
        <v>2910</v>
      </c>
      <c r="E19" s="126">
        <v>5641</v>
      </c>
      <c r="F19" s="126">
        <v>5399</v>
      </c>
      <c r="G19" s="126">
        <v>3672</v>
      </c>
      <c r="H19" s="126">
        <v>1109</v>
      </c>
      <c r="I19" s="126">
        <v>1428</v>
      </c>
      <c r="J19" s="126">
        <v>206</v>
      </c>
      <c r="K19" s="126">
        <v>1086</v>
      </c>
      <c r="L19" s="126">
        <v>893</v>
      </c>
      <c r="M19" s="126">
        <v>34</v>
      </c>
      <c r="N19" s="126">
        <v>396</v>
      </c>
      <c r="O19" s="127">
        <f t="shared" si="0"/>
        <v>68221</v>
      </c>
      <c r="P19" s="209" t="s">
        <v>357</v>
      </c>
      <c r="Q19" s="11"/>
      <c r="R19" s="11"/>
      <c r="S19" s="2"/>
    </row>
    <row r="20" spans="1:19" s="4" customFormat="1" ht="45" customHeight="1">
      <c r="A20" s="204" t="s">
        <v>343</v>
      </c>
      <c r="B20" s="124">
        <v>20384</v>
      </c>
      <c r="C20" s="124">
        <v>11896</v>
      </c>
      <c r="D20" s="124">
        <v>2019</v>
      </c>
      <c r="E20" s="124">
        <v>684</v>
      </c>
      <c r="F20" s="124">
        <v>12157</v>
      </c>
      <c r="G20" s="124">
        <v>280</v>
      </c>
      <c r="H20" s="124">
        <v>143</v>
      </c>
      <c r="I20" s="124">
        <v>58</v>
      </c>
      <c r="J20" s="124">
        <v>549</v>
      </c>
      <c r="K20" s="124">
        <v>499</v>
      </c>
      <c r="L20" s="124">
        <v>220</v>
      </c>
      <c r="M20" s="124">
        <v>62</v>
      </c>
      <c r="N20" s="124">
        <v>195</v>
      </c>
      <c r="O20" s="123">
        <f t="shared" ref="O20:O28" si="1">SUM(B20:N20)</f>
        <v>49146</v>
      </c>
      <c r="P20" s="206" t="s">
        <v>358</v>
      </c>
      <c r="Q20" s="11"/>
      <c r="R20" s="11"/>
      <c r="S20" s="2"/>
    </row>
    <row r="21" spans="1:19" s="4" customFormat="1" ht="45" customHeight="1">
      <c r="A21" s="205" t="s">
        <v>344</v>
      </c>
      <c r="B21" s="126">
        <v>21012</v>
      </c>
      <c r="C21" s="126">
        <v>46212</v>
      </c>
      <c r="D21" s="126">
        <v>4679</v>
      </c>
      <c r="E21" s="126">
        <v>3545</v>
      </c>
      <c r="F21" s="126">
        <v>24198</v>
      </c>
      <c r="G21" s="126">
        <v>3482</v>
      </c>
      <c r="H21" s="126">
        <v>1854</v>
      </c>
      <c r="I21" s="126">
        <v>638</v>
      </c>
      <c r="J21" s="126">
        <v>1484</v>
      </c>
      <c r="K21" s="126">
        <v>6487</v>
      </c>
      <c r="L21" s="126">
        <v>430</v>
      </c>
      <c r="M21" s="126">
        <v>1503</v>
      </c>
      <c r="N21" s="126">
        <v>1003</v>
      </c>
      <c r="O21" s="127">
        <f t="shared" si="1"/>
        <v>116527</v>
      </c>
      <c r="P21" s="207" t="s">
        <v>359</v>
      </c>
      <c r="Q21" s="11"/>
      <c r="R21" s="11"/>
      <c r="S21" s="2"/>
    </row>
    <row r="22" spans="1:19" s="4" customFormat="1" ht="45" customHeight="1">
      <c r="A22" s="204" t="s">
        <v>496</v>
      </c>
      <c r="B22" s="124">
        <v>465983</v>
      </c>
      <c r="C22" s="124">
        <v>370590</v>
      </c>
      <c r="D22" s="124">
        <v>87750</v>
      </c>
      <c r="E22" s="124">
        <v>72900</v>
      </c>
      <c r="F22" s="124">
        <v>192788</v>
      </c>
      <c r="G22" s="124">
        <v>222721</v>
      </c>
      <c r="H22" s="124">
        <v>86064</v>
      </c>
      <c r="I22" s="124">
        <v>42148</v>
      </c>
      <c r="J22" s="124">
        <v>25217</v>
      </c>
      <c r="K22" s="124">
        <v>89316</v>
      </c>
      <c r="L22" s="124">
        <v>49528</v>
      </c>
      <c r="M22" s="124">
        <v>29038</v>
      </c>
      <c r="N22" s="124">
        <v>31072</v>
      </c>
      <c r="O22" s="123">
        <f t="shared" si="1"/>
        <v>1765115</v>
      </c>
      <c r="P22" s="208" t="s">
        <v>360</v>
      </c>
      <c r="Q22" s="11"/>
      <c r="R22" s="11"/>
      <c r="S22" s="2"/>
    </row>
    <row r="23" spans="1:19" s="4" customFormat="1" ht="45" customHeight="1">
      <c r="A23" s="205" t="s">
        <v>150</v>
      </c>
      <c r="B23" s="126">
        <v>268637</v>
      </c>
      <c r="C23" s="126">
        <v>286127</v>
      </c>
      <c r="D23" s="126">
        <v>72112</v>
      </c>
      <c r="E23" s="126">
        <v>74456</v>
      </c>
      <c r="F23" s="126">
        <v>138982</v>
      </c>
      <c r="G23" s="126">
        <v>95092</v>
      </c>
      <c r="H23" s="126">
        <v>34534</v>
      </c>
      <c r="I23" s="126">
        <v>38113</v>
      </c>
      <c r="J23" s="126">
        <v>20388</v>
      </c>
      <c r="K23" s="126">
        <v>106346</v>
      </c>
      <c r="L23" s="126">
        <v>19686</v>
      </c>
      <c r="M23" s="126">
        <v>43402</v>
      </c>
      <c r="N23" s="126">
        <v>25774</v>
      </c>
      <c r="O23" s="127">
        <f t="shared" si="1"/>
        <v>1223649</v>
      </c>
      <c r="P23" s="207" t="s">
        <v>361</v>
      </c>
      <c r="Q23" s="11"/>
      <c r="R23" s="11"/>
      <c r="S23" s="2"/>
    </row>
    <row r="24" spans="1:19" s="4" customFormat="1" ht="45" customHeight="1">
      <c r="A24" s="204" t="s">
        <v>345</v>
      </c>
      <c r="B24" s="124">
        <v>92438</v>
      </c>
      <c r="C24" s="124">
        <v>88911</v>
      </c>
      <c r="D24" s="124">
        <v>23395</v>
      </c>
      <c r="E24" s="124">
        <v>16250</v>
      </c>
      <c r="F24" s="124">
        <v>56029</v>
      </c>
      <c r="G24" s="124">
        <v>10732</v>
      </c>
      <c r="H24" s="124">
        <v>9464</v>
      </c>
      <c r="I24" s="124">
        <v>5448</v>
      </c>
      <c r="J24" s="124">
        <v>6794</v>
      </c>
      <c r="K24" s="124">
        <v>20415</v>
      </c>
      <c r="L24" s="124">
        <v>7637</v>
      </c>
      <c r="M24" s="124">
        <v>5581</v>
      </c>
      <c r="N24" s="124">
        <v>9326</v>
      </c>
      <c r="O24" s="123">
        <f t="shared" si="1"/>
        <v>352420</v>
      </c>
      <c r="P24" s="208" t="s">
        <v>362</v>
      </c>
      <c r="Q24" s="11"/>
      <c r="R24" s="11"/>
      <c r="S24" s="2"/>
    </row>
    <row r="25" spans="1:19" s="4" customFormat="1" ht="45" customHeight="1">
      <c r="A25" s="205" t="s">
        <v>334</v>
      </c>
      <c r="B25" s="126">
        <v>1114</v>
      </c>
      <c r="C25" s="126">
        <v>1847</v>
      </c>
      <c r="D25" s="126">
        <v>426</v>
      </c>
      <c r="E25" s="126">
        <v>0</v>
      </c>
      <c r="F25" s="126">
        <v>582</v>
      </c>
      <c r="G25" s="126">
        <v>0</v>
      </c>
      <c r="H25" s="126">
        <v>258</v>
      </c>
      <c r="I25" s="126">
        <v>0</v>
      </c>
      <c r="J25" s="126">
        <v>0</v>
      </c>
      <c r="K25" s="126">
        <v>283</v>
      </c>
      <c r="L25" s="126">
        <v>143</v>
      </c>
      <c r="M25" s="126">
        <v>61</v>
      </c>
      <c r="N25" s="126">
        <v>0</v>
      </c>
      <c r="O25" s="127">
        <f t="shared" si="1"/>
        <v>4714</v>
      </c>
      <c r="P25" s="209" t="s">
        <v>363</v>
      </c>
      <c r="Q25" s="11"/>
      <c r="R25" s="11"/>
      <c r="S25" s="2"/>
    </row>
    <row r="26" spans="1:19" s="4" customFormat="1" ht="45" customHeight="1">
      <c r="A26" s="204" t="s">
        <v>335</v>
      </c>
      <c r="B26" s="124">
        <v>14335</v>
      </c>
      <c r="C26" s="124">
        <v>12432</v>
      </c>
      <c r="D26" s="124">
        <v>3406</v>
      </c>
      <c r="E26" s="124">
        <v>5468</v>
      </c>
      <c r="F26" s="124">
        <v>5587</v>
      </c>
      <c r="G26" s="124">
        <v>3214</v>
      </c>
      <c r="H26" s="124">
        <v>1706</v>
      </c>
      <c r="I26" s="124">
        <v>1580</v>
      </c>
      <c r="J26" s="124">
        <v>408</v>
      </c>
      <c r="K26" s="124">
        <v>4022</v>
      </c>
      <c r="L26" s="124">
        <v>687</v>
      </c>
      <c r="M26" s="124">
        <v>266</v>
      </c>
      <c r="N26" s="124">
        <v>207</v>
      </c>
      <c r="O26" s="123">
        <f t="shared" si="1"/>
        <v>53318</v>
      </c>
      <c r="P26" s="206" t="s">
        <v>364</v>
      </c>
      <c r="Q26" s="11"/>
      <c r="R26" s="11"/>
      <c r="S26" s="2"/>
    </row>
    <row r="27" spans="1:19" s="4" customFormat="1" ht="66.75" customHeight="1">
      <c r="A27" s="205" t="s">
        <v>497</v>
      </c>
      <c r="B27" s="126">
        <v>1977</v>
      </c>
      <c r="C27" s="126">
        <v>1313</v>
      </c>
      <c r="D27" s="126">
        <v>354</v>
      </c>
      <c r="E27" s="126">
        <v>0</v>
      </c>
      <c r="F27" s="126">
        <v>2243</v>
      </c>
      <c r="G27" s="126">
        <v>0</v>
      </c>
      <c r="H27" s="126">
        <v>139</v>
      </c>
      <c r="I27" s="126">
        <v>137</v>
      </c>
      <c r="J27" s="126">
        <v>84</v>
      </c>
      <c r="K27" s="126">
        <v>256</v>
      </c>
      <c r="L27" s="126">
        <v>0</v>
      </c>
      <c r="M27" s="126">
        <v>0</v>
      </c>
      <c r="N27" s="126">
        <v>96</v>
      </c>
      <c r="O27" s="127">
        <f t="shared" si="1"/>
        <v>6599</v>
      </c>
      <c r="P27" s="210" t="s">
        <v>365</v>
      </c>
      <c r="Q27" s="11"/>
      <c r="R27" s="11"/>
      <c r="S27" s="2"/>
    </row>
    <row r="28" spans="1:19" s="4" customFormat="1" ht="45" customHeight="1">
      <c r="A28" s="204" t="s">
        <v>495</v>
      </c>
      <c r="B28" s="124">
        <v>605</v>
      </c>
      <c r="C28" s="124">
        <v>1262</v>
      </c>
      <c r="D28" s="124">
        <v>0</v>
      </c>
      <c r="E28" s="124">
        <v>0</v>
      </c>
      <c r="F28" s="124">
        <v>0</v>
      </c>
      <c r="G28" s="124">
        <v>115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23">
        <f t="shared" si="1"/>
        <v>1982</v>
      </c>
      <c r="P28" s="208" t="s">
        <v>366</v>
      </c>
      <c r="Q28" s="11"/>
      <c r="R28" s="11"/>
      <c r="S28" s="2"/>
    </row>
    <row r="29" spans="1:19" ht="50.1" customHeight="1">
      <c r="A29" s="79" t="s">
        <v>82</v>
      </c>
      <c r="B29" s="121">
        <f>SUM(B8:B28)</f>
        <v>1171845</v>
      </c>
      <c r="C29" s="121">
        <f t="shared" ref="C29:O29" si="2">SUM(C8:C28)</f>
        <v>1212643</v>
      </c>
      <c r="D29" s="121">
        <f t="shared" si="2"/>
        <v>294811</v>
      </c>
      <c r="E29" s="121">
        <f t="shared" si="2"/>
        <v>237206</v>
      </c>
      <c r="F29" s="121">
        <f t="shared" si="2"/>
        <v>786568</v>
      </c>
      <c r="G29" s="121">
        <f t="shared" si="2"/>
        <v>372725</v>
      </c>
      <c r="H29" s="121">
        <f t="shared" si="2"/>
        <v>162624</v>
      </c>
      <c r="I29" s="121">
        <f t="shared" si="2"/>
        <v>109057</v>
      </c>
      <c r="J29" s="121">
        <f t="shared" si="2"/>
        <v>70520</v>
      </c>
      <c r="K29" s="121">
        <f t="shared" si="2"/>
        <v>291792</v>
      </c>
      <c r="L29" s="121">
        <f t="shared" si="2"/>
        <v>98799</v>
      </c>
      <c r="M29" s="121">
        <f t="shared" si="2"/>
        <v>86963</v>
      </c>
      <c r="N29" s="121">
        <f t="shared" si="2"/>
        <v>80552</v>
      </c>
      <c r="O29" s="121">
        <f t="shared" si="2"/>
        <v>4976105</v>
      </c>
      <c r="P29" s="211" t="s">
        <v>7</v>
      </c>
      <c r="Q29" s="9"/>
      <c r="R29" s="9"/>
    </row>
    <row r="30" spans="1:19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9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9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4">
    <mergeCell ref="A5:A6"/>
    <mergeCell ref="P5:P6"/>
    <mergeCell ref="A2:P2"/>
    <mergeCell ref="A3:P3"/>
  </mergeCells>
  <phoneticPr fontId="5" type="noConversion"/>
  <hyperlinks>
    <hyperlink ref="R1" location="الفهرس!B4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S32"/>
  <sheetViews>
    <sheetView rightToLeft="1" zoomScale="70" zoomScaleNormal="70" zoomScaleSheetLayoutView="50" workbookViewId="0">
      <pane xSplit="1" ySplit="7" topLeftCell="B20" activePane="bottomRight" state="frozen"/>
      <selection activeCell="A4" sqref="A4:N4"/>
      <selection pane="topRight" activeCell="A4" sqref="A4:N4"/>
      <selection pane="bottomLeft" activeCell="A4" sqref="A4:N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3" width="17.5703125" style="5" bestFit="1" customWidth="1"/>
    <col min="4" max="5" width="14.7109375" style="5" bestFit="1" customWidth="1"/>
    <col min="6" max="6" width="18.140625" style="5" bestFit="1" customWidth="1"/>
    <col min="7" max="9" width="14.7109375" style="5" bestFit="1" customWidth="1"/>
    <col min="10" max="10" width="18.140625" style="5" bestFit="1" customWidth="1"/>
    <col min="11" max="12" width="14.7109375" style="5" bestFit="1" customWidth="1"/>
    <col min="13" max="13" width="14.42578125" style="5" bestFit="1" customWidth="1"/>
    <col min="14" max="14" width="14.7109375" style="5" bestFit="1" customWidth="1"/>
    <col min="15" max="15" width="21.28515625" style="5" bestFit="1" customWidth="1"/>
    <col min="16" max="16" width="62.42578125" style="5" customWidth="1"/>
    <col min="17" max="17" width="8" style="5" customWidth="1"/>
    <col min="18" max="18" width="15.7109375" style="5" customWidth="1"/>
    <col min="19" max="16384" width="15.7109375" style="5"/>
  </cols>
  <sheetData>
    <row r="1" spans="1:19" s="1" customFormat="1" ht="30" customHeight="1">
      <c r="A1" s="136" t="s">
        <v>274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91" t="s">
        <v>297</v>
      </c>
      <c r="Q1" s="10"/>
      <c r="R1" s="59" t="s">
        <v>415</v>
      </c>
    </row>
    <row r="2" spans="1:19" s="2" customFormat="1" ht="30" customHeight="1">
      <c r="A2" s="296" t="s">
        <v>307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R2" s="58"/>
    </row>
    <row r="3" spans="1:19" s="3" customFormat="1" ht="30" customHeight="1">
      <c r="A3" s="297" t="s">
        <v>466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"/>
    </row>
    <row r="4" spans="1:19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89" t="s">
        <v>506</v>
      </c>
      <c r="Q4" s="2"/>
      <c r="R4" s="2"/>
      <c r="S4" s="2"/>
    </row>
    <row r="5" spans="1:19" s="4" customFormat="1" ht="42" customHeight="1">
      <c r="A5" s="294" t="s">
        <v>143</v>
      </c>
      <c r="B5" s="201" t="s">
        <v>8</v>
      </c>
      <c r="C5" s="202" t="s">
        <v>10</v>
      </c>
      <c r="D5" s="202" t="s">
        <v>12</v>
      </c>
      <c r="E5" s="202" t="s">
        <v>14</v>
      </c>
      <c r="F5" s="202" t="s">
        <v>144</v>
      </c>
      <c r="G5" s="202" t="s">
        <v>145</v>
      </c>
      <c r="H5" s="202" t="s">
        <v>20</v>
      </c>
      <c r="I5" s="202" t="s">
        <v>22</v>
      </c>
      <c r="J5" s="202" t="s">
        <v>24</v>
      </c>
      <c r="K5" s="202" t="s">
        <v>146</v>
      </c>
      <c r="L5" s="202" t="s">
        <v>28</v>
      </c>
      <c r="M5" s="202" t="s">
        <v>147</v>
      </c>
      <c r="N5" s="202" t="s">
        <v>32</v>
      </c>
      <c r="O5" s="203" t="s">
        <v>86</v>
      </c>
      <c r="P5" s="295" t="s">
        <v>148</v>
      </c>
      <c r="Q5" s="2"/>
      <c r="R5" s="2"/>
      <c r="S5" s="2"/>
    </row>
    <row r="6" spans="1:19" s="4" customFormat="1" ht="42" customHeight="1">
      <c r="A6" s="294"/>
      <c r="B6" s="200" t="s">
        <v>9</v>
      </c>
      <c r="C6" s="200" t="s">
        <v>11</v>
      </c>
      <c r="D6" s="200" t="s">
        <v>13</v>
      </c>
      <c r="E6" s="200" t="s">
        <v>15</v>
      </c>
      <c r="F6" s="200" t="s">
        <v>17</v>
      </c>
      <c r="G6" s="200" t="s">
        <v>19</v>
      </c>
      <c r="H6" s="200" t="s">
        <v>21</v>
      </c>
      <c r="I6" s="200" t="s">
        <v>23</v>
      </c>
      <c r="J6" s="200" t="s">
        <v>149</v>
      </c>
      <c r="K6" s="200" t="s">
        <v>27</v>
      </c>
      <c r="L6" s="200" t="s">
        <v>29</v>
      </c>
      <c r="M6" s="200" t="s">
        <v>31</v>
      </c>
      <c r="N6" s="200" t="s">
        <v>33</v>
      </c>
      <c r="O6" s="200" t="s">
        <v>7</v>
      </c>
      <c r="P6" s="295"/>
      <c r="Q6" s="2"/>
      <c r="R6" s="2"/>
      <c r="S6" s="2"/>
    </row>
    <row r="7" spans="1:19" s="4" customFormat="1" ht="24" hidden="1" customHeight="1">
      <c r="A7" s="31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3"/>
      <c r="Q7" s="2"/>
      <c r="R7" s="2"/>
      <c r="S7" s="2"/>
    </row>
    <row r="8" spans="1:19" s="4" customFormat="1" ht="45" customHeight="1">
      <c r="A8" s="204" t="s">
        <v>336</v>
      </c>
      <c r="B8" s="124">
        <v>41130</v>
      </c>
      <c r="C8" s="124">
        <v>61907</v>
      </c>
      <c r="D8" s="124">
        <v>20127</v>
      </c>
      <c r="E8" s="124">
        <v>20764</v>
      </c>
      <c r="F8" s="124">
        <v>20366</v>
      </c>
      <c r="G8" s="124">
        <v>12617</v>
      </c>
      <c r="H8" s="124">
        <v>11293</v>
      </c>
      <c r="I8" s="124">
        <v>8329</v>
      </c>
      <c r="J8" s="124">
        <v>6062</v>
      </c>
      <c r="K8" s="124">
        <v>20998</v>
      </c>
      <c r="L8" s="124">
        <v>3839</v>
      </c>
      <c r="M8" s="124">
        <v>342</v>
      </c>
      <c r="N8" s="124">
        <v>5174</v>
      </c>
      <c r="O8" s="123">
        <f>SUM(B8:N8)</f>
        <v>232948</v>
      </c>
      <c r="P8" s="206" t="s">
        <v>346</v>
      </c>
      <c r="Q8" s="11"/>
      <c r="R8" s="11"/>
      <c r="S8" s="2"/>
    </row>
    <row r="9" spans="1:19" s="4" customFormat="1" ht="45" customHeight="1">
      <c r="A9" s="205" t="s">
        <v>329</v>
      </c>
      <c r="B9" s="126">
        <v>5180</v>
      </c>
      <c r="C9" s="126">
        <v>5340</v>
      </c>
      <c r="D9" s="126">
        <v>6179</v>
      </c>
      <c r="E9" s="126">
        <v>188</v>
      </c>
      <c r="F9" s="126">
        <v>77693</v>
      </c>
      <c r="G9" s="126">
        <v>350</v>
      </c>
      <c r="H9" s="126">
        <v>0</v>
      </c>
      <c r="I9" s="126">
        <v>90</v>
      </c>
      <c r="J9" s="126">
        <v>940</v>
      </c>
      <c r="K9" s="126">
        <v>191</v>
      </c>
      <c r="L9" s="126">
        <v>262</v>
      </c>
      <c r="M9" s="126">
        <v>69</v>
      </c>
      <c r="N9" s="126">
        <v>267</v>
      </c>
      <c r="O9" s="127">
        <f t="shared" ref="O9:O19" si="0">SUM(B9:N9)</f>
        <v>96749</v>
      </c>
      <c r="P9" s="207" t="s">
        <v>347</v>
      </c>
      <c r="Q9" s="11"/>
      <c r="R9" s="11"/>
      <c r="S9" s="2"/>
    </row>
    <row r="10" spans="1:19" s="4" customFormat="1" ht="45" customHeight="1">
      <c r="A10" s="204" t="s">
        <v>330</v>
      </c>
      <c r="B10" s="124">
        <v>45703</v>
      </c>
      <c r="C10" s="124">
        <v>32491</v>
      </c>
      <c r="D10" s="124">
        <v>12115</v>
      </c>
      <c r="E10" s="124">
        <v>3738</v>
      </c>
      <c r="F10" s="124">
        <v>69846</v>
      </c>
      <c r="G10" s="124">
        <v>1099</v>
      </c>
      <c r="H10" s="124">
        <v>969</v>
      </c>
      <c r="I10" s="124">
        <v>1052</v>
      </c>
      <c r="J10" s="124">
        <v>961</v>
      </c>
      <c r="K10" s="124">
        <v>2777</v>
      </c>
      <c r="L10" s="124">
        <v>2099</v>
      </c>
      <c r="M10" s="124">
        <v>245</v>
      </c>
      <c r="N10" s="124">
        <v>539</v>
      </c>
      <c r="O10" s="123">
        <f t="shared" si="0"/>
        <v>173634</v>
      </c>
      <c r="P10" s="208" t="s">
        <v>348</v>
      </c>
      <c r="Q10" s="11"/>
      <c r="R10" s="11"/>
      <c r="S10" s="2"/>
    </row>
    <row r="11" spans="1:19" s="4" customFormat="1" ht="45" customHeight="1">
      <c r="A11" s="205" t="s">
        <v>337</v>
      </c>
      <c r="B11" s="126">
        <v>9620</v>
      </c>
      <c r="C11" s="126">
        <v>13503</v>
      </c>
      <c r="D11" s="126">
        <v>6018</v>
      </c>
      <c r="E11" s="126">
        <v>2440</v>
      </c>
      <c r="F11" s="126">
        <v>14489</v>
      </c>
      <c r="G11" s="126">
        <v>1536</v>
      </c>
      <c r="H11" s="126">
        <v>1763</v>
      </c>
      <c r="I11" s="126">
        <v>1610</v>
      </c>
      <c r="J11" s="126">
        <v>846</v>
      </c>
      <c r="K11" s="126">
        <v>1792</v>
      </c>
      <c r="L11" s="126">
        <v>1232</v>
      </c>
      <c r="M11" s="126">
        <v>710</v>
      </c>
      <c r="N11" s="126">
        <v>1182</v>
      </c>
      <c r="O11" s="127">
        <f t="shared" si="0"/>
        <v>56741</v>
      </c>
      <c r="P11" s="207" t="s">
        <v>349</v>
      </c>
      <c r="Q11" s="11"/>
      <c r="R11" s="11"/>
      <c r="S11" s="2"/>
    </row>
    <row r="12" spans="1:19" s="4" customFormat="1" ht="45" customHeight="1">
      <c r="A12" s="204" t="s">
        <v>338</v>
      </c>
      <c r="B12" s="124">
        <v>8568</v>
      </c>
      <c r="C12" s="124">
        <v>19549</v>
      </c>
      <c r="D12" s="124">
        <v>3446</v>
      </c>
      <c r="E12" s="124">
        <v>1386</v>
      </c>
      <c r="F12" s="124">
        <v>12033</v>
      </c>
      <c r="G12" s="124">
        <v>0</v>
      </c>
      <c r="H12" s="124">
        <v>726</v>
      </c>
      <c r="I12" s="124">
        <v>0</v>
      </c>
      <c r="J12" s="124">
        <v>264</v>
      </c>
      <c r="K12" s="124">
        <v>1271</v>
      </c>
      <c r="L12" s="124">
        <v>122</v>
      </c>
      <c r="M12" s="124">
        <v>959</v>
      </c>
      <c r="N12" s="124">
        <v>200</v>
      </c>
      <c r="O12" s="123">
        <f t="shared" si="0"/>
        <v>48524</v>
      </c>
      <c r="P12" s="208" t="s">
        <v>350</v>
      </c>
      <c r="Q12" s="11"/>
      <c r="R12" s="11"/>
      <c r="S12" s="2"/>
    </row>
    <row r="13" spans="1:19" s="4" customFormat="1" ht="45" customHeight="1">
      <c r="A13" s="205" t="s">
        <v>339</v>
      </c>
      <c r="B13" s="126">
        <v>27518</v>
      </c>
      <c r="C13" s="126">
        <v>40063</v>
      </c>
      <c r="D13" s="126">
        <v>8275</v>
      </c>
      <c r="E13" s="126">
        <v>8482</v>
      </c>
      <c r="F13" s="126">
        <v>25975</v>
      </c>
      <c r="G13" s="126">
        <v>2177</v>
      </c>
      <c r="H13" s="126">
        <v>1568</v>
      </c>
      <c r="I13" s="126">
        <v>1144</v>
      </c>
      <c r="J13" s="126">
        <v>790</v>
      </c>
      <c r="K13" s="126">
        <v>3246</v>
      </c>
      <c r="L13" s="126">
        <v>1452</v>
      </c>
      <c r="M13" s="126">
        <v>1094</v>
      </c>
      <c r="N13" s="126">
        <v>1059</v>
      </c>
      <c r="O13" s="127">
        <f t="shared" si="0"/>
        <v>122843</v>
      </c>
      <c r="P13" s="209" t="s">
        <v>351</v>
      </c>
      <c r="Q13" s="11"/>
      <c r="R13" s="11"/>
      <c r="S13" s="2"/>
    </row>
    <row r="14" spans="1:19" s="4" customFormat="1" ht="45" customHeight="1">
      <c r="A14" s="204" t="s">
        <v>340</v>
      </c>
      <c r="B14" s="124">
        <v>42019</v>
      </c>
      <c r="C14" s="124">
        <v>59966</v>
      </c>
      <c r="D14" s="124">
        <v>13952</v>
      </c>
      <c r="E14" s="124">
        <v>11519</v>
      </c>
      <c r="F14" s="124">
        <v>45297</v>
      </c>
      <c r="G14" s="124">
        <v>10360</v>
      </c>
      <c r="H14" s="124">
        <v>3712</v>
      </c>
      <c r="I14" s="124">
        <v>3169</v>
      </c>
      <c r="J14" s="124">
        <v>2335</v>
      </c>
      <c r="K14" s="124">
        <v>10300</v>
      </c>
      <c r="L14" s="124">
        <v>5609</v>
      </c>
      <c r="M14" s="124">
        <v>1272</v>
      </c>
      <c r="N14" s="124">
        <v>1681</v>
      </c>
      <c r="O14" s="123">
        <f t="shared" si="0"/>
        <v>211191</v>
      </c>
      <c r="P14" s="208" t="s">
        <v>352</v>
      </c>
      <c r="Q14" s="11"/>
      <c r="R14" s="11"/>
      <c r="S14" s="2"/>
    </row>
    <row r="15" spans="1:19" s="4" customFormat="1" ht="45" customHeight="1">
      <c r="A15" s="205" t="s">
        <v>331</v>
      </c>
      <c r="B15" s="126">
        <v>20259</v>
      </c>
      <c r="C15" s="126">
        <v>61534</v>
      </c>
      <c r="D15" s="126">
        <v>17058</v>
      </c>
      <c r="E15" s="126">
        <v>4271</v>
      </c>
      <c r="F15" s="126">
        <v>34802</v>
      </c>
      <c r="G15" s="126">
        <v>3188</v>
      </c>
      <c r="H15" s="126">
        <v>4502</v>
      </c>
      <c r="I15" s="126">
        <v>1346</v>
      </c>
      <c r="J15" s="126">
        <v>1643</v>
      </c>
      <c r="K15" s="126">
        <v>16439</v>
      </c>
      <c r="L15" s="126">
        <v>3665</v>
      </c>
      <c r="M15" s="126">
        <v>564</v>
      </c>
      <c r="N15" s="126">
        <v>935</v>
      </c>
      <c r="O15" s="127">
        <f t="shared" si="0"/>
        <v>170206</v>
      </c>
      <c r="P15" s="207" t="s">
        <v>353</v>
      </c>
      <c r="Q15" s="11"/>
      <c r="R15" s="11"/>
      <c r="S15" s="2"/>
    </row>
    <row r="16" spans="1:19" s="4" customFormat="1" ht="45" customHeight="1">
      <c r="A16" s="204" t="s">
        <v>341</v>
      </c>
      <c r="B16" s="124">
        <v>2684</v>
      </c>
      <c r="C16" s="124">
        <v>13651</v>
      </c>
      <c r="D16" s="124">
        <v>2976</v>
      </c>
      <c r="E16" s="124">
        <v>128</v>
      </c>
      <c r="F16" s="124">
        <v>5075</v>
      </c>
      <c r="G16" s="124">
        <v>278</v>
      </c>
      <c r="H16" s="124">
        <v>447</v>
      </c>
      <c r="I16" s="124">
        <v>72</v>
      </c>
      <c r="J16" s="124">
        <v>155</v>
      </c>
      <c r="K16" s="124">
        <v>1217</v>
      </c>
      <c r="L16" s="124">
        <v>176</v>
      </c>
      <c r="M16" s="124">
        <v>136</v>
      </c>
      <c r="N16" s="124">
        <v>137</v>
      </c>
      <c r="O16" s="123">
        <f t="shared" si="0"/>
        <v>27132</v>
      </c>
      <c r="P16" s="208" t="s">
        <v>354</v>
      </c>
      <c r="Q16" s="11"/>
      <c r="R16" s="11"/>
      <c r="S16" s="2"/>
    </row>
    <row r="17" spans="1:19" s="4" customFormat="1" ht="45" customHeight="1">
      <c r="A17" s="205" t="s">
        <v>332</v>
      </c>
      <c r="B17" s="126">
        <v>16180</v>
      </c>
      <c r="C17" s="126">
        <v>9801</v>
      </c>
      <c r="D17" s="126">
        <v>3021</v>
      </c>
      <c r="E17" s="126">
        <v>1247</v>
      </c>
      <c r="F17" s="126">
        <v>8490</v>
      </c>
      <c r="G17" s="126">
        <v>412</v>
      </c>
      <c r="H17" s="126">
        <v>577</v>
      </c>
      <c r="I17" s="126">
        <v>872</v>
      </c>
      <c r="J17" s="126">
        <v>412</v>
      </c>
      <c r="K17" s="126">
        <v>534</v>
      </c>
      <c r="L17" s="126">
        <v>273</v>
      </c>
      <c r="M17" s="126">
        <v>721</v>
      </c>
      <c r="N17" s="126">
        <v>279</v>
      </c>
      <c r="O17" s="127">
        <f t="shared" si="0"/>
        <v>42819</v>
      </c>
      <c r="P17" s="207" t="s">
        <v>355</v>
      </c>
      <c r="Q17" s="11"/>
      <c r="R17" s="11"/>
      <c r="S17" s="2"/>
    </row>
    <row r="18" spans="1:19" s="4" customFormat="1" ht="45" customHeight="1">
      <c r="A18" s="204" t="s">
        <v>342</v>
      </c>
      <c r="B18" s="124">
        <v>39129</v>
      </c>
      <c r="C18" s="124">
        <v>15909</v>
      </c>
      <c r="D18" s="124">
        <v>2446</v>
      </c>
      <c r="E18" s="124">
        <v>3528</v>
      </c>
      <c r="F18" s="124">
        <v>15877</v>
      </c>
      <c r="G18" s="124">
        <v>562</v>
      </c>
      <c r="H18" s="124">
        <v>823</v>
      </c>
      <c r="I18" s="124">
        <v>1102</v>
      </c>
      <c r="J18" s="124">
        <v>697</v>
      </c>
      <c r="K18" s="124">
        <v>1385</v>
      </c>
      <c r="L18" s="124">
        <v>619</v>
      </c>
      <c r="M18" s="124">
        <v>618</v>
      </c>
      <c r="N18" s="124">
        <v>874</v>
      </c>
      <c r="O18" s="123">
        <f t="shared" si="0"/>
        <v>83569</v>
      </c>
      <c r="P18" s="208" t="s">
        <v>356</v>
      </c>
      <c r="Q18" s="11"/>
      <c r="R18" s="11"/>
      <c r="S18" s="2"/>
    </row>
    <row r="19" spans="1:19" s="4" customFormat="1" ht="45" customHeight="1">
      <c r="A19" s="205" t="s">
        <v>333</v>
      </c>
      <c r="B19" s="126">
        <v>10857</v>
      </c>
      <c r="C19" s="126">
        <v>33513</v>
      </c>
      <c r="D19" s="126">
        <v>2910</v>
      </c>
      <c r="E19" s="126">
        <v>5641</v>
      </c>
      <c r="F19" s="126">
        <v>5399</v>
      </c>
      <c r="G19" s="126">
        <v>3672</v>
      </c>
      <c r="H19" s="126">
        <v>1109</v>
      </c>
      <c r="I19" s="126">
        <v>1428</v>
      </c>
      <c r="J19" s="126">
        <v>206</v>
      </c>
      <c r="K19" s="126">
        <v>1086</v>
      </c>
      <c r="L19" s="126">
        <v>893</v>
      </c>
      <c r="M19" s="126">
        <v>34</v>
      </c>
      <c r="N19" s="126">
        <v>396</v>
      </c>
      <c r="O19" s="127">
        <f t="shared" si="0"/>
        <v>67144</v>
      </c>
      <c r="P19" s="209" t="s">
        <v>357</v>
      </c>
      <c r="Q19" s="11"/>
      <c r="R19" s="11"/>
      <c r="S19" s="2"/>
    </row>
    <row r="20" spans="1:19" s="4" customFormat="1" ht="45" customHeight="1">
      <c r="A20" s="204" t="s">
        <v>343</v>
      </c>
      <c r="B20" s="124">
        <v>18186</v>
      </c>
      <c r="C20" s="124">
        <v>11169</v>
      </c>
      <c r="D20" s="124">
        <v>1803</v>
      </c>
      <c r="E20" s="124">
        <v>684</v>
      </c>
      <c r="F20" s="124">
        <v>11252</v>
      </c>
      <c r="G20" s="124">
        <v>280</v>
      </c>
      <c r="H20" s="124">
        <v>143</v>
      </c>
      <c r="I20" s="124">
        <v>58</v>
      </c>
      <c r="J20" s="124">
        <v>495</v>
      </c>
      <c r="K20" s="124">
        <v>499</v>
      </c>
      <c r="L20" s="124">
        <v>220</v>
      </c>
      <c r="M20" s="124">
        <v>62</v>
      </c>
      <c r="N20" s="124">
        <v>195</v>
      </c>
      <c r="O20" s="123">
        <f t="shared" ref="O20:O28" si="1">SUM(B20:N20)</f>
        <v>45046</v>
      </c>
      <c r="P20" s="206" t="s">
        <v>358</v>
      </c>
      <c r="Q20" s="11"/>
      <c r="R20" s="11"/>
      <c r="S20" s="2"/>
    </row>
    <row r="21" spans="1:19" s="4" customFormat="1" ht="45" customHeight="1">
      <c r="A21" s="205" t="s">
        <v>344</v>
      </c>
      <c r="B21" s="126">
        <v>18780</v>
      </c>
      <c r="C21" s="126">
        <v>42772</v>
      </c>
      <c r="D21" s="126">
        <v>4535</v>
      </c>
      <c r="E21" s="126">
        <v>3027</v>
      </c>
      <c r="F21" s="126">
        <v>23667</v>
      </c>
      <c r="G21" s="126">
        <v>3482</v>
      </c>
      <c r="H21" s="126">
        <v>1854</v>
      </c>
      <c r="I21" s="126">
        <v>638</v>
      </c>
      <c r="J21" s="126">
        <v>1430</v>
      </c>
      <c r="K21" s="126">
        <v>6487</v>
      </c>
      <c r="L21" s="126">
        <v>430</v>
      </c>
      <c r="M21" s="126">
        <v>1464</v>
      </c>
      <c r="N21" s="126">
        <v>1003</v>
      </c>
      <c r="O21" s="127">
        <f t="shared" si="1"/>
        <v>109569</v>
      </c>
      <c r="P21" s="207" t="s">
        <v>359</v>
      </c>
      <c r="Q21" s="11"/>
      <c r="R21" s="11"/>
      <c r="S21" s="2"/>
    </row>
    <row r="22" spans="1:19" s="4" customFormat="1" ht="45" customHeight="1">
      <c r="A22" s="204" t="s">
        <v>496</v>
      </c>
      <c r="B22" s="124">
        <v>447407</v>
      </c>
      <c r="C22" s="124">
        <v>360308</v>
      </c>
      <c r="D22" s="124">
        <v>83553</v>
      </c>
      <c r="E22" s="124">
        <v>71514</v>
      </c>
      <c r="F22" s="124">
        <v>185597</v>
      </c>
      <c r="G22" s="124">
        <v>221651</v>
      </c>
      <c r="H22" s="124">
        <v>85137</v>
      </c>
      <c r="I22" s="124">
        <v>40959</v>
      </c>
      <c r="J22" s="124">
        <v>24426</v>
      </c>
      <c r="K22" s="124">
        <v>87790</v>
      </c>
      <c r="L22" s="124">
        <v>48341</v>
      </c>
      <c r="M22" s="124">
        <v>28443</v>
      </c>
      <c r="N22" s="124">
        <v>30603</v>
      </c>
      <c r="O22" s="123">
        <f t="shared" si="1"/>
        <v>1715729</v>
      </c>
      <c r="P22" s="208" t="s">
        <v>360</v>
      </c>
      <c r="Q22" s="11"/>
      <c r="R22" s="11"/>
      <c r="S22" s="2"/>
    </row>
    <row r="23" spans="1:19" s="4" customFormat="1" ht="45" customHeight="1">
      <c r="A23" s="205" t="s">
        <v>150</v>
      </c>
      <c r="B23" s="126">
        <v>115561</v>
      </c>
      <c r="C23" s="126">
        <v>163535</v>
      </c>
      <c r="D23" s="126">
        <v>41556</v>
      </c>
      <c r="E23" s="126">
        <v>41610</v>
      </c>
      <c r="F23" s="126">
        <v>70286</v>
      </c>
      <c r="G23" s="126">
        <v>58530</v>
      </c>
      <c r="H23" s="126">
        <v>19496</v>
      </c>
      <c r="I23" s="126">
        <v>24094</v>
      </c>
      <c r="J23" s="126">
        <v>11931</v>
      </c>
      <c r="K23" s="126">
        <v>62434</v>
      </c>
      <c r="L23" s="126">
        <v>9062</v>
      </c>
      <c r="M23" s="126">
        <v>21667</v>
      </c>
      <c r="N23" s="126">
        <v>14932</v>
      </c>
      <c r="O23" s="127">
        <f t="shared" si="1"/>
        <v>654694</v>
      </c>
      <c r="P23" s="207" t="s">
        <v>361</v>
      </c>
      <c r="Q23" s="11"/>
      <c r="R23" s="11"/>
      <c r="S23" s="2"/>
    </row>
    <row r="24" spans="1:19" s="4" customFormat="1" ht="45" customHeight="1">
      <c r="A24" s="204" t="s">
        <v>345</v>
      </c>
      <c r="B24" s="124">
        <v>63191</v>
      </c>
      <c r="C24" s="124">
        <v>65151</v>
      </c>
      <c r="D24" s="124">
        <v>16462</v>
      </c>
      <c r="E24" s="124">
        <v>13270</v>
      </c>
      <c r="F24" s="124">
        <v>29749</v>
      </c>
      <c r="G24" s="124">
        <v>9213</v>
      </c>
      <c r="H24" s="124">
        <v>6917</v>
      </c>
      <c r="I24" s="124">
        <v>4365</v>
      </c>
      <c r="J24" s="124">
        <v>4202</v>
      </c>
      <c r="K24" s="124">
        <v>15459</v>
      </c>
      <c r="L24" s="124">
        <v>7130</v>
      </c>
      <c r="M24" s="124">
        <v>5282</v>
      </c>
      <c r="N24" s="124">
        <v>6511</v>
      </c>
      <c r="O24" s="123">
        <f t="shared" si="1"/>
        <v>246902</v>
      </c>
      <c r="P24" s="208" t="s">
        <v>362</v>
      </c>
      <c r="Q24" s="11"/>
      <c r="R24" s="11"/>
      <c r="S24" s="2"/>
    </row>
    <row r="25" spans="1:19" s="4" customFormat="1" ht="45" customHeight="1">
      <c r="A25" s="205" t="s">
        <v>334</v>
      </c>
      <c r="B25" s="126">
        <v>1114</v>
      </c>
      <c r="C25" s="126">
        <v>1847</v>
      </c>
      <c r="D25" s="126">
        <v>426</v>
      </c>
      <c r="E25" s="126">
        <v>0</v>
      </c>
      <c r="F25" s="126">
        <v>582</v>
      </c>
      <c r="G25" s="126">
        <v>0</v>
      </c>
      <c r="H25" s="126">
        <v>129</v>
      </c>
      <c r="I25" s="126">
        <v>0</v>
      </c>
      <c r="J25" s="126">
        <v>0</v>
      </c>
      <c r="K25" s="126">
        <v>283</v>
      </c>
      <c r="L25" s="126">
        <v>143</v>
      </c>
      <c r="M25" s="126">
        <v>61</v>
      </c>
      <c r="N25" s="126">
        <v>0</v>
      </c>
      <c r="O25" s="127">
        <f t="shared" si="1"/>
        <v>4585</v>
      </c>
      <c r="P25" s="209" t="s">
        <v>363</v>
      </c>
      <c r="Q25" s="11"/>
      <c r="R25" s="11"/>
      <c r="S25" s="2"/>
    </row>
    <row r="26" spans="1:19" s="4" customFormat="1" ht="45" customHeight="1">
      <c r="A26" s="204" t="s">
        <v>335</v>
      </c>
      <c r="B26" s="124">
        <v>13652</v>
      </c>
      <c r="C26" s="124">
        <v>10381</v>
      </c>
      <c r="D26" s="124">
        <v>2658</v>
      </c>
      <c r="E26" s="124">
        <v>5468</v>
      </c>
      <c r="F26" s="124">
        <v>2984</v>
      </c>
      <c r="G26" s="124">
        <v>3214</v>
      </c>
      <c r="H26" s="124">
        <v>1434</v>
      </c>
      <c r="I26" s="124">
        <v>1580</v>
      </c>
      <c r="J26" s="124">
        <v>408</v>
      </c>
      <c r="K26" s="124">
        <v>2684</v>
      </c>
      <c r="L26" s="124">
        <v>520</v>
      </c>
      <c r="M26" s="124">
        <v>266</v>
      </c>
      <c r="N26" s="124">
        <v>207</v>
      </c>
      <c r="O26" s="123">
        <f t="shared" si="1"/>
        <v>45456</v>
      </c>
      <c r="P26" s="206" t="s">
        <v>364</v>
      </c>
      <c r="Q26" s="11"/>
      <c r="R26" s="11"/>
      <c r="S26" s="2"/>
    </row>
    <row r="27" spans="1:19" s="4" customFormat="1" ht="66.75" customHeight="1">
      <c r="A27" s="205" t="s">
        <v>497</v>
      </c>
      <c r="B27" s="126">
        <v>1216</v>
      </c>
      <c r="C27" s="126">
        <v>0</v>
      </c>
      <c r="D27" s="126">
        <v>0</v>
      </c>
      <c r="E27" s="126">
        <v>0</v>
      </c>
      <c r="F27" s="126">
        <v>1100</v>
      </c>
      <c r="G27" s="126">
        <v>0</v>
      </c>
      <c r="H27" s="126">
        <v>0</v>
      </c>
      <c r="I27" s="126">
        <v>0</v>
      </c>
      <c r="J27" s="126">
        <v>0</v>
      </c>
      <c r="K27" s="126">
        <v>256</v>
      </c>
      <c r="L27" s="126">
        <v>0</v>
      </c>
      <c r="M27" s="126">
        <v>0</v>
      </c>
      <c r="N27" s="126">
        <v>0</v>
      </c>
      <c r="O27" s="127">
        <f t="shared" si="1"/>
        <v>2572</v>
      </c>
      <c r="P27" s="210" t="s">
        <v>365</v>
      </c>
      <c r="Q27" s="11"/>
      <c r="R27" s="11"/>
      <c r="S27" s="2"/>
    </row>
    <row r="28" spans="1:19" s="4" customFormat="1" ht="45" customHeight="1">
      <c r="A28" s="204" t="s">
        <v>495</v>
      </c>
      <c r="B28" s="124">
        <v>605</v>
      </c>
      <c r="C28" s="124">
        <v>971</v>
      </c>
      <c r="D28" s="124">
        <v>0</v>
      </c>
      <c r="E28" s="124">
        <v>0</v>
      </c>
      <c r="F28" s="124">
        <v>0</v>
      </c>
      <c r="G28" s="124">
        <v>115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23">
        <f t="shared" si="1"/>
        <v>1691</v>
      </c>
      <c r="P28" s="208" t="s">
        <v>366</v>
      </c>
      <c r="Q28" s="11"/>
      <c r="R28" s="11"/>
      <c r="S28" s="2"/>
    </row>
    <row r="29" spans="1:19" ht="50.1" customHeight="1">
      <c r="A29" s="79" t="s">
        <v>82</v>
      </c>
      <c r="B29" s="121">
        <f>SUM(B8:B28)</f>
        <v>948559</v>
      </c>
      <c r="C29" s="121">
        <f t="shared" ref="C29:O29" si="2">SUM(C8:C28)</f>
        <v>1023361</v>
      </c>
      <c r="D29" s="121">
        <f t="shared" si="2"/>
        <v>249516</v>
      </c>
      <c r="E29" s="121">
        <f t="shared" si="2"/>
        <v>198905</v>
      </c>
      <c r="F29" s="121">
        <f t="shared" si="2"/>
        <v>660559</v>
      </c>
      <c r="G29" s="121">
        <f t="shared" si="2"/>
        <v>332736</v>
      </c>
      <c r="H29" s="121">
        <f t="shared" si="2"/>
        <v>142599</v>
      </c>
      <c r="I29" s="121">
        <f t="shared" si="2"/>
        <v>91908</v>
      </c>
      <c r="J29" s="121">
        <f t="shared" si="2"/>
        <v>58203</v>
      </c>
      <c r="K29" s="121">
        <f t="shared" si="2"/>
        <v>237128</v>
      </c>
      <c r="L29" s="121">
        <f t="shared" si="2"/>
        <v>86087</v>
      </c>
      <c r="M29" s="121">
        <f t="shared" si="2"/>
        <v>64009</v>
      </c>
      <c r="N29" s="121">
        <f t="shared" si="2"/>
        <v>66174</v>
      </c>
      <c r="O29" s="121">
        <f t="shared" si="2"/>
        <v>4159744</v>
      </c>
      <c r="P29" s="211" t="s">
        <v>7</v>
      </c>
      <c r="Q29" s="9"/>
      <c r="R29" s="9"/>
    </row>
    <row r="30" spans="1:19" ht="30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9" ht="30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9" ht="30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4">
    <mergeCell ref="A5:A6"/>
    <mergeCell ref="P5:P6"/>
    <mergeCell ref="A2:P2"/>
    <mergeCell ref="A3:P3"/>
  </mergeCells>
  <phoneticPr fontId="5" type="noConversion"/>
  <hyperlinks>
    <hyperlink ref="R1" location="الفهرس!B5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O22"/>
  <sheetViews>
    <sheetView rightToLeft="1" zoomScale="70" zoomScaleNormal="70" workbookViewId="0">
      <pane xSplit="1" ySplit="8" topLeftCell="B9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ColWidth="15.7109375" defaultRowHeight="30" customHeight="1"/>
  <cols>
    <col min="1" max="1" width="24.85546875" style="5" customWidth="1"/>
    <col min="2" max="3" width="17.5703125" style="5" bestFit="1" customWidth="1"/>
    <col min="4" max="4" width="19" style="5" bestFit="1" customWidth="1"/>
    <col min="5" max="7" width="17.5703125" style="5" bestFit="1" customWidth="1"/>
    <col min="8" max="8" width="19.28515625" style="5" bestFit="1" customWidth="1"/>
    <col min="9" max="9" width="17.5703125" style="5" bestFit="1" customWidth="1"/>
    <col min="10" max="10" width="19.28515625" style="5" bestFit="1" customWidth="1"/>
    <col min="11" max="11" width="15.7109375" style="5"/>
    <col min="12" max="12" width="14.42578125" style="5" customWidth="1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218</v>
      </c>
      <c r="B1" s="74"/>
      <c r="C1" s="74"/>
      <c r="D1" s="74"/>
      <c r="E1" s="74"/>
      <c r="F1" s="74"/>
      <c r="G1" s="74"/>
      <c r="H1" s="74"/>
      <c r="I1" s="74"/>
      <c r="J1" s="91" t="s">
        <v>219</v>
      </c>
      <c r="K1" s="6"/>
      <c r="L1" s="59" t="s">
        <v>415</v>
      </c>
    </row>
    <row r="2" spans="1:15" s="2" customFormat="1" ht="30" customHeight="1">
      <c r="A2" s="255" t="s">
        <v>231</v>
      </c>
      <c r="B2" s="255"/>
      <c r="C2" s="255"/>
      <c r="D2" s="255"/>
      <c r="E2" s="255"/>
      <c r="F2" s="255"/>
      <c r="G2" s="255"/>
      <c r="H2" s="255"/>
      <c r="I2" s="255"/>
      <c r="J2" s="255"/>
      <c r="K2" s="7"/>
      <c r="L2" s="57"/>
    </row>
    <row r="3" spans="1:15" s="3" customFormat="1" ht="30" customHeight="1">
      <c r="A3" s="256" t="s">
        <v>422</v>
      </c>
      <c r="B3" s="256"/>
      <c r="C3" s="256"/>
      <c r="D3" s="256"/>
      <c r="E3" s="256"/>
      <c r="F3" s="256"/>
      <c r="G3" s="256"/>
      <c r="H3" s="256"/>
      <c r="I3" s="256"/>
      <c r="J3" s="256"/>
      <c r="K3" s="8"/>
    </row>
    <row r="4" spans="1:15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264" t="s">
        <v>506</v>
      </c>
      <c r="J4" s="264"/>
    </row>
    <row r="5" spans="1:15" s="4" customFormat="1" ht="18">
      <c r="A5" s="259" t="s">
        <v>37</v>
      </c>
      <c r="B5" s="260" t="s">
        <v>34</v>
      </c>
      <c r="C5" s="260"/>
      <c r="D5" s="260"/>
      <c r="E5" s="260" t="s">
        <v>35</v>
      </c>
      <c r="F5" s="260"/>
      <c r="G5" s="260"/>
      <c r="H5" s="260" t="s">
        <v>36</v>
      </c>
      <c r="I5" s="260"/>
      <c r="J5" s="260"/>
    </row>
    <row r="6" spans="1:15" s="4" customFormat="1" ht="18" customHeight="1">
      <c r="A6" s="259"/>
      <c r="B6" s="263" t="s">
        <v>79</v>
      </c>
      <c r="C6" s="263"/>
      <c r="D6" s="263"/>
      <c r="E6" s="263" t="s">
        <v>77</v>
      </c>
      <c r="F6" s="263"/>
      <c r="G6" s="263"/>
      <c r="H6" s="263" t="s">
        <v>78</v>
      </c>
      <c r="I6" s="263"/>
      <c r="J6" s="263"/>
    </row>
    <row r="7" spans="1:15" s="4" customFormat="1" ht="18">
      <c r="A7" s="259" t="s">
        <v>38</v>
      </c>
      <c r="B7" s="88" t="s">
        <v>2</v>
      </c>
      <c r="C7" s="88" t="s">
        <v>3</v>
      </c>
      <c r="D7" s="88" t="s">
        <v>4</v>
      </c>
      <c r="E7" s="88" t="s">
        <v>2</v>
      </c>
      <c r="F7" s="88" t="s">
        <v>3</v>
      </c>
      <c r="G7" s="88" t="s">
        <v>4</v>
      </c>
      <c r="H7" s="88" t="s">
        <v>2</v>
      </c>
      <c r="I7" s="88" t="s">
        <v>3</v>
      </c>
      <c r="J7" s="88" t="s">
        <v>4</v>
      </c>
    </row>
    <row r="8" spans="1:15" s="4" customFormat="1" ht="18" customHeight="1">
      <c r="A8" s="260" t="s">
        <v>39</v>
      </c>
      <c r="B8" s="86" t="s">
        <v>5</v>
      </c>
      <c r="C8" s="86" t="s">
        <v>6</v>
      </c>
      <c r="D8" s="87" t="s">
        <v>7</v>
      </c>
      <c r="E8" s="86" t="s">
        <v>5</v>
      </c>
      <c r="F8" s="86" t="s">
        <v>6</v>
      </c>
      <c r="G8" s="87" t="s">
        <v>7</v>
      </c>
      <c r="H8" s="86" t="s">
        <v>5</v>
      </c>
      <c r="I8" s="86" t="s">
        <v>6</v>
      </c>
      <c r="J8" s="87" t="s">
        <v>7</v>
      </c>
    </row>
    <row r="9" spans="1:15" s="4" customFormat="1" ht="35.1" customHeight="1">
      <c r="A9" s="89" t="s">
        <v>40</v>
      </c>
      <c r="B9" s="122">
        <v>28236</v>
      </c>
      <c r="C9" s="122">
        <v>6842</v>
      </c>
      <c r="D9" s="123">
        <f>B9+C9</f>
        <v>35078</v>
      </c>
      <c r="E9" s="124">
        <v>1046292</v>
      </c>
      <c r="F9" s="124">
        <v>1060494</v>
      </c>
      <c r="G9" s="123">
        <f>E9+F9</f>
        <v>2106786</v>
      </c>
      <c r="H9" s="124">
        <f t="shared" ref="H9:H19" si="0">B9+E9</f>
        <v>1074528</v>
      </c>
      <c r="I9" s="124">
        <f t="shared" ref="I9:I19" si="1">C9+F9</f>
        <v>1067336</v>
      </c>
      <c r="J9" s="123">
        <f>H9+I9</f>
        <v>2141864</v>
      </c>
    </row>
    <row r="10" spans="1:15" s="4" customFormat="1" ht="35.1" customHeight="1">
      <c r="A10" s="90" t="s">
        <v>41</v>
      </c>
      <c r="B10" s="125">
        <v>369165</v>
      </c>
      <c r="C10" s="126">
        <v>150735</v>
      </c>
      <c r="D10" s="127">
        <f t="shared" ref="D10:D19" si="2">B10+C10</f>
        <v>519900</v>
      </c>
      <c r="E10" s="126">
        <v>644997</v>
      </c>
      <c r="F10" s="126">
        <v>881835</v>
      </c>
      <c r="G10" s="127">
        <f t="shared" ref="G10:G19" si="3">E10+F10</f>
        <v>1526832</v>
      </c>
      <c r="H10" s="126">
        <f t="shared" si="0"/>
        <v>1014162</v>
      </c>
      <c r="I10" s="126">
        <f t="shared" si="1"/>
        <v>1032570</v>
      </c>
      <c r="J10" s="127">
        <f t="shared" ref="J10:J19" si="4">H10+I10</f>
        <v>2046732</v>
      </c>
      <c r="O10" s="34"/>
    </row>
    <row r="11" spans="1:15" s="4" customFormat="1" ht="35.1" customHeight="1">
      <c r="A11" s="89" t="s">
        <v>42</v>
      </c>
      <c r="B11" s="122">
        <v>815244</v>
      </c>
      <c r="C11" s="122">
        <v>307153</v>
      </c>
      <c r="D11" s="123">
        <f t="shared" si="2"/>
        <v>1122397</v>
      </c>
      <c r="E11" s="124">
        <v>105620</v>
      </c>
      <c r="F11" s="124">
        <v>649191</v>
      </c>
      <c r="G11" s="123">
        <f t="shared" si="3"/>
        <v>754811</v>
      </c>
      <c r="H11" s="124">
        <f t="shared" si="0"/>
        <v>920864</v>
      </c>
      <c r="I11" s="124">
        <f t="shared" si="1"/>
        <v>956344</v>
      </c>
      <c r="J11" s="123">
        <f t="shared" si="4"/>
        <v>1877208</v>
      </c>
    </row>
    <row r="12" spans="1:15" s="4" customFormat="1" ht="35.1" customHeight="1">
      <c r="A12" s="90" t="s">
        <v>43</v>
      </c>
      <c r="B12" s="125">
        <v>782700</v>
      </c>
      <c r="C12" s="126">
        <v>271644</v>
      </c>
      <c r="D12" s="127">
        <f t="shared" si="2"/>
        <v>1054344</v>
      </c>
      <c r="E12" s="126">
        <v>30129</v>
      </c>
      <c r="F12" s="126">
        <v>576762</v>
      </c>
      <c r="G12" s="127">
        <f t="shared" si="3"/>
        <v>606891</v>
      </c>
      <c r="H12" s="126">
        <f t="shared" si="0"/>
        <v>812829</v>
      </c>
      <c r="I12" s="126">
        <f t="shared" si="1"/>
        <v>848406</v>
      </c>
      <c r="J12" s="127">
        <f t="shared" si="4"/>
        <v>1661235</v>
      </c>
      <c r="O12" s="34"/>
    </row>
    <row r="13" spans="1:15" s="4" customFormat="1" ht="35.1" customHeight="1">
      <c r="A13" s="89" t="s">
        <v>44</v>
      </c>
      <c r="B13" s="122">
        <v>688468</v>
      </c>
      <c r="C13" s="122">
        <v>224467</v>
      </c>
      <c r="D13" s="123">
        <f t="shared" si="2"/>
        <v>912935</v>
      </c>
      <c r="E13" s="124">
        <v>18652</v>
      </c>
      <c r="F13" s="124">
        <v>512765</v>
      </c>
      <c r="G13" s="123">
        <f t="shared" si="3"/>
        <v>531417</v>
      </c>
      <c r="H13" s="124">
        <f t="shared" si="0"/>
        <v>707120</v>
      </c>
      <c r="I13" s="124">
        <f t="shared" si="1"/>
        <v>737232</v>
      </c>
      <c r="J13" s="123">
        <f t="shared" si="4"/>
        <v>1444352</v>
      </c>
    </row>
    <row r="14" spans="1:15" s="4" customFormat="1" ht="35.1" customHeight="1">
      <c r="A14" s="90" t="s">
        <v>45</v>
      </c>
      <c r="B14" s="125">
        <v>572986</v>
      </c>
      <c r="C14" s="126">
        <v>142412</v>
      </c>
      <c r="D14" s="127">
        <f t="shared" si="2"/>
        <v>715398</v>
      </c>
      <c r="E14" s="126">
        <v>21369</v>
      </c>
      <c r="F14" s="126">
        <v>468301</v>
      </c>
      <c r="G14" s="127">
        <f t="shared" si="3"/>
        <v>489670</v>
      </c>
      <c r="H14" s="126">
        <f t="shared" si="0"/>
        <v>594355</v>
      </c>
      <c r="I14" s="126">
        <f t="shared" si="1"/>
        <v>610713</v>
      </c>
      <c r="J14" s="127">
        <f t="shared" si="4"/>
        <v>1205068</v>
      </c>
      <c r="O14" s="34"/>
    </row>
    <row r="15" spans="1:15" s="4" customFormat="1" ht="35.1" customHeight="1">
      <c r="A15" s="89" t="s">
        <v>46</v>
      </c>
      <c r="B15" s="122">
        <v>459746</v>
      </c>
      <c r="C15" s="122">
        <v>75796</v>
      </c>
      <c r="D15" s="123">
        <f t="shared" si="2"/>
        <v>535542</v>
      </c>
      <c r="E15" s="124">
        <v>32475</v>
      </c>
      <c r="F15" s="124">
        <v>423370</v>
      </c>
      <c r="G15" s="123">
        <f t="shared" si="3"/>
        <v>455845</v>
      </c>
      <c r="H15" s="124">
        <f t="shared" si="0"/>
        <v>492221</v>
      </c>
      <c r="I15" s="124">
        <f t="shared" si="1"/>
        <v>499166</v>
      </c>
      <c r="J15" s="123">
        <f t="shared" si="4"/>
        <v>991387</v>
      </c>
    </row>
    <row r="16" spans="1:15" s="4" customFormat="1" ht="35.1" customHeight="1">
      <c r="A16" s="90" t="s">
        <v>47</v>
      </c>
      <c r="B16" s="125">
        <v>314440</v>
      </c>
      <c r="C16" s="126">
        <v>33225</v>
      </c>
      <c r="D16" s="127">
        <f t="shared" si="2"/>
        <v>347665</v>
      </c>
      <c r="E16" s="126">
        <v>80948</v>
      </c>
      <c r="F16" s="126">
        <v>357448</v>
      </c>
      <c r="G16" s="127">
        <f t="shared" si="3"/>
        <v>438396</v>
      </c>
      <c r="H16" s="126">
        <f t="shared" si="0"/>
        <v>395388</v>
      </c>
      <c r="I16" s="126">
        <f t="shared" si="1"/>
        <v>390673</v>
      </c>
      <c r="J16" s="127">
        <f t="shared" si="4"/>
        <v>786061</v>
      </c>
      <c r="O16" s="34"/>
    </row>
    <row r="17" spans="1:15" s="4" customFormat="1" ht="35.1" customHeight="1">
      <c r="A17" s="89" t="s">
        <v>48</v>
      </c>
      <c r="B17" s="122">
        <v>212075</v>
      </c>
      <c r="C17" s="122">
        <v>14833</v>
      </c>
      <c r="D17" s="123">
        <f t="shared" si="2"/>
        <v>226908</v>
      </c>
      <c r="E17" s="124">
        <v>100098</v>
      </c>
      <c r="F17" s="124">
        <v>287778</v>
      </c>
      <c r="G17" s="123">
        <f t="shared" si="3"/>
        <v>387876</v>
      </c>
      <c r="H17" s="124">
        <f t="shared" si="0"/>
        <v>312173</v>
      </c>
      <c r="I17" s="124">
        <f t="shared" si="1"/>
        <v>302611</v>
      </c>
      <c r="J17" s="123">
        <f t="shared" si="4"/>
        <v>614784</v>
      </c>
    </row>
    <row r="18" spans="1:15" s="4" customFormat="1" ht="35.1" customHeight="1">
      <c r="A18" s="90" t="s">
        <v>49</v>
      </c>
      <c r="B18" s="125">
        <v>64146</v>
      </c>
      <c r="C18" s="126">
        <v>1714</v>
      </c>
      <c r="D18" s="127">
        <f t="shared" si="2"/>
        <v>65860</v>
      </c>
      <c r="E18" s="126">
        <v>158724</v>
      </c>
      <c r="F18" s="126">
        <v>217514</v>
      </c>
      <c r="G18" s="127">
        <f t="shared" si="3"/>
        <v>376238</v>
      </c>
      <c r="H18" s="126">
        <f t="shared" si="0"/>
        <v>222870</v>
      </c>
      <c r="I18" s="126">
        <f t="shared" si="1"/>
        <v>219228</v>
      </c>
      <c r="J18" s="127">
        <f t="shared" si="4"/>
        <v>442098</v>
      </c>
      <c r="O18" s="34"/>
    </row>
    <row r="19" spans="1:15" s="4" customFormat="1" ht="35.1" customHeight="1">
      <c r="A19" s="89" t="s">
        <v>50</v>
      </c>
      <c r="B19" s="122">
        <v>83116</v>
      </c>
      <c r="C19" s="122">
        <v>3972</v>
      </c>
      <c r="D19" s="123">
        <f t="shared" si="2"/>
        <v>87088</v>
      </c>
      <c r="E19" s="124">
        <v>301005</v>
      </c>
      <c r="F19" s="124">
        <v>397218</v>
      </c>
      <c r="G19" s="123">
        <f t="shared" si="3"/>
        <v>698223</v>
      </c>
      <c r="H19" s="124">
        <f t="shared" si="0"/>
        <v>384121</v>
      </c>
      <c r="I19" s="124">
        <f t="shared" si="1"/>
        <v>401190</v>
      </c>
      <c r="J19" s="123">
        <f t="shared" si="4"/>
        <v>785311</v>
      </c>
    </row>
    <row r="20" spans="1:15" s="4" customFormat="1" ht="45" customHeight="1">
      <c r="A20" s="79" t="s">
        <v>519</v>
      </c>
      <c r="B20" s="121">
        <f>SUM(B9:B19)</f>
        <v>4390322</v>
      </c>
      <c r="C20" s="121">
        <f t="shared" ref="C20:J20" si="5">SUM(C9:C19)</f>
        <v>1232793</v>
      </c>
      <c r="D20" s="121">
        <f t="shared" si="5"/>
        <v>5623115</v>
      </c>
      <c r="E20" s="121">
        <f t="shared" si="5"/>
        <v>2540309</v>
      </c>
      <c r="F20" s="121">
        <f t="shared" si="5"/>
        <v>5832676</v>
      </c>
      <c r="G20" s="121">
        <f t="shared" si="5"/>
        <v>8372985</v>
      </c>
      <c r="H20" s="121">
        <f t="shared" si="5"/>
        <v>6930631</v>
      </c>
      <c r="I20" s="121">
        <f t="shared" si="5"/>
        <v>7065469</v>
      </c>
      <c r="J20" s="121">
        <f t="shared" si="5"/>
        <v>13996100</v>
      </c>
    </row>
    <row r="21" spans="1:15" ht="30" customHeight="1">
      <c r="B21" s="50"/>
      <c r="C21" s="50"/>
      <c r="D21" s="50"/>
      <c r="E21" s="50"/>
      <c r="F21" s="50"/>
      <c r="G21" s="50"/>
      <c r="H21" s="50"/>
      <c r="I21" s="50"/>
      <c r="J21" s="50"/>
    </row>
    <row r="22" spans="1:15" ht="30" customHeight="1">
      <c r="B22" s="50"/>
      <c r="C22" s="50"/>
      <c r="D22" s="50"/>
      <c r="E22" s="50"/>
      <c r="F22" s="50"/>
      <c r="G22" s="50"/>
      <c r="H22" s="50"/>
      <c r="I22" s="50"/>
      <c r="J22" s="50"/>
    </row>
  </sheetData>
  <mergeCells count="10">
    <mergeCell ref="I4:J4"/>
    <mergeCell ref="A5:A8"/>
    <mergeCell ref="A2:J2"/>
    <mergeCell ref="A3:J3"/>
    <mergeCell ref="B5:D5"/>
    <mergeCell ref="E5:G5"/>
    <mergeCell ref="H5:J5"/>
    <mergeCell ref="B6:D6"/>
    <mergeCell ref="E6:G6"/>
    <mergeCell ref="H6:J6"/>
  </mergeCells>
  <phoneticPr fontId="5" type="noConversion"/>
  <hyperlinks>
    <hyperlink ref="L1" location="الفهرس!B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8" orientation="landscape" r:id="rId1"/>
  <headerFooter alignWithMargins="0"/>
  <rowBreaks count="1" manualBreakCount="1">
    <brk id="21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P29"/>
  <sheetViews>
    <sheetView rightToLeft="1" zoomScale="70" zoomScaleNormal="70" zoomScaleSheetLayoutView="50" workbookViewId="0">
      <pane xSplit="1" ySplit="7" topLeftCell="B8" activePane="bottomRight" state="frozen"/>
      <selection activeCell="A4" sqref="A4:L4"/>
      <selection pane="topRight" activeCell="A4" sqref="A4:L4"/>
      <selection pane="bottomLeft" activeCell="A4" sqref="A4:L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2" width="14" style="5" customWidth="1"/>
    <col min="3" max="3" width="14.140625" style="5" bestFit="1" customWidth="1"/>
    <col min="4" max="8" width="17.28515625" style="5" bestFit="1" customWidth="1"/>
    <col min="9" max="9" width="17.42578125" style="5" customWidth="1"/>
    <col min="10" max="10" width="16" style="5" customWidth="1"/>
    <col min="11" max="11" width="16.5703125" style="5" customWidth="1"/>
    <col min="12" max="12" width="17.140625" style="5" customWidth="1"/>
    <col min="13" max="13" width="21.28515625" style="5" bestFit="1" customWidth="1"/>
    <col min="14" max="14" width="62.5703125" style="5" customWidth="1"/>
    <col min="15" max="15" width="20" style="5" customWidth="1"/>
    <col min="16" max="16384" width="15.7109375" style="5"/>
  </cols>
  <sheetData>
    <row r="1" spans="1:16" s="1" customFormat="1" ht="30" customHeight="1">
      <c r="A1" s="136" t="s">
        <v>275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91" t="s">
        <v>276</v>
      </c>
      <c r="P1" s="59" t="s">
        <v>415</v>
      </c>
    </row>
    <row r="2" spans="1:16" s="2" customFormat="1" ht="36" customHeight="1">
      <c r="A2" s="281" t="s">
        <v>308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P2" s="58"/>
    </row>
    <row r="3" spans="1:16" s="3" customFormat="1" ht="30" customHeight="1">
      <c r="A3" s="282" t="s">
        <v>467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18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89" t="s">
        <v>506</v>
      </c>
    </row>
    <row r="5" spans="1:16" s="4" customFormat="1" ht="33.75" customHeight="1">
      <c r="A5" s="294" t="s">
        <v>143</v>
      </c>
      <c r="B5" s="298" t="s">
        <v>153</v>
      </c>
      <c r="C5" s="298" t="s">
        <v>154</v>
      </c>
      <c r="D5" s="298" t="s">
        <v>155</v>
      </c>
      <c r="E5" s="298" t="s">
        <v>156</v>
      </c>
      <c r="F5" s="298" t="s">
        <v>157</v>
      </c>
      <c r="G5" s="298" t="s">
        <v>158</v>
      </c>
      <c r="H5" s="298" t="s">
        <v>159</v>
      </c>
      <c r="I5" s="298" t="s">
        <v>160</v>
      </c>
      <c r="J5" s="298" t="s">
        <v>161</v>
      </c>
      <c r="K5" s="298" t="s">
        <v>162</v>
      </c>
      <c r="L5" s="298" t="s">
        <v>163</v>
      </c>
      <c r="M5" s="202" t="s">
        <v>82</v>
      </c>
      <c r="N5" s="295" t="s">
        <v>148</v>
      </c>
    </row>
    <row r="6" spans="1:16" s="4" customFormat="1" ht="31.5" customHeight="1">
      <c r="A6" s="294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14" t="s">
        <v>7</v>
      </c>
      <c r="N6" s="295"/>
    </row>
    <row r="7" spans="1:16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12"/>
    </row>
    <row r="8" spans="1:16" s="4" customFormat="1" ht="45" customHeight="1">
      <c r="A8" s="204" t="s">
        <v>336</v>
      </c>
      <c r="B8" s="124">
        <v>4164</v>
      </c>
      <c r="C8" s="124">
        <v>26185</v>
      </c>
      <c r="D8" s="124">
        <v>51090</v>
      </c>
      <c r="E8" s="124">
        <v>86254</v>
      </c>
      <c r="F8" s="124">
        <v>125797</v>
      </c>
      <c r="G8" s="124">
        <v>116526</v>
      </c>
      <c r="H8" s="124">
        <v>90302</v>
      </c>
      <c r="I8" s="124">
        <v>62497</v>
      </c>
      <c r="J8" s="124">
        <v>57092</v>
      </c>
      <c r="K8" s="124">
        <v>30618</v>
      </c>
      <c r="L8" s="124">
        <v>49965</v>
      </c>
      <c r="M8" s="123">
        <f>SUM(B8:L8)</f>
        <v>700490</v>
      </c>
      <c r="N8" s="206" t="s">
        <v>346</v>
      </c>
    </row>
    <row r="9" spans="1:16" s="4" customFormat="1" ht="45" customHeight="1">
      <c r="A9" s="205" t="s">
        <v>329</v>
      </c>
      <c r="B9" s="126">
        <v>891</v>
      </c>
      <c r="C9" s="126">
        <v>17658</v>
      </c>
      <c r="D9" s="126">
        <v>21665</v>
      </c>
      <c r="E9" s="126">
        <v>24259</v>
      </c>
      <c r="F9" s="126">
        <v>23303</v>
      </c>
      <c r="G9" s="126">
        <v>19273</v>
      </c>
      <c r="H9" s="126">
        <v>14874</v>
      </c>
      <c r="I9" s="126">
        <v>9630</v>
      </c>
      <c r="J9" s="126">
        <v>4539</v>
      </c>
      <c r="K9" s="126">
        <v>1081</v>
      </c>
      <c r="L9" s="126">
        <v>945</v>
      </c>
      <c r="M9" s="127">
        <f t="shared" ref="M9:M28" si="0">SUM(B9:L9)</f>
        <v>138118</v>
      </c>
      <c r="N9" s="209" t="s">
        <v>347</v>
      </c>
    </row>
    <row r="10" spans="1:16" s="4" customFormat="1" ht="45" customHeight="1">
      <c r="A10" s="204" t="s">
        <v>330</v>
      </c>
      <c r="B10" s="124">
        <v>2500</v>
      </c>
      <c r="C10" s="124">
        <v>47118</v>
      </c>
      <c r="D10" s="124">
        <v>104034</v>
      </c>
      <c r="E10" s="124">
        <v>139270</v>
      </c>
      <c r="F10" s="124">
        <v>201451</v>
      </c>
      <c r="G10" s="124">
        <v>158619</v>
      </c>
      <c r="H10" s="124">
        <v>127643</v>
      </c>
      <c r="I10" s="124">
        <v>90300</v>
      </c>
      <c r="J10" s="124">
        <v>46734</v>
      </c>
      <c r="K10" s="124">
        <v>19988</v>
      </c>
      <c r="L10" s="124">
        <v>6876</v>
      </c>
      <c r="M10" s="123">
        <f t="shared" si="0"/>
        <v>944533</v>
      </c>
      <c r="N10" s="206" t="s">
        <v>348</v>
      </c>
    </row>
    <row r="11" spans="1:16" s="4" customFormat="1" ht="45" customHeight="1">
      <c r="A11" s="205" t="s">
        <v>337</v>
      </c>
      <c r="B11" s="126">
        <v>332</v>
      </c>
      <c r="C11" s="126">
        <v>7873</v>
      </c>
      <c r="D11" s="126">
        <v>17711</v>
      </c>
      <c r="E11" s="126">
        <v>12347</v>
      </c>
      <c r="F11" s="126">
        <v>11327</v>
      </c>
      <c r="G11" s="126">
        <v>8602</v>
      </c>
      <c r="H11" s="126">
        <v>9721</v>
      </c>
      <c r="I11" s="126">
        <v>7332</v>
      </c>
      <c r="J11" s="126">
        <v>5206</v>
      </c>
      <c r="K11" s="126">
        <v>6101</v>
      </c>
      <c r="L11" s="126">
        <v>1105</v>
      </c>
      <c r="M11" s="127">
        <f t="shared" si="0"/>
        <v>87657</v>
      </c>
      <c r="N11" s="209" t="s">
        <v>349</v>
      </c>
    </row>
    <row r="12" spans="1:16" s="4" customFormat="1" ht="45" customHeight="1">
      <c r="A12" s="204" t="s">
        <v>338</v>
      </c>
      <c r="B12" s="124">
        <v>388</v>
      </c>
      <c r="C12" s="124">
        <v>2224</v>
      </c>
      <c r="D12" s="124">
        <v>12100</v>
      </c>
      <c r="E12" s="124">
        <v>12455</v>
      </c>
      <c r="F12" s="124">
        <v>19670</v>
      </c>
      <c r="G12" s="124">
        <v>11365</v>
      </c>
      <c r="H12" s="124">
        <v>12369</v>
      </c>
      <c r="I12" s="124">
        <v>7847</v>
      </c>
      <c r="J12" s="124">
        <v>4122</v>
      </c>
      <c r="K12" s="124">
        <v>1178</v>
      </c>
      <c r="L12" s="124">
        <v>622</v>
      </c>
      <c r="M12" s="123">
        <f t="shared" si="0"/>
        <v>84340</v>
      </c>
      <c r="N12" s="206" t="s">
        <v>350</v>
      </c>
    </row>
    <row r="13" spans="1:16" s="4" customFormat="1" ht="45" customHeight="1">
      <c r="A13" s="205" t="s">
        <v>339</v>
      </c>
      <c r="B13" s="126">
        <v>4481</v>
      </c>
      <c r="C13" s="126">
        <v>54796</v>
      </c>
      <c r="D13" s="126">
        <v>156531</v>
      </c>
      <c r="E13" s="126">
        <v>218983</v>
      </c>
      <c r="F13" s="126">
        <v>279825</v>
      </c>
      <c r="G13" s="126">
        <v>238410</v>
      </c>
      <c r="H13" s="126">
        <v>172474</v>
      </c>
      <c r="I13" s="126">
        <v>121147</v>
      </c>
      <c r="J13" s="126">
        <v>64171</v>
      </c>
      <c r="K13" s="126">
        <v>34251</v>
      </c>
      <c r="L13" s="126">
        <v>11460</v>
      </c>
      <c r="M13" s="127">
        <f t="shared" si="0"/>
        <v>1356529</v>
      </c>
      <c r="N13" s="209" t="s">
        <v>351</v>
      </c>
    </row>
    <row r="14" spans="1:16" s="4" customFormat="1" ht="45" customHeight="1">
      <c r="A14" s="204" t="s">
        <v>340</v>
      </c>
      <c r="B14" s="124">
        <v>13023</v>
      </c>
      <c r="C14" s="124">
        <v>81155</v>
      </c>
      <c r="D14" s="124">
        <v>139390</v>
      </c>
      <c r="E14" s="124">
        <v>238237</v>
      </c>
      <c r="F14" s="124">
        <v>311336</v>
      </c>
      <c r="G14" s="124">
        <v>279511</v>
      </c>
      <c r="H14" s="124">
        <v>226990</v>
      </c>
      <c r="I14" s="124">
        <v>146291</v>
      </c>
      <c r="J14" s="124">
        <v>90256</v>
      </c>
      <c r="K14" s="124">
        <v>38771</v>
      </c>
      <c r="L14" s="124">
        <v>25316</v>
      </c>
      <c r="M14" s="123">
        <f t="shared" si="0"/>
        <v>1590276</v>
      </c>
      <c r="N14" s="206" t="s">
        <v>352</v>
      </c>
    </row>
    <row r="15" spans="1:16" s="4" customFormat="1" ht="45" customHeight="1">
      <c r="A15" s="205" t="s">
        <v>331</v>
      </c>
      <c r="B15" s="126">
        <v>571</v>
      </c>
      <c r="C15" s="126">
        <v>12636</v>
      </c>
      <c r="D15" s="126">
        <v>32198</v>
      </c>
      <c r="E15" s="126">
        <v>49872</v>
      </c>
      <c r="F15" s="126">
        <v>64583</v>
      </c>
      <c r="G15" s="126">
        <v>72462</v>
      </c>
      <c r="H15" s="126">
        <v>57159</v>
      </c>
      <c r="I15" s="126">
        <v>40780</v>
      </c>
      <c r="J15" s="126">
        <v>34461</v>
      </c>
      <c r="K15" s="126">
        <v>13923</v>
      </c>
      <c r="L15" s="126">
        <v>7000</v>
      </c>
      <c r="M15" s="127">
        <f t="shared" si="0"/>
        <v>385645</v>
      </c>
      <c r="N15" s="209" t="s">
        <v>353</v>
      </c>
    </row>
    <row r="16" spans="1:16" s="4" customFormat="1" ht="45" customHeight="1">
      <c r="A16" s="204" t="s">
        <v>341</v>
      </c>
      <c r="B16" s="124">
        <v>2876</v>
      </c>
      <c r="C16" s="124">
        <v>21314</v>
      </c>
      <c r="D16" s="124">
        <v>30408</v>
      </c>
      <c r="E16" s="124">
        <v>47666</v>
      </c>
      <c r="F16" s="124">
        <v>69180</v>
      </c>
      <c r="G16" s="124">
        <v>71068</v>
      </c>
      <c r="H16" s="124">
        <v>42939</v>
      </c>
      <c r="I16" s="124">
        <v>23658</v>
      </c>
      <c r="J16" s="124">
        <v>14146</v>
      </c>
      <c r="K16" s="124">
        <v>5844</v>
      </c>
      <c r="L16" s="124">
        <v>3918</v>
      </c>
      <c r="M16" s="123">
        <f t="shared" si="0"/>
        <v>333017</v>
      </c>
      <c r="N16" s="206" t="s">
        <v>354</v>
      </c>
    </row>
    <row r="17" spans="1:14" s="4" customFormat="1" ht="45" customHeight="1">
      <c r="A17" s="205" t="s">
        <v>332</v>
      </c>
      <c r="B17" s="126">
        <v>0</v>
      </c>
      <c r="C17" s="126">
        <v>4894</v>
      </c>
      <c r="D17" s="126">
        <v>15575</v>
      </c>
      <c r="E17" s="126">
        <v>21477</v>
      </c>
      <c r="F17" s="126">
        <v>21433</v>
      </c>
      <c r="G17" s="126">
        <v>20993</v>
      </c>
      <c r="H17" s="126">
        <v>13050</v>
      </c>
      <c r="I17" s="126">
        <v>6927</v>
      </c>
      <c r="J17" s="126">
        <v>3938</v>
      </c>
      <c r="K17" s="126">
        <v>2076</v>
      </c>
      <c r="L17" s="126">
        <v>831</v>
      </c>
      <c r="M17" s="127">
        <f t="shared" si="0"/>
        <v>111194</v>
      </c>
      <c r="N17" s="209" t="s">
        <v>355</v>
      </c>
    </row>
    <row r="18" spans="1:14" s="4" customFormat="1" ht="45" customHeight="1">
      <c r="A18" s="204" t="s">
        <v>342</v>
      </c>
      <c r="B18" s="124">
        <v>332</v>
      </c>
      <c r="C18" s="124">
        <v>10048</v>
      </c>
      <c r="D18" s="124">
        <v>32106</v>
      </c>
      <c r="E18" s="124">
        <v>24842</v>
      </c>
      <c r="F18" s="124">
        <v>21709</v>
      </c>
      <c r="G18" s="124">
        <v>18577</v>
      </c>
      <c r="H18" s="124">
        <v>11045</v>
      </c>
      <c r="I18" s="124">
        <v>10852</v>
      </c>
      <c r="J18" s="124">
        <v>4923</v>
      </c>
      <c r="K18" s="124">
        <v>2804</v>
      </c>
      <c r="L18" s="124">
        <v>0</v>
      </c>
      <c r="M18" s="123">
        <f t="shared" si="0"/>
        <v>137238</v>
      </c>
      <c r="N18" s="206" t="s">
        <v>356</v>
      </c>
    </row>
    <row r="19" spans="1:14" s="4" customFormat="1" ht="45" customHeight="1">
      <c r="A19" s="205" t="s">
        <v>333</v>
      </c>
      <c r="B19" s="126">
        <v>103</v>
      </c>
      <c r="C19" s="126">
        <v>2198</v>
      </c>
      <c r="D19" s="126">
        <v>4491</v>
      </c>
      <c r="E19" s="126">
        <v>7870</v>
      </c>
      <c r="F19" s="126">
        <v>15805</v>
      </c>
      <c r="G19" s="126">
        <v>15229</v>
      </c>
      <c r="H19" s="126">
        <v>10227</v>
      </c>
      <c r="I19" s="126">
        <v>15473</v>
      </c>
      <c r="J19" s="126">
        <v>14721</v>
      </c>
      <c r="K19" s="126">
        <v>11191</v>
      </c>
      <c r="L19" s="126">
        <v>12893</v>
      </c>
      <c r="M19" s="127">
        <f t="shared" si="0"/>
        <v>110201</v>
      </c>
      <c r="N19" s="209" t="s">
        <v>357</v>
      </c>
    </row>
    <row r="20" spans="1:14" s="4" customFormat="1" ht="45" customHeight="1">
      <c r="A20" s="204" t="s">
        <v>343</v>
      </c>
      <c r="B20" s="124">
        <v>279</v>
      </c>
      <c r="C20" s="124">
        <v>6456</v>
      </c>
      <c r="D20" s="124">
        <v>15866</v>
      </c>
      <c r="E20" s="124">
        <v>28244</v>
      </c>
      <c r="F20" s="124">
        <v>36674</v>
      </c>
      <c r="G20" s="124">
        <v>26659</v>
      </c>
      <c r="H20" s="124">
        <v>16687</v>
      </c>
      <c r="I20" s="124">
        <v>19566</v>
      </c>
      <c r="J20" s="124">
        <v>13131</v>
      </c>
      <c r="K20" s="124">
        <v>7907</v>
      </c>
      <c r="L20" s="124">
        <v>3865</v>
      </c>
      <c r="M20" s="123">
        <f t="shared" si="0"/>
        <v>175334</v>
      </c>
      <c r="N20" s="206" t="s">
        <v>358</v>
      </c>
    </row>
    <row r="21" spans="1:14" s="4" customFormat="1" ht="45" customHeight="1">
      <c r="A21" s="205" t="s">
        <v>344</v>
      </c>
      <c r="B21" s="126">
        <v>4346</v>
      </c>
      <c r="C21" s="126">
        <v>23918</v>
      </c>
      <c r="D21" s="126">
        <v>41587</v>
      </c>
      <c r="E21" s="126">
        <v>49962</v>
      </c>
      <c r="F21" s="126">
        <v>46872</v>
      </c>
      <c r="G21" s="126">
        <v>33823</v>
      </c>
      <c r="H21" s="126">
        <v>20737</v>
      </c>
      <c r="I21" s="126">
        <v>13067</v>
      </c>
      <c r="J21" s="126">
        <v>11137</v>
      </c>
      <c r="K21" s="126">
        <v>4736</v>
      </c>
      <c r="L21" s="126">
        <v>3000</v>
      </c>
      <c r="M21" s="127">
        <f t="shared" si="0"/>
        <v>253185</v>
      </c>
      <c r="N21" s="209" t="s">
        <v>359</v>
      </c>
    </row>
    <row r="22" spans="1:14" s="4" customFormat="1" ht="45" customHeight="1">
      <c r="A22" s="204" t="s">
        <v>496</v>
      </c>
      <c r="B22" s="124">
        <v>2264</v>
      </c>
      <c r="C22" s="124">
        <v>119686</v>
      </c>
      <c r="D22" s="124">
        <v>333214</v>
      </c>
      <c r="E22" s="124">
        <v>363679</v>
      </c>
      <c r="F22" s="124">
        <v>322811</v>
      </c>
      <c r="G22" s="124">
        <v>276507</v>
      </c>
      <c r="H22" s="124">
        <v>197377</v>
      </c>
      <c r="I22" s="124">
        <v>107787</v>
      </c>
      <c r="J22" s="124">
        <v>61442</v>
      </c>
      <c r="K22" s="124">
        <v>5081</v>
      </c>
      <c r="L22" s="124">
        <v>985</v>
      </c>
      <c r="M22" s="123">
        <f t="shared" si="0"/>
        <v>1790833</v>
      </c>
      <c r="N22" s="206" t="s">
        <v>360</v>
      </c>
    </row>
    <row r="23" spans="1:14" s="4" customFormat="1" ht="45" customHeight="1">
      <c r="A23" s="205" t="s">
        <v>150</v>
      </c>
      <c r="B23" s="126">
        <v>0</v>
      </c>
      <c r="C23" s="126">
        <v>28684</v>
      </c>
      <c r="D23" s="126">
        <v>163055</v>
      </c>
      <c r="E23" s="126">
        <v>259926</v>
      </c>
      <c r="F23" s="126">
        <v>313857</v>
      </c>
      <c r="G23" s="126">
        <v>261791</v>
      </c>
      <c r="H23" s="126">
        <v>187607</v>
      </c>
      <c r="I23" s="126">
        <v>100429</v>
      </c>
      <c r="J23" s="126">
        <v>58590</v>
      </c>
      <c r="K23" s="126">
        <v>11837</v>
      </c>
      <c r="L23" s="126">
        <v>3484</v>
      </c>
      <c r="M23" s="127">
        <f t="shared" si="0"/>
        <v>1389260</v>
      </c>
      <c r="N23" s="209" t="s">
        <v>361</v>
      </c>
    </row>
    <row r="24" spans="1:14" ht="45" customHeight="1">
      <c r="A24" s="204" t="s">
        <v>345</v>
      </c>
      <c r="B24" s="124">
        <v>792</v>
      </c>
      <c r="C24" s="124">
        <v>27077</v>
      </c>
      <c r="D24" s="124">
        <v>105008</v>
      </c>
      <c r="E24" s="124">
        <v>116927</v>
      </c>
      <c r="F24" s="124">
        <v>99971</v>
      </c>
      <c r="G24" s="124">
        <v>78973</v>
      </c>
      <c r="H24" s="124">
        <v>55045</v>
      </c>
      <c r="I24" s="124">
        <v>38395</v>
      </c>
      <c r="J24" s="124">
        <v>24284</v>
      </c>
      <c r="K24" s="124">
        <v>6651</v>
      </c>
      <c r="L24" s="124">
        <v>886</v>
      </c>
      <c r="M24" s="123">
        <f t="shared" si="0"/>
        <v>554009</v>
      </c>
      <c r="N24" s="206" t="s">
        <v>362</v>
      </c>
    </row>
    <row r="25" spans="1:14" ht="45" customHeight="1">
      <c r="A25" s="205" t="s">
        <v>334</v>
      </c>
      <c r="B25" s="126">
        <v>544</v>
      </c>
      <c r="C25" s="126">
        <v>490</v>
      </c>
      <c r="D25" s="126">
        <v>1669</v>
      </c>
      <c r="E25" s="126">
        <v>1529</v>
      </c>
      <c r="F25" s="126">
        <v>4536</v>
      </c>
      <c r="G25" s="126">
        <v>3665</v>
      </c>
      <c r="H25" s="126">
        <v>658</v>
      </c>
      <c r="I25" s="126">
        <v>619</v>
      </c>
      <c r="J25" s="126">
        <v>810</v>
      </c>
      <c r="K25" s="126">
        <v>1798</v>
      </c>
      <c r="L25" s="126">
        <v>0</v>
      </c>
      <c r="M25" s="127">
        <f t="shared" si="0"/>
        <v>16318</v>
      </c>
      <c r="N25" s="209" t="s">
        <v>363</v>
      </c>
    </row>
    <row r="26" spans="1:14" ht="45" customHeight="1">
      <c r="A26" s="204" t="s">
        <v>335</v>
      </c>
      <c r="B26" s="124">
        <v>455</v>
      </c>
      <c r="C26" s="124">
        <v>11308</v>
      </c>
      <c r="D26" s="124">
        <v>25154</v>
      </c>
      <c r="E26" s="124">
        <v>37099</v>
      </c>
      <c r="F26" s="124">
        <v>53537</v>
      </c>
      <c r="G26" s="124">
        <v>38402</v>
      </c>
      <c r="H26" s="124">
        <v>27736</v>
      </c>
      <c r="I26" s="124">
        <v>14441</v>
      </c>
      <c r="J26" s="124">
        <v>11443</v>
      </c>
      <c r="K26" s="124">
        <v>3712</v>
      </c>
      <c r="L26" s="124">
        <v>7156</v>
      </c>
      <c r="M26" s="123">
        <f t="shared" si="0"/>
        <v>230443</v>
      </c>
      <c r="N26" s="206" t="s">
        <v>364</v>
      </c>
    </row>
    <row r="27" spans="1:14" ht="63" customHeight="1">
      <c r="A27" s="205" t="s">
        <v>497</v>
      </c>
      <c r="B27" s="126">
        <v>3964</v>
      </c>
      <c r="C27" s="126">
        <v>53509</v>
      </c>
      <c r="D27" s="126">
        <v>103235</v>
      </c>
      <c r="E27" s="126">
        <v>189949</v>
      </c>
      <c r="F27" s="126">
        <v>265778</v>
      </c>
      <c r="G27" s="126">
        <v>243620</v>
      </c>
      <c r="H27" s="126">
        <v>118562</v>
      </c>
      <c r="I27" s="126">
        <v>59653</v>
      </c>
      <c r="J27" s="126">
        <v>23384</v>
      </c>
      <c r="K27" s="126">
        <v>13771</v>
      </c>
      <c r="L27" s="126">
        <v>7508</v>
      </c>
      <c r="M27" s="127">
        <f t="shared" si="0"/>
        <v>1082933</v>
      </c>
      <c r="N27" s="209" t="s">
        <v>365</v>
      </c>
    </row>
    <row r="28" spans="1:14" ht="45" customHeight="1">
      <c r="A28" s="204" t="s">
        <v>495</v>
      </c>
      <c r="B28" s="124">
        <v>0</v>
      </c>
      <c r="C28" s="124">
        <v>219</v>
      </c>
      <c r="D28" s="124">
        <v>115</v>
      </c>
      <c r="E28" s="124">
        <v>1278</v>
      </c>
      <c r="F28" s="124">
        <v>1816</v>
      </c>
      <c r="G28" s="124">
        <v>718</v>
      </c>
      <c r="H28" s="124">
        <v>0</v>
      </c>
      <c r="I28" s="124">
        <v>3784</v>
      </c>
      <c r="J28" s="124">
        <v>4232</v>
      </c>
      <c r="K28" s="124">
        <v>0</v>
      </c>
      <c r="L28" s="124">
        <v>941</v>
      </c>
      <c r="M28" s="123">
        <f t="shared" si="0"/>
        <v>13103</v>
      </c>
      <c r="N28" s="206" t="s">
        <v>366</v>
      </c>
    </row>
    <row r="29" spans="1:14" ht="50.1" customHeight="1">
      <c r="A29" s="79" t="s">
        <v>82</v>
      </c>
      <c r="B29" s="121">
        <f>SUM(B8:B28)</f>
        <v>42305</v>
      </c>
      <c r="C29" s="121">
        <f t="shared" ref="C29:M29" si="1">SUM(C8:C28)</f>
        <v>559446</v>
      </c>
      <c r="D29" s="121">
        <f t="shared" si="1"/>
        <v>1406202</v>
      </c>
      <c r="E29" s="121">
        <f t="shared" si="1"/>
        <v>1932125</v>
      </c>
      <c r="F29" s="121">
        <f t="shared" si="1"/>
        <v>2311271</v>
      </c>
      <c r="G29" s="121">
        <f t="shared" si="1"/>
        <v>1994793</v>
      </c>
      <c r="H29" s="121">
        <f t="shared" si="1"/>
        <v>1413202</v>
      </c>
      <c r="I29" s="121">
        <f t="shared" si="1"/>
        <v>900475</v>
      </c>
      <c r="J29" s="121">
        <f t="shared" si="1"/>
        <v>552762</v>
      </c>
      <c r="K29" s="121">
        <f t="shared" si="1"/>
        <v>223319</v>
      </c>
      <c r="L29" s="121">
        <f t="shared" si="1"/>
        <v>148756</v>
      </c>
      <c r="M29" s="121">
        <f t="shared" si="1"/>
        <v>11484656</v>
      </c>
      <c r="N29" s="213" t="s">
        <v>7</v>
      </c>
    </row>
  </sheetData>
  <mergeCells count="15">
    <mergeCell ref="A2:N2"/>
    <mergeCell ref="A3:N3"/>
    <mergeCell ref="H5:H6"/>
    <mergeCell ref="I5:I6"/>
    <mergeCell ref="J5:J6"/>
    <mergeCell ref="K5:K6"/>
    <mergeCell ref="N5:N6"/>
    <mergeCell ref="B5:B6"/>
    <mergeCell ref="G5:G6"/>
    <mergeCell ref="L5:L6"/>
    <mergeCell ref="A5:A6"/>
    <mergeCell ref="C5:C6"/>
    <mergeCell ref="D5:D6"/>
    <mergeCell ref="E5:E6"/>
    <mergeCell ref="F5:F6"/>
  </mergeCells>
  <phoneticPr fontId="5" type="noConversion"/>
  <hyperlinks>
    <hyperlink ref="P1" location="الفهرس!B5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P29"/>
  <sheetViews>
    <sheetView rightToLeft="1" zoomScale="70" zoomScaleNormal="70" zoomScaleSheetLayoutView="50" workbookViewId="0">
      <pane xSplit="1" ySplit="7" topLeftCell="B20" activePane="bottomRight" state="frozen"/>
      <selection activeCell="A4" sqref="A4:L4"/>
      <selection pane="topRight" activeCell="A4" sqref="A4:L4"/>
      <selection pane="bottomLeft" activeCell="A4" sqref="A4:L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2" width="14" style="5" customWidth="1"/>
    <col min="3" max="3" width="14.140625" style="5" bestFit="1" customWidth="1"/>
    <col min="4" max="8" width="17.28515625" style="5" bestFit="1" customWidth="1"/>
    <col min="9" max="9" width="17.42578125" style="5" customWidth="1"/>
    <col min="10" max="10" width="16" style="5" customWidth="1"/>
    <col min="11" max="11" width="16.5703125" style="5" customWidth="1"/>
    <col min="12" max="12" width="17.140625" style="5" customWidth="1"/>
    <col min="13" max="13" width="21.28515625" style="5" bestFit="1" customWidth="1"/>
    <col min="14" max="14" width="62.5703125" style="5" customWidth="1"/>
    <col min="15" max="15" width="20" style="5" customWidth="1"/>
    <col min="16" max="16384" width="15.7109375" style="5"/>
  </cols>
  <sheetData>
    <row r="1" spans="1:16" s="1" customFormat="1" ht="30" customHeight="1">
      <c r="A1" s="136" t="s">
        <v>277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91" t="s">
        <v>278</v>
      </c>
      <c r="P1" s="59" t="s">
        <v>415</v>
      </c>
    </row>
    <row r="2" spans="1:16" s="2" customFormat="1" ht="36" customHeight="1">
      <c r="A2" s="281" t="s">
        <v>309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P2" s="58"/>
    </row>
    <row r="3" spans="1:16" s="3" customFormat="1" ht="30" customHeight="1">
      <c r="A3" s="282" t="s">
        <v>468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18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89" t="s">
        <v>506</v>
      </c>
    </row>
    <row r="5" spans="1:16" s="4" customFormat="1" ht="33.75" customHeight="1">
      <c r="A5" s="294" t="s">
        <v>143</v>
      </c>
      <c r="B5" s="298" t="s">
        <v>153</v>
      </c>
      <c r="C5" s="298" t="s">
        <v>154</v>
      </c>
      <c r="D5" s="298" t="s">
        <v>155</v>
      </c>
      <c r="E5" s="298" t="s">
        <v>156</v>
      </c>
      <c r="F5" s="298" t="s">
        <v>157</v>
      </c>
      <c r="G5" s="298" t="s">
        <v>158</v>
      </c>
      <c r="H5" s="298" t="s">
        <v>159</v>
      </c>
      <c r="I5" s="298" t="s">
        <v>160</v>
      </c>
      <c r="J5" s="298" t="s">
        <v>161</v>
      </c>
      <c r="K5" s="298" t="s">
        <v>162</v>
      </c>
      <c r="L5" s="298" t="s">
        <v>163</v>
      </c>
      <c r="M5" s="202" t="s">
        <v>82</v>
      </c>
      <c r="N5" s="295" t="s">
        <v>148</v>
      </c>
    </row>
    <row r="6" spans="1:16" s="4" customFormat="1" ht="31.5" customHeight="1">
      <c r="A6" s="294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14" t="s">
        <v>7</v>
      </c>
      <c r="N6" s="295"/>
    </row>
    <row r="7" spans="1:16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12"/>
    </row>
    <row r="8" spans="1:16" s="4" customFormat="1" ht="45" customHeight="1">
      <c r="A8" s="204" t="s">
        <v>336</v>
      </c>
      <c r="B8" s="124">
        <v>4164</v>
      </c>
      <c r="C8" s="124">
        <v>25707</v>
      </c>
      <c r="D8" s="124">
        <v>50222</v>
      </c>
      <c r="E8" s="124">
        <v>85630</v>
      </c>
      <c r="F8" s="124">
        <v>125233</v>
      </c>
      <c r="G8" s="124">
        <v>115518</v>
      </c>
      <c r="H8" s="124">
        <v>90183</v>
      </c>
      <c r="I8" s="124">
        <v>61150</v>
      </c>
      <c r="J8" s="124">
        <v>56101</v>
      </c>
      <c r="K8" s="124">
        <v>30462</v>
      </c>
      <c r="L8" s="124">
        <v>47344</v>
      </c>
      <c r="M8" s="123">
        <f>SUM(B8:L8)</f>
        <v>691714</v>
      </c>
      <c r="N8" s="206" t="s">
        <v>346</v>
      </c>
    </row>
    <row r="9" spans="1:16" s="4" customFormat="1" ht="45" customHeight="1">
      <c r="A9" s="205" t="s">
        <v>329</v>
      </c>
      <c r="B9" s="126">
        <v>891</v>
      </c>
      <c r="C9" s="126">
        <v>17538</v>
      </c>
      <c r="D9" s="126">
        <v>21203</v>
      </c>
      <c r="E9" s="126">
        <v>24082</v>
      </c>
      <c r="F9" s="126">
        <v>23303</v>
      </c>
      <c r="G9" s="126">
        <v>19273</v>
      </c>
      <c r="H9" s="126">
        <v>14731</v>
      </c>
      <c r="I9" s="126">
        <v>9630</v>
      </c>
      <c r="J9" s="126">
        <v>4539</v>
      </c>
      <c r="K9" s="126">
        <v>1081</v>
      </c>
      <c r="L9" s="126">
        <v>945</v>
      </c>
      <c r="M9" s="127">
        <f t="shared" ref="M9:M28" si="0">SUM(B9:L9)</f>
        <v>137216</v>
      </c>
      <c r="N9" s="209" t="s">
        <v>347</v>
      </c>
    </row>
    <row r="10" spans="1:16" s="4" customFormat="1" ht="45" customHeight="1">
      <c r="A10" s="204" t="s">
        <v>330</v>
      </c>
      <c r="B10" s="124">
        <v>1724</v>
      </c>
      <c r="C10" s="124">
        <v>44379</v>
      </c>
      <c r="D10" s="124">
        <v>100826</v>
      </c>
      <c r="E10" s="124">
        <v>135702</v>
      </c>
      <c r="F10" s="124">
        <v>198552</v>
      </c>
      <c r="G10" s="124">
        <v>155605</v>
      </c>
      <c r="H10" s="124">
        <v>125474</v>
      </c>
      <c r="I10" s="124">
        <v>90063</v>
      </c>
      <c r="J10" s="124">
        <v>46672</v>
      </c>
      <c r="K10" s="124">
        <v>19953</v>
      </c>
      <c r="L10" s="124">
        <v>6876</v>
      </c>
      <c r="M10" s="123">
        <f t="shared" si="0"/>
        <v>925826</v>
      </c>
      <c r="N10" s="206" t="s">
        <v>348</v>
      </c>
    </row>
    <row r="11" spans="1:16" s="4" customFormat="1" ht="45" customHeight="1">
      <c r="A11" s="205" t="s">
        <v>337</v>
      </c>
      <c r="B11" s="126">
        <v>332</v>
      </c>
      <c r="C11" s="126">
        <v>7873</v>
      </c>
      <c r="D11" s="126">
        <v>17373</v>
      </c>
      <c r="E11" s="126">
        <v>12347</v>
      </c>
      <c r="F11" s="126">
        <v>11327</v>
      </c>
      <c r="G11" s="126">
        <v>8602</v>
      </c>
      <c r="H11" s="126">
        <v>9721</v>
      </c>
      <c r="I11" s="126">
        <v>7332</v>
      </c>
      <c r="J11" s="126">
        <v>5206</v>
      </c>
      <c r="K11" s="126">
        <v>6101</v>
      </c>
      <c r="L11" s="126">
        <v>1105</v>
      </c>
      <c r="M11" s="127">
        <f t="shared" si="0"/>
        <v>87319</v>
      </c>
      <c r="N11" s="209" t="s">
        <v>349</v>
      </c>
    </row>
    <row r="12" spans="1:16" s="4" customFormat="1" ht="45" customHeight="1">
      <c r="A12" s="204" t="s">
        <v>338</v>
      </c>
      <c r="B12" s="124">
        <v>388</v>
      </c>
      <c r="C12" s="124">
        <v>2224</v>
      </c>
      <c r="D12" s="124">
        <v>11640</v>
      </c>
      <c r="E12" s="124">
        <v>12197</v>
      </c>
      <c r="F12" s="124">
        <v>19316</v>
      </c>
      <c r="G12" s="124">
        <v>11365</v>
      </c>
      <c r="H12" s="124">
        <v>12369</v>
      </c>
      <c r="I12" s="124">
        <v>7847</v>
      </c>
      <c r="J12" s="124">
        <v>4122</v>
      </c>
      <c r="K12" s="124">
        <v>1178</v>
      </c>
      <c r="L12" s="124">
        <v>622</v>
      </c>
      <c r="M12" s="123">
        <f t="shared" si="0"/>
        <v>83268</v>
      </c>
      <c r="N12" s="206" t="s">
        <v>350</v>
      </c>
    </row>
    <row r="13" spans="1:16" s="4" customFormat="1" ht="45" customHeight="1">
      <c r="A13" s="205" t="s">
        <v>339</v>
      </c>
      <c r="B13" s="126">
        <v>4481</v>
      </c>
      <c r="C13" s="126">
        <v>54242</v>
      </c>
      <c r="D13" s="126">
        <v>155501</v>
      </c>
      <c r="E13" s="126">
        <v>218189</v>
      </c>
      <c r="F13" s="126">
        <v>278989</v>
      </c>
      <c r="G13" s="126">
        <v>237729</v>
      </c>
      <c r="H13" s="126">
        <v>172474</v>
      </c>
      <c r="I13" s="126">
        <v>121147</v>
      </c>
      <c r="J13" s="126">
        <v>64171</v>
      </c>
      <c r="K13" s="126">
        <v>34251</v>
      </c>
      <c r="L13" s="126">
        <v>11460</v>
      </c>
      <c r="M13" s="127">
        <f t="shared" si="0"/>
        <v>1352634</v>
      </c>
      <c r="N13" s="209" t="s">
        <v>351</v>
      </c>
    </row>
    <row r="14" spans="1:16" s="4" customFormat="1" ht="45" customHeight="1">
      <c r="A14" s="204" t="s">
        <v>340</v>
      </c>
      <c r="B14" s="124">
        <v>12497</v>
      </c>
      <c r="C14" s="124">
        <v>77446</v>
      </c>
      <c r="D14" s="124">
        <v>132600</v>
      </c>
      <c r="E14" s="124">
        <v>229821</v>
      </c>
      <c r="F14" s="124">
        <v>308279</v>
      </c>
      <c r="G14" s="124">
        <v>278003</v>
      </c>
      <c r="H14" s="124">
        <v>226080</v>
      </c>
      <c r="I14" s="124">
        <v>145566</v>
      </c>
      <c r="J14" s="124">
        <v>90051</v>
      </c>
      <c r="K14" s="124">
        <v>38771</v>
      </c>
      <c r="L14" s="124">
        <v>25316</v>
      </c>
      <c r="M14" s="123">
        <f t="shared" si="0"/>
        <v>1564430</v>
      </c>
      <c r="N14" s="206" t="s">
        <v>352</v>
      </c>
    </row>
    <row r="15" spans="1:16" s="4" customFormat="1" ht="45" customHeight="1">
      <c r="A15" s="205" t="s">
        <v>331</v>
      </c>
      <c r="B15" s="126">
        <v>571</v>
      </c>
      <c r="C15" s="126">
        <v>12636</v>
      </c>
      <c r="D15" s="126">
        <v>31876</v>
      </c>
      <c r="E15" s="126">
        <v>49872</v>
      </c>
      <c r="F15" s="126">
        <v>64583</v>
      </c>
      <c r="G15" s="126">
        <v>72285</v>
      </c>
      <c r="H15" s="126">
        <v>57159</v>
      </c>
      <c r="I15" s="126">
        <v>40780</v>
      </c>
      <c r="J15" s="126">
        <v>34461</v>
      </c>
      <c r="K15" s="126">
        <v>13923</v>
      </c>
      <c r="L15" s="126">
        <v>7000</v>
      </c>
      <c r="M15" s="127">
        <f t="shared" si="0"/>
        <v>385146</v>
      </c>
      <c r="N15" s="209" t="s">
        <v>353</v>
      </c>
    </row>
    <row r="16" spans="1:16" s="4" customFormat="1" ht="45" customHeight="1">
      <c r="A16" s="204" t="s">
        <v>341</v>
      </c>
      <c r="B16" s="124">
        <v>2702</v>
      </c>
      <c r="C16" s="124">
        <v>19813</v>
      </c>
      <c r="D16" s="124">
        <v>29840</v>
      </c>
      <c r="E16" s="124">
        <v>46531</v>
      </c>
      <c r="F16" s="124">
        <v>67464</v>
      </c>
      <c r="G16" s="124">
        <v>70545</v>
      </c>
      <c r="H16" s="124">
        <v>41922</v>
      </c>
      <c r="I16" s="124">
        <v>23421</v>
      </c>
      <c r="J16" s="124">
        <v>14146</v>
      </c>
      <c r="K16" s="124">
        <v>5844</v>
      </c>
      <c r="L16" s="124">
        <v>3225</v>
      </c>
      <c r="M16" s="123">
        <f t="shared" si="0"/>
        <v>325453</v>
      </c>
      <c r="N16" s="206" t="s">
        <v>354</v>
      </c>
    </row>
    <row r="17" spans="1:14" s="4" customFormat="1" ht="45" customHeight="1">
      <c r="A17" s="205" t="s">
        <v>332</v>
      </c>
      <c r="B17" s="126">
        <v>0</v>
      </c>
      <c r="C17" s="126">
        <v>2816</v>
      </c>
      <c r="D17" s="126">
        <v>13304</v>
      </c>
      <c r="E17" s="126">
        <v>20696</v>
      </c>
      <c r="F17" s="126">
        <v>21433</v>
      </c>
      <c r="G17" s="126">
        <v>20993</v>
      </c>
      <c r="H17" s="126">
        <v>13050</v>
      </c>
      <c r="I17" s="126">
        <v>6927</v>
      </c>
      <c r="J17" s="126">
        <v>3938</v>
      </c>
      <c r="K17" s="126">
        <v>2076</v>
      </c>
      <c r="L17" s="126">
        <v>831</v>
      </c>
      <c r="M17" s="127">
        <f t="shared" si="0"/>
        <v>106064</v>
      </c>
      <c r="N17" s="209" t="s">
        <v>355</v>
      </c>
    </row>
    <row r="18" spans="1:14" s="4" customFormat="1" ht="45" customHeight="1">
      <c r="A18" s="204" t="s">
        <v>342</v>
      </c>
      <c r="B18" s="124">
        <v>332</v>
      </c>
      <c r="C18" s="124">
        <v>8809</v>
      </c>
      <c r="D18" s="124">
        <v>26921</v>
      </c>
      <c r="E18" s="124">
        <v>22182</v>
      </c>
      <c r="F18" s="124">
        <v>19745</v>
      </c>
      <c r="G18" s="124">
        <v>18001</v>
      </c>
      <c r="H18" s="124">
        <v>10766</v>
      </c>
      <c r="I18" s="124">
        <v>10852</v>
      </c>
      <c r="J18" s="124">
        <v>4923</v>
      </c>
      <c r="K18" s="124">
        <v>2804</v>
      </c>
      <c r="L18" s="124">
        <v>0</v>
      </c>
      <c r="M18" s="123">
        <f t="shared" si="0"/>
        <v>125335</v>
      </c>
      <c r="N18" s="206" t="s">
        <v>356</v>
      </c>
    </row>
    <row r="19" spans="1:14" s="4" customFormat="1" ht="45" customHeight="1">
      <c r="A19" s="205" t="s">
        <v>333</v>
      </c>
      <c r="B19" s="126">
        <v>103</v>
      </c>
      <c r="C19" s="126">
        <v>2198</v>
      </c>
      <c r="D19" s="126">
        <v>4491</v>
      </c>
      <c r="E19" s="126">
        <v>7632</v>
      </c>
      <c r="F19" s="126">
        <v>15805</v>
      </c>
      <c r="G19" s="126">
        <v>14870</v>
      </c>
      <c r="H19" s="126">
        <v>10227</v>
      </c>
      <c r="I19" s="126">
        <v>15473</v>
      </c>
      <c r="J19" s="126">
        <v>14721</v>
      </c>
      <c r="K19" s="126">
        <v>11191</v>
      </c>
      <c r="L19" s="126">
        <v>12175</v>
      </c>
      <c r="M19" s="127">
        <f t="shared" si="0"/>
        <v>108886</v>
      </c>
      <c r="N19" s="209" t="s">
        <v>357</v>
      </c>
    </row>
    <row r="20" spans="1:14" s="4" customFormat="1" ht="45" customHeight="1">
      <c r="A20" s="204" t="s">
        <v>343</v>
      </c>
      <c r="B20" s="124">
        <v>279</v>
      </c>
      <c r="C20" s="124">
        <v>5307</v>
      </c>
      <c r="D20" s="124">
        <v>15094</v>
      </c>
      <c r="E20" s="124">
        <v>26774</v>
      </c>
      <c r="F20" s="124">
        <v>35540</v>
      </c>
      <c r="G20" s="124">
        <v>25752</v>
      </c>
      <c r="H20" s="124">
        <v>16687</v>
      </c>
      <c r="I20" s="124">
        <v>19566</v>
      </c>
      <c r="J20" s="124">
        <v>12345</v>
      </c>
      <c r="K20" s="124">
        <v>7907</v>
      </c>
      <c r="L20" s="124">
        <v>3865</v>
      </c>
      <c r="M20" s="123">
        <f t="shared" si="0"/>
        <v>169116</v>
      </c>
      <c r="N20" s="206" t="s">
        <v>358</v>
      </c>
    </row>
    <row r="21" spans="1:14" s="4" customFormat="1" ht="45" customHeight="1">
      <c r="A21" s="205" t="s">
        <v>344</v>
      </c>
      <c r="B21" s="126">
        <v>4346</v>
      </c>
      <c r="C21" s="126">
        <v>23117</v>
      </c>
      <c r="D21" s="126">
        <v>39995</v>
      </c>
      <c r="E21" s="126">
        <v>47676</v>
      </c>
      <c r="F21" s="126">
        <v>45551</v>
      </c>
      <c r="G21" s="126">
        <v>32916</v>
      </c>
      <c r="H21" s="126">
        <v>20516</v>
      </c>
      <c r="I21" s="126">
        <v>12539</v>
      </c>
      <c r="J21" s="126">
        <v>11137</v>
      </c>
      <c r="K21" s="126">
        <v>4736</v>
      </c>
      <c r="L21" s="126">
        <v>3000</v>
      </c>
      <c r="M21" s="127">
        <f t="shared" si="0"/>
        <v>245529</v>
      </c>
      <c r="N21" s="209" t="s">
        <v>359</v>
      </c>
    </row>
    <row r="22" spans="1:14" s="4" customFormat="1" ht="45" customHeight="1">
      <c r="A22" s="204" t="s">
        <v>496</v>
      </c>
      <c r="B22" s="124">
        <v>2264</v>
      </c>
      <c r="C22" s="124">
        <v>118467</v>
      </c>
      <c r="D22" s="124">
        <v>328269</v>
      </c>
      <c r="E22" s="124">
        <v>351472</v>
      </c>
      <c r="F22" s="124">
        <v>311412</v>
      </c>
      <c r="G22" s="124">
        <v>265521</v>
      </c>
      <c r="H22" s="124">
        <v>193580</v>
      </c>
      <c r="I22" s="124">
        <v>104751</v>
      </c>
      <c r="J22" s="124">
        <v>59395</v>
      </c>
      <c r="K22" s="124">
        <v>4723</v>
      </c>
      <c r="L22" s="124">
        <v>985</v>
      </c>
      <c r="M22" s="123">
        <f t="shared" si="0"/>
        <v>1740839</v>
      </c>
      <c r="N22" s="206" t="s">
        <v>360</v>
      </c>
    </row>
    <row r="23" spans="1:14" s="4" customFormat="1" ht="45" customHeight="1">
      <c r="A23" s="205" t="s">
        <v>150</v>
      </c>
      <c r="B23" s="126">
        <v>0</v>
      </c>
      <c r="C23" s="126">
        <v>12419</v>
      </c>
      <c r="D23" s="126">
        <v>93294</v>
      </c>
      <c r="E23" s="126">
        <v>130747</v>
      </c>
      <c r="F23" s="126">
        <v>145877</v>
      </c>
      <c r="G23" s="126">
        <v>148008</v>
      </c>
      <c r="H23" s="126">
        <v>121603</v>
      </c>
      <c r="I23" s="126">
        <v>78953</v>
      </c>
      <c r="J23" s="126">
        <v>47526</v>
      </c>
      <c r="K23" s="126">
        <v>10499</v>
      </c>
      <c r="L23" s="126">
        <v>3484</v>
      </c>
      <c r="M23" s="127">
        <f t="shared" si="0"/>
        <v>792410</v>
      </c>
      <c r="N23" s="209" t="s">
        <v>361</v>
      </c>
    </row>
    <row r="24" spans="1:14" ht="45" customHeight="1">
      <c r="A24" s="204" t="s">
        <v>345</v>
      </c>
      <c r="B24" s="124">
        <v>723</v>
      </c>
      <c r="C24" s="124">
        <v>11955</v>
      </c>
      <c r="D24" s="124">
        <v>62501</v>
      </c>
      <c r="E24" s="124">
        <v>77235</v>
      </c>
      <c r="F24" s="124">
        <v>75255</v>
      </c>
      <c r="G24" s="124">
        <v>55967</v>
      </c>
      <c r="H24" s="124">
        <v>44503</v>
      </c>
      <c r="I24" s="124">
        <v>31147</v>
      </c>
      <c r="J24" s="124">
        <v>21290</v>
      </c>
      <c r="K24" s="124">
        <v>5472</v>
      </c>
      <c r="L24" s="124">
        <v>886</v>
      </c>
      <c r="M24" s="123">
        <f t="shared" si="0"/>
        <v>386934</v>
      </c>
      <c r="N24" s="206" t="s">
        <v>362</v>
      </c>
    </row>
    <row r="25" spans="1:14" ht="45" customHeight="1">
      <c r="A25" s="205" t="s">
        <v>334</v>
      </c>
      <c r="B25" s="126">
        <v>544</v>
      </c>
      <c r="C25" s="126">
        <v>490</v>
      </c>
      <c r="D25" s="126">
        <v>1540</v>
      </c>
      <c r="E25" s="126">
        <v>1529</v>
      </c>
      <c r="F25" s="126">
        <v>4536</v>
      </c>
      <c r="G25" s="126">
        <v>3142</v>
      </c>
      <c r="H25" s="126">
        <v>658</v>
      </c>
      <c r="I25" s="126">
        <v>619</v>
      </c>
      <c r="J25" s="126">
        <v>810</v>
      </c>
      <c r="K25" s="126">
        <v>1798</v>
      </c>
      <c r="L25" s="126">
        <v>0</v>
      </c>
      <c r="M25" s="127">
        <f t="shared" si="0"/>
        <v>15666</v>
      </c>
      <c r="N25" s="209" t="s">
        <v>363</v>
      </c>
    </row>
    <row r="26" spans="1:14" ht="45" customHeight="1">
      <c r="A26" s="204" t="s">
        <v>335</v>
      </c>
      <c r="B26" s="124">
        <v>127</v>
      </c>
      <c r="C26" s="124">
        <v>8900</v>
      </c>
      <c r="D26" s="124">
        <v>19945</v>
      </c>
      <c r="E26" s="124">
        <v>31948</v>
      </c>
      <c r="F26" s="124">
        <v>48575</v>
      </c>
      <c r="G26" s="124">
        <v>32347</v>
      </c>
      <c r="H26" s="124">
        <v>24103</v>
      </c>
      <c r="I26" s="124">
        <v>12695</v>
      </c>
      <c r="J26" s="124">
        <v>10466</v>
      </c>
      <c r="K26" s="124">
        <v>3407</v>
      </c>
      <c r="L26" s="124">
        <v>6323</v>
      </c>
      <c r="M26" s="123">
        <f t="shared" si="0"/>
        <v>198836</v>
      </c>
      <c r="N26" s="206" t="s">
        <v>364</v>
      </c>
    </row>
    <row r="27" spans="1:14" ht="63" customHeight="1">
      <c r="A27" s="205" t="s">
        <v>497</v>
      </c>
      <c r="B27" s="126">
        <v>834</v>
      </c>
      <c r="C27" s="126">
        <v>18646</v>
      </c>
      <c r="D27" s="126">
        <v>30764</v>
      </c>
      <c r="E27" s="126">
        <v>59125</v>
      </c>
      <c r="F27" s="126">
        <v>95172</v>
      </c>
      <c r="G27" s="126">
        <v>89116</v>
      </c>
      <c r="H27" s="126">
        <v>66071</v>
      </c>
      <c r="I27" s="126">
        <v>44836</v>
      </c>
      <c r="J27" s="126">
        <v>18053</v>
      </c>
      <c r="K27" s="126">
        <v>10856</v>
      </c>
      <c r="L27" s="126">
        <v>7308</v>
      </c>
      <c r="M27" s="127">
        <f t="shared" si="0"/>
        <v>440781</v>
      </c>
      <c r="N27" s="209" t="s">
        <v>365</v>
      </c>
    </row>
    <row r="28" spans="1:14" ht="45" customHeight="1">
      <c r="A28" s="204" t="s">
        <v>495</v>
      </c>
      <c r="B28" s="124">
        <v>0</v>
      </c>
      <c r="C28" s="124">
        <v>0</v>
      </c>
      <c r="D28" s="124">
        <v>115</v>
      </c>
      <c r="E28" s="124">
        <v>762</v>
      </c>
      <c r="F28" s="124">
        <v>1816</v>
      </c>
      <c r="G28" s="124">
        <v>718</v>
      </c>
      <c r="H28" s="124">
        <v>0</v>
      </c>
      <c r="I28" s="124">
        <v>3493</v>
      </c>
      <c r="J28" s="124">
        <v>4232</v>
      </c>
      <c r="K28" s="124">
        <v>0</v>
      </c>
      <c r="L28" s="124">
        <v>941</v>
      </c>
      <c r="M28" s="123">
        <f t="shared" si="0"/>
        <v>12077</v>
      </c>
      <c r="N28" s="206" t="s">
        <v>366</v>
      </c>
    </row>
    <row r="29" spans="1:14" ht="50.1" customHeight="1">
      <c r="A29" s="79" t="s">
        <v>82</v>
      </c>
      <c r="B29" s="121">
        <f>SUM(B8:B28)</f>
        <v>37302</v>
      </c>
      <c r="C29" s="121">
        <f t="shared" ref="C29:M29" si="1">SUM(C8:C28)</f>
        <v>474982</v>
      </c>
      <c r="D29" s="121">
        <f t="shared" si="1"/>
        <v>1187314</v>
      </c>
      <c r="E29" s="121">
        <f t="shared" si="1"/>
        <v>1592149</v>
      </c>
      <c r="F29" s="121">
        <f t="shared" si="1"/>
        <v>1917763</v>
      </c>
      <c r="G29" s="121">
        <f t="shared" si="1"/>
        <v>1676276</v>
      </c>
      <c r="H29" s="121">
        <f t="shared" si="1"/>
        <v>1271877</v>
      </c>
      <c r="I29" s="121">
        <f t="shared" si="1"/>
        <v>848787</v>
      </c>
      <c r="J29" s="121">
        <f t="shared" si="1"/>
        <v>528305</v>
      </c>
      <c r="K29" s="121">
        <f t="shared" si="1"/>
        <v>217033</v>
      </c>
      <c r="L29" s="121">
        <f t="shared" si="1"/>
        <v>143691</v>
      </c>
      <c r="M29" s="121">
        <f t="shared" si="1"/>
        <v>9895479</v>
      </c>
      <c r="N29" s="213" t="s">
        <v>7</v>
      </c>
    </row>
  </sheetData>
  <mergeCells count="15">
    <mergeCell ref="A5:A6"/>
    <mergeCell ref="B5:B6"/>
    <mergeCell ref="C5:C6"/>
    <mergeCell ref="D5:D6"/>
    <mergeCell ref="A2:N2"/>
    <mergeCell ref="A3:N3"/>
    <mergeCell ref="H5:H6"/>
    <mergeCell ref="N5:N6"/>
    <mergeCell ref="I5:I6"/>
    <mergeCell ref="J5:J6"/>
    <mergeCell ref="K5:K6"/>
    <mergeCell ref="L5:L6"/>
    <mergeCell ref="E5:E6"/>
    <mergeCell ref="F5:F6"/>
    <mergeCell ref="G5:G6"/>
  </mergeCells>
  <phoneticPr fontId="5" type="noConversion"/>
  <hyperlinks>
    <hyperlink ref="P1" location="الفهرس!B5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P29"/>
  <sheetViews>
    <sheetView rightToLeft="1" zoomScale="70" zoomScaleNormal="70" zoomScaleSheetLayoutView="50" workbookViewId="0">
      <pane xSplit="1" ySplit="7" topLeftCell="B23" activePane="bottomRight" state="frozen"/>
      <selection activeCell="A4" sqref="A4:L4"/>
      <selection pane="topRight" activeCell="A4" sqref="A4:L4"/>
      <selection pane="bottomLeft" activeCell="A4" sqref="A4:L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2" width="14" style="5" customWidth="1"/>
    <col min="3" max="3" width="14.140625" style="5" bestFit="1" customWidth="1"/>
    <col min="4" max="8" width="17.28515625" style="5" bestFit="1" customWidth="1"/>
    <col min="9" max="9" width="17.42578125" style="5" customWidth="1"/>
    <col min="10" max="10" width="16" style="5" customWidth="1"/>
    <col min="11" max="11" width="16.5703125" style="5" customWidth="1"/>
    <col min="12" max="12" width="17.140625" style="5" customWidth="1"/>
    <col min="13" max="13" width="21.28515625" style="5" bestFit="1" customWidth="1"/>
    <col min="14" max="14" width="62.5703125" style="5" customWidth="1"/>
    <col min="15" max="15" width="20" style="5" customWidth="1"/>
    <col min="16" max="16384" width="15.7109375" style="5"/>
  </cols>
  <sheetData>
    <row r="1" spans="1:16" s="1" customFormat="1" ht="30" customHeight="1">
      <c r="A1" s="136" t="s">
        <v>262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91" t="s">
        <v>291</v>
      </c>
      <c r="P1" s="59" t="s">
        <v>415</v>
      </c>
    </row>
    <row r="2" spans="1:16" s="2" customFormat="1" ht="36" customHeight="1">
      <c r="A2" s="281" t="s">
        <v>310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P2" s="58"/>
    </row>
    <row r="3" spans="1:16" s="3" customFormat="1" ht="30" customHeight="1">
      <c r="A3" s="282" t="s">
        <v>469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18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89" t="s">
        <v>506</v>
      </c>
    </row>
    <row r="5" spans="1:16" s="4" customFormat="1" ht="33.75" customHeight="1">
      <c r="A5" s="294" t="s">
        <v>143</v>
      </c>
      <c r="B5" s="298" t="s">
        <v>153</v>
      </c>
      <c r="C5" s="298" t="s">
        <v>154</v>
      </c>
      <c r="D5" s="298" t="s">
        <v>155</v>
      </c>
      <c r="E5" s="298" t="s">
        <v>156</v>
      </c>
      <c r="F5" s="298" t="s">
        <v>157</v>
      </c>
      <c r="G5" s="298" t="s">
        <v>158</v>
      </c>
      <c r="H5" s="298" t="s">
        <v>159</v>
      </c>
      <c r="I5" s="298" t="s">
        <v>160</v>
      </c>
      <c r="J5" s="298" t="s">
        <v>161</v>
      </c>
      <c r="K5" s="298" t="s">
        <v>162</v>
      </c>
      <c r="L5" s="298" t="s">
        <v>163</v>
      </c>
      <c r="M5" s="202" t="s">
        <v>82</v>
      </c>
      <c r="N5" s="295" t="s">
        <v>148</v>
      </c>
    </row>
    <row r="6" spans="1:16" s="4" customFormat="1" ht="31.5" customHeight="1">
      <c r="A6" s="294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14" t="s">
        <v>7</v>
      </c>
      <c r="N6" s="295"/>
    </row>
    <row r="7" spans="1:16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12"/>
    </row>
    <row r="8" spans="1:16" s="4" customFormat="1" ht="45" customHeight="1">
      <c r="A8" s="204" t="s">
        <v>336</v>
      </c>
      <c r="B8" s="124">
        <v>1244</v>
      </c>
      <c r="C8" s="124">
        <v>5352</v>
      </c>
      <c r="D8" s="124">
        <v>12716</v>
      </c>
      <c r="E8" s="124">
        <v>18401</v>
      </c>
      <c r="F8" s="124">
        <v>18992</v>
      </c>
      <c r="G8" s="124">
        <v>22538</v>
      </c>
      <c r="H8" s="124">
        <v>25519</v>
      </c>
      <c r="I8" s="124">
        <v>29727</v>
      </c>
      <c r="J8" s="124">
        <v>37633</v>
      </c>
      <c r="K8" s="124">
        <v>21188</v>
      </c>
      <c r="L8" s="124">
        <v>48124</v>
      </c>
      <c r="M8" s="123">
        <f>SUM(B8:L8)</f>
        <v>241434</v>
      </c>
      <c r="N8" s="206" t="s">
        <v>346</v>
      </c>
    </row>
    <row r="9" spans="1:16" s="4" customFormat="1" ht="45" customHeight="1">
      <c r="A9" s="205" t="s">
        <v>329</v>
      </c>
      <c r="B9" s="126">
        <v>791</v>
      </c>
      <c r="C9" s="126">
        <v>17012</v>
      </c>
      <c r="D9" s="126">
        <v>18975</v>
      </c>
      <c r="E9" s="126">
        <v>16864</v>
      </c>
      <c r="F9" s="126">
        <v>10474</v>
      </c>
      <c r="G9" s="126">
        <v>10543</v>
      </c>
      <c r="H9" s="126">
        <v>11174</v>
      </c>
      <c r="I9" s="126">
        <v>6974</v>
      </c>
      <c r="J9" s="126">
        <v>4321</v>
      </c>
      <c r="K9" s="126">
        <v>523</v>
      </c>
      <c r="L9" s="126">
        <v>0</v>
      </c>
      <c r="M9" s="127">
        <f t="shared" ref="M9:M28" si="0">SUM(B9:L9)</f>
        <v>97651</v>
      </c>
      <c r="N9" s="209" t="s">
        <v>347</v>
      </c>
    </row>
    <row r="10" spans="1:16" s="4" customFormat="1" ht="45" customHeight="1">
      <c r="A10" s="204" t="s">
        <v>330</v>
      </c>
      <c r="B10" s="124">
        <v>1078</v>
      </c>
      <c r="C10" s="124">
        <v>23694</v>
      </c>
      <c r="D10" s="124">
        <v>45597</v>
      </c>
      <c r="E10" s="124">
        <v>33916</v>
      </c>
      <c r="F10" s="124">
        <v>28442</v>
      </c>
      <c r="G10" s="124">
        <v>18112</v>
      </c>
      <c r="H10" s="124">
        <v>14561</v>
      </c>
      <c r="I10" s="124">
        <v>11198</v>
      </c>
      <c r="J10" s="124">
        <v>7129</v>
      </c>
      <c r="K10" s="124">
        <v>810</v>
      </c>
      <c r="L10" s="124">
        <v>2188</v>
      </c>
      <c r="M10" s="123">
        <f t="shared" si="0"/>
        <v>186725</v>
      </c>
      <c r="N10" s="206" t="s">
        <v>348</v>
      </c>
    </row>
    <row r="11" spans="1:16" s="4" customFormat="1" ht="45" customHeight="1">
      <c r="A11" s="205" t="s">
        <v>337</v>
      </c>
      <c r="B11" s="126">
        <v>332</v>
      </c>
      <c r="C11" s="126">
        <v>7680</v>
      </c>
      <c r="D11" s="126">
        <v>15779</v>
      </c>
      <c r="E11" s="126">
        <v>8408</v>
      </c>
      <c r="F11" s="126">
        <v>5645</v>
      </c>
      <c r="G11" s="126">
        <v>5886</v>
      </c>
      <c r="H11" s="126">
        <v>5833</v>
      </c>
      <c r="I11" s="126">
        <v>5182</v>
      </c>
      <c r="J11" s="126">
        <v>2309</v>
      </c>
      <c r="K11" s="126">
        <v>0</v>
      </c>
      <c r="L11" s="126">
        <v>25</v>
      </c>
      <c r="M11" s="127">
        <f t="shared" si="0"/>
        <v>57079</v>
      </c>
      <c r="N11" s="209" t="s">
        <v>349</v>
      </c>
    </row>
    <row r="12" spans="1:16" s="4" customFormat="1" ht="45" customHeight="1">
      <c r="A12" s="204" t="s">
        <v>338</v>
      </c>
      <c r="B12" s="124">
        <v>197</v>
      </c>
      <c r="C12" s="124">
        <v>1348</v>
      </c>
      <c r="D12" s="124">
        <v>7652</v>
      </c>
      <c r="E12" s="124">
        <v>6504</v>
      </c>
      <c r="F12" s="124">
        <v>11512</v>
      </c>
      <c r="G12" s="124">
        <v>7018</v>
      </c>
      <c r="H12" s="124">
        <v>7961</v>
      </c>
      <c r="I12" s="124">
        <v>4520</v>
      </c>
      <c r="J12" s="124">
        <v>2007</v>
      </c>
      <c r="K12" s="124">
        <v>297</v>
      </c>
      <c r="L12" s="124">
        <v>322</v>
      </c>
      <c r="M12" s="123">
        <f t="shared" si="0"/>
        <v>49338</v>
      </c>
      <c r="N12" s="206" t="s">
        <v>350</v>
      </c>
    </row>
    <row r="13" spans="1:16" s="4" customFormat="1" ht="45" customHeight="1">
      <c r="A13" s="205" t="s">
        <v>339</v>
      </c>
      <c r="B13" s="126">
        <v>328</v>
      </c>
      <c r="C13" s="126">
        <v>9643</v>
      </c>
      <c r="D13" s="126">
        <v>30369</v>
      </c>
      <c r="E13" s="126">
        <v>27793</v>
      </c>
      <c r="F13" s="126">
        <v>16842</v>
      </c>
      <c r="G13" s="126">
        <v>12639</v>
      </c>
      <c r="H13" s="126">
        <v>10095</v>
      </c>
      <c r="I13" s="126">
        <v>8473</v>
      </c>
      <c r="J13" s="126">
        <v>5110</v>
      </c>
      <c r="K13" s="126">
        <v>2894</v>
      </c>
      <c r="L13" s="126">
        <v>1616</v>
      </c>
      <c r="M13" s="127">
        <f t="shared" si="0"/>
        <v>125802</v>
      </c>
      <c r="N13" s="209" t="s">
        <v>351</v>
      </c>
    </row>
    <row r="14" spans="1:16" s="4" customFormat="1" ht="45" customHeight="1">
      <c r="A14" s="204" t="s">
        <v>340</v>
      </c>
      <c r="B14" s="124">
        <v>4396</v>
      </c>
      <c r="C14" s="124">
        <v>23486</v>
      </c>
      <c r="D14" s="124">
        <v>40473</v>
      </c>
      <c r="E14" s="124">
        <v>39527</v>
      </c>
      <c r="F14" s="124">
        <v>29085</v>
      </c>
      <c r="G14" s="124">
        <v>18507</v>
      </c>
      <c r="H14" s="124">
        <v>20394</v>
      </c>
      <c r="I14" s="124">
        <v>21719</v>
      </c>
      <c r="J14" s="124">
        <v>14195</v>
      </c>
      <c r="K14" s="124">
        <v>9922</v>
      </c>
      <c r="L14" s="124">
        <v>11052</v>
      </c>
      <c r="M14" s="123">
        <f t="shared" si="0"/>
        <v>232756</v>
      </c>
      <c r="N14" s="206" t="s">
        <v>352</v>
      </c>
    </row>
    <row r="15" spans="1:16" s="4" customFormat="1" ht="45" customHeight="1">
      <c r="A15" s="205" t="s">
        <v>331</v>
      </c>
      <c r="B15" s="126">
        <v>0</v>
      </c>
      <c r="C15" s="126">
        <v>9674</v>
      </c>
      <c r="D15" s="126">
        <v>19880</v>
      </c>
      <c r="E15" s="126">
        <v>19615</v>
      </c>
      <c r="F15" s="126">
        <v>21667</v>
      </c>
      <c r="G15" s="126">
        <v>23568</v>
      </c>
      <c r="H15" s="126">
        <v>23987</v>
      </c>
      <c r="I15" s="126">
        <v>20808</v>
      </c>
      <c r="J15" s="126">
        <v>19591</v>
      </c>
      <c r="K15" s="126">
        <v>6587</v>
      </c>
      <c r="L15" s="126">
        <v>5328</v>
      </c>
      <c r="M15" s="127">
        <f t="shared" si="0"/>
        <v>170705</v>
      </c>
      <c r="N15" s="209" t="s">
        <v>353</v>
      </c>
    </row>
    <row r="16" spans="1:16" s="4" customFormat="1" ht="45" customHeight="1">
      <c r="A16" s="204" t="s">
        <v>341</v>
      </c>
      <c r="B16" s="124">
        <v>513</v>
      </c>
      <c r="C16" s="124">
        <v>5301</v>
      </c>
      <c r="D16" s="124">
        <v>6672</v>
      </c>
      <c r="E16" s="124">
        <v>6305</v>
      </c>
      <c r="F16" s="124">
        <v>4948</v>
      </c>
      <c r="G16" s="124">
        <v>483</v>
      </c>
      <c r="H16" s="124">
        <v>1162</v>
      </c>
      <c r="I16" s="124">
        <v>1586</v>
      </c>
      <c r="J16" s="124">
        <v>1857</v>
      </c>
      <c r="K16" s="124">
        <v>926</v>
      </c>
      <c r="L16" s="124">
        <v>476</v>
      </c>
      <c r="M16" s="123">
        <f t="shared" si="0"/>
        <v>30229</v>
      </c>
      <c r="N16" s="206" t="s">
        <v>354</v>
      </c>
    </row>
    <row r="17" spans="1:14" s="4" customFormat="1" ht="45" customHeight="1">
      <c r="A17" s="205" t="s">
        <v>332</v>
      </c>
      <c r="B17" s="126">
        <v>0</v>
      </c>
      <c r="C17" s="126">
        <v>3884</v>
      </c>
      <c r="D17" s="126">
        <v>11083</v>
      </c>
      <c r="E17" s="126">
        <v>8311</v>
      </c>
      <c r="F17" s="126">
        <v>6257</v>
      </c>
      <c r="G17" s="126">
        <v>10174</v>
      </c>
      <c r="H17" s="126">
        <v>4741</v>
      </c>
      <c r="I17" s="126">
        <v>2751</v>
      </c>
      <c r="J17" s="126">
        <v>510</v>
      </c>
      <c r="K17" s="126">
        <v>0</v>
      </c>
      <c r="L17" s="126">
        <v>0</v>
      </c>
      <c r="M17" s="127">
        <f t="shared" si="0"/>
        <v>47711</v>
      </c>
      <c r="N17" s="209" t="s">
        <v>355</v>
      </c>
    </row>
    <row r="18" spans="1:14" s="4" customFormat="1" ht="45" customHeight="1">
      <c r="A18" s="204" t="s">
        <v>342</v>
      </c>
      <c r="B18" s="124">
        <v>332</v>
      </c>
      <c r="C18" s="124">
        <v>8649</v>
      </c>
      <c r="D18" s="124">
        <v>30199</v>
      </c>
      <c r="E18" s="124">
        <v>16962</v>
      </c>
      <c r="F18" s="124">
        <v>14862</v>
      </c>
      <c r="G18" s="124">
        <v>9608</v>
      </c>
      <c r="H18" s="124">
        <v>5027</v>
      </c>
      <c r="I18" s="124">
        <v>5906</v>
      </c>
      <c r="J18" s="124">
        <v>2579</v>
      </c>
      <c r="K18" s="124">
        <v>860</v>
      </c>
      <c r="L18" s="124">
        <v>0</v>
      </c>
      <c r="M18" s="123">
        <f t="shared" si="0"/>
        <v>94984</v>
      </c>
      <c r="N18" s="206" t="s">
        <v>356</v>
      </c>
    </row>
    <row r="19" spans="1:14" s="4" customFormat="1" ht="45" customHeight="1">
      <c r="A19" s="205" t="s">
        <v>333</v>
      </c>
      <c r="B19" s="126">
        <v>0</v>
      </c>
      <c r="C19" s="126">
        <v>224</v>
      </c>
      <c r="D19" s="126">
        <v>2798</v>
      </c>
      <c r="E19" s="126">
        <v>3632</v>
      </c>
      <c r="F19" s="126">
        <v>5715</v>
      </c>
      <c r="G19" s="126">
        <v>8669</v>
      </c>
      <c r="H19" s="126">
        <v>5101</v>
      </c>
      <c r="I19" s="126">
        <v>13403</v>
      </c>
      <c r="J19" s="126">
        <v>11370</v>
      </c>
      <c r="K19" s="126">
        <v>8124</v>
      </c>
      <c r="L19" s="126">
        <v>9185</v>
      </c>
      <c r="M19" s="127">
        <f t="shared" si="0"/>
        <v>68221</v>
      </c>
      <c r="N19" s="209" t="s">
        <v>357</v>
      </c>
    </row>
    <row r="20" spans="1:14" s="4" customFormat="1" ht="45" customHeight="1">
      <c r="A20" s="204" t="s">
        <v>343</v>
      </c>
      <c r="B20" s="124">
        <v>279</v>
      </c>
      <c r="C20" s="124">
        <v>3540</v>
      </c>
      <c r="D20" s="124">
        <v>9420</v>
      </c>
      <c r="E20" s="124">
        <v>10594</v>
      </c>
      <c r="F20" s="124">
        <v>10136</v>
      </c>
      <c r="G20" s="124">
        <v>5148</v>
      </c>
      <c r="H20" s="124">
        <v>2885</v>
      </c>
      <c r="I20" s="124">
        <v>3356</v>
      </c>
      <c r="J20" s="124">
        <v>2556</v>
      </c>
      <c r="K20" s="124">
        <v>357</v>
      </c>
      <c r="L20" s="124">
        <v>875</v>
      </c>
      <c r="M20" s="123">
        <f t="shared" si="0"/>
        <v>49146</v>
      </c>
      <c r="N20" s="206" t="s">
        <v>358</v>
      </c>
    </row>
    <row r="21" spans="1:14" s="4" customFormat="1" ht="45" customHeight="1">
      <c r="A21" s="205" t="s">
        <v>344</v>
      </c>
      <c r="B21" s="126">
        <v>2366</v>
      </c>
      <c r="C21" s="126">
        <v>17036</v>
      </c>
      <c r="D21" s="126">
        <v>30134</v>
      </c>
      <c r="E21" s="126">
        <v>25987</v>
      </c>
      <c r="F21" s="126">
        <v>15804</v>
      </c>
      <c r="G21" s="126">
        <v>10022</v>
      </c>
      <c r="H21" s="126">
        <v>6241</v>
      </c>
      <c r="I21" s="126">
        <v>3500</v>
      </c>
      <c r="J21" s="126">
        <v>3479</v>
      </c>
      <c r="K21" s="126">
        <v>1206</v>
      </c>
      <c r="L21" s="126">
        <v>752</v>
      </c>
      <c r="M21" s="127">
        <f t="shared" si="0"/>
        <v>116527</v>
      </c>
      <c r="N21" s="209" t="s">
        <v>359</v>
      </c>
    </row>
    <row r="22" spans="1:14" s="4" customFormat="1" ht="45" customHeight="1">
      <c r="A22" s="204" t="s">
        <v>496</v>
      </c>
      <c r="B22" s="124">
        <v>2264</v>
      </c>
      <c r="C22" s="124">
        <v>119223</v>
      </c>
      <c r="D22" s="124">
        <v>332453</v>
      </c>
      <c r="E22" s="124">
        <v>361307</v>
      </c>
      <c r="F22" s="124">
        <v>318633</v>
      </c>
      <c r="G22" s="124">
        <v>273767</v>
      </c>
      <c r="H22" s="124">
        <v>193297</v>
      </c>
      <c r="I22" s="124">
        <v>100328</v>
      </c>
      <c r="J22" s="124">
        <v>57908</v>
      </c>
      <c r="K22" s="124">
        <v>4950</v>
      </c>
      <c r="L22" s="124">
        <v>985</v>
      </c>
      <c r="M22" s="123">
        <f t="shared" si="0"/>
        <v>1765115</v>
      </c>
      <c r="N22" s="206" t="s">
        <v>360</v>
      </c>
    </row>
    <row r="23" spans="1:14" s="4" customFormat="1" ht="45" customHeight="1">
      <c r="A23" s="205" t="s">
        <v>150</v>
      </c>
      <c r="B23" s="126">
        <v>0</v>
      </c>
      <c r="C23" s="126">
        <v>27516</v>
      </c>
      <c r="D23" s="126">
        <v>156105</v>
      </c>
      <c r="E23" s="126">
        <v>245554</v>
      </c>
      <c r="F23" s="126">
        <v>286999</v>
      </c>
      <c r="G23" s="126">
        <v>226675</v>
      </c>
      <c r="H23" s="126">
        <v>161997</v>
      </c>
      <c r="I23" s="126">
        <v>78028</v>
      </c>
      <c r="J23" s="126">
        <v>36628</v>
      </c>
      <c r="K23" s="126">
        <v>3610</v>
      </c>
      <c r="L23" s="126">
        <v>537</v>
      </c>
      <c r="M23" s="127">
        <f t="shared" si="0"/>
        <v>1223649</v>
      </c>
      <c r="N23" s="209" t="s">
        <v>361</v>
      </c>
    </row>
    <row r="24" spans="1:14" ht="45" customHeight="1">
      <c r="A24" s="204" t="s">
        <v>345</v>
      </c>
      <c r="B24" s="124">
        <v>639</v>
      </c>
      <c r="C24" s="124">
        <v>24831</v>
      </c>
      <c r="D24" s="124">
        <v>91198</v>
      </c>
      <c r="E24" s="124">
        <v>84635</v>
      </c>
      <c r="F24" s="124">
        <v>57575</v>
      </c>
      <c r="G24" s="124">
        <v>30958</v>
      </c>
      <c r="H24" s="124">
        <v>26947</v>
      </c>
      <c r="I24" s="124">
        <v>20879</v>
      </c>
      <c r="J24" s="124">
        <v>12642</v>
      </c>
      <c r="K24" s="124">
        <v>1784</v>
      </c>
      <c r="L24" s="124">
        <v>332</v>
      </c>
      <c r="M24" s="123">
        <f t="shared" si="0"/>
        <v>352420</v>
      </c>
      <c r="N24" s="206" t="s">
        <v>362</v>
      </c>
    </row>
    <row r="25" spans="1:14" ht="45" customHeight="1">
      <c r="A25" s="205" t="s">
        <v>334</v>
      </c>
      <c r="B25" s="126">
        <v>239</v>
      </c>
      <c r="C25" s="126">
        <v>222</v>
      </c>
      <c r="D25" s="126">
        <v>981</v>
      </c>
      <c r="E25" s="126">
        <v>108</v>
      </c>
      <c r="F25" s="126">
        <v>1103</v>
      </c>
      <c r="G25" s="126">
        <v>1466</v>
      </c>
      <c r="H25" s="126">
        <v>205</v>
      </c>
      <c r="I25" s="126">
        <v>0</v>
      </c>
      <c r="J25" s="126">
        <v>390</v>
      </c>
      <c r="K25" s="126">
        <v>0</v>
      </c>
      <c r="L25" s="126">
        <v>0</v>
      </c>
      <c r="M25" s="127">
        <f t="shared" si="0"/>
        <v>4714</v>
      </c>
      <c r="N25" s="209" t="s">
        <v>363</v>
      </c>
    </row>
    <row r="26" spans="1:14" ht="45" customHeight="1">
      <c r="A26" s="204" t="s">
        <v>335</v>
      </c>
      <c r="B26" s="124">
        <v>0</v>
      </c>
      <c r="C26" s="124">
        <v>3710</v>
      </c>
      <c r="D26" s="124">
        <v>8254</v>
      </c>
      <c r="E26" s="124">
        <v>7224</v>
      </c>
      <c r="F26" s="124">
        <v>9944</v>
      </c>
      <c r="G26" s="124">
        <v>4909</v>
      </c>
      <c r="H26" s="124">
        <v>4641</v>
      </c>
      <c r="I26" s="124">
        <v>4281</v>
      </c>
      <c r="J26" s="124">
        <v>3881</v>
      </c>
      <c r="K26" s="124">
        <v>1183</v>
      </c>
      <c r="L26" s="124">
        <v>5291</v>
      </c>
      <c r="M26" s="123">
        <f t="shared" si="0"/>
        <v>53318</v>
      </c>
      <c r="N26" s="206" t="s">
        <v>364</v>
      </c>
    </row>
    <row r="27" spans="1:14" ht="63" customHeight="1">
      <c r="A27" s="205" t="s">
        <v>497</v>
      </c>
      <c r="B27" s="126">
        <v>0</v>
      </c>
      <c r="C27" s="126">
        <v>414</v>
      </c>
      <c r="D27" s="126">
        <v>594</v>
      </c>
      <c r="E27" s="126">
        <v>991</v>
      </c>
      <c r="F27" s="126">
        <v>577</v>
      </c>
      <c r="G27" s="126">
        <v>1762</v>
      </c>
      <c r="H27" s="126">
        <v>470</v>
      </c>
      <c r="I27" s="126">
        <v>824</v>
      </c>
      <c r="J27" s="126">
        <v>328</v>
      </c>
      <c r="K27" s="126">
        <v>639</v>
      </c>
      <c r="L27" s="126">
        <v>0</v>
      </c>
      <c r="M27" s="127">
        <f t="shared" si="0"/>
        <v>6599</v>
      </c>
      <c r="N27" s="209" t="s">
        <v>365</v>
      </c>
    </row>
    <row r="28" spans="1:14" ht="45" customHeight="1">
      <c r="A28" s="204" t="s">
        <v>495</v>
      </c>
      <c r="B28" s="124">
        <v>0</v>
      </c>
      <c r="C28" s="124">
        <v>0</v>
      </c>
      <c r="D28" s="124">
        <v>115</v>
      </c>
      <c r="E28" s="124">
        <v>0</v>
      </c>
      <c r="F28" s="124">
        <v>166</v>
      </c>
      <c r="G28" s="124">
        <v>346</v>
      </c>
      <c r="H28" s="124">
        <v>0</v>
      </c>
      <c r="I28" s="124">
        <v>1019</v>
      </c>
      <c r="J28" s="124">
        <v>336</v>
      </c>
      <c r="K28" s="124">
        <v>0</v>
      </c>
      <c r="L28" s="124">
        <v>0</v>
      </c>
      <c r="M28" s="123">
        <f t="shared" si="0"/>
        <v>1982</v>
      </c>
      <c r="N28" s="206" t="s">
        <v>366</v>
      </c>
    </row>
    <row r="29" spans="1:14" ht="50.1" customHeight="1">
      <c r="A29" s="79" t="s">
        <v>82</v>
      </c>
      <c r="B29" s="121">
        <f>SUM(B8:B28)</f>
        <v>14998</v>
      </c>
      <c r="C29" s="121">
        <f t="shared" ref="C29:M29" si="1">SUM(C8:C28)</f>
        <v>312439</v>
      </c>
      <c r="D29" s="121">
        <f t="shared" si="1"/>
        <v>871447</v>
      </c>
      <c r="E29" s="121">
        <f t="shared" si="1"/>
        <v>942638</v>
      </c>
      <c r="F29" s="121">
        <f t="shared" si="1"/>
        <v>875378</v>
      </c>
      <c r="G29" s="121">
        <f t="shared" si="1"/>
        <v>702798</v>
      </c>
      <c r="H29" s="121">
        <f t="shared" si="1"/>
        <v>532238</v>
      </c>
      <c r="I29" s="121">
        <f t="shared" si="1"/>
        <v>344462</v>
      </c>
      <c r="J29" s="121">
        <f t="shared" si="1"/>
        <v>226759</v>
      </c>
      <c r="K29" s="121">
        <f t="shared" si="1"/>
        <v>65860</v>
      </c>
      <c r="L29" s="121">
        <f t="shared" si="1"/>
        <v>87088</v>
      </c>
      <c r="M29" s="121">
        <f t="shared" si="1"/>
        <v>4976105</v>
      </c>
      <c r="N29" s="213" t="s">
        <v>7</v>
      </c>
    </row>
  </sheetData>
  <mergeCells count="15">
    <mergeCell ref="A5:A6"/>
    <mergeCell ref="B5:B6"/>
    <mergeCell ref="C5:C6"/>
    <mergeCell ref="D5:D6"/>
    <mergeCell ref="A2:N2"/>
    <mergeCell ref="A3:N3"/>
    <mergeCell ref="H5:H6"/>
    <mergeCell ref="N5:N6"/>
    <mergeCell ref="I5:I6"/>
    <mergeCell ref="J5:J6"/>
    <mergeCell ref="K5:K6"/>
    <mergeCell ref="L5:L6"/>
    <mergeCell ref="E5:E6"/>
    <mergeCell ref="F5:F6"/>
    <mergeCell ref="G5:G6"/>
  </mergeCells>
  <phoneticPr fontId="5" type="noConversion"/>
  <hyperlinks>
    <hyperlink ref="P1" location="الفهرس!B5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P29"/>
  <sheetViews>
    <sheetView rightToLeft="1" zoomScale="70" zoomScaleNormal="70" zoomScaleSheetLayoutView="50" workbookViewId="0">
      <pane xSplit="1" ySplit="7" topLeftCell="B8" activePane="bottomRight" state="frozen"/>
      <selection activeCell="A4" sqref="A4:L4"/>
      <selection pane="topRight" activeCell="A4" sqref="A4:L4"/>
      <selection pane="bottomLeft" activeCell="A4" sqref="A4:L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2" width="14" style="5" customWidth="1"/>
    <col min="3" max="3" width="14.140625" style="5" bestFit="1" customWidth="1"/>
    <col min="4" max="8" width="17.28515625" style="5" bestFit="1" customWidth="1"/>
    <col min="9" max="9" width="17.42578125" style="5" customWidth="1"/>
    <col min="10" max="10" width="16" style="5" customWidth="1"/>
    <col min="11" max="11" width="16.5703125" style="5" customWidth="1"/>
    <col min="12" max="12" width="17.140625" style="5" customWidth="1"/>
    <col min="13" max="13" width="21.28515625" style="5" bestFit="1" customWidth="1"/>
    <col min="14" max="14" width="62.5703125" style="5" customWidth="1"/>
    <col min="15" max="15" width="20" style="5" customWidth="1"/>
    <col min="16" max="16384" width="15.7109375" style="5"/>
  </cols>
  <sheetData>
    <row r="1" spans="1:16" s="1" customFormat="1" ht="30" customHeight="1">
      <c r="A1" s="136" t="s">
        <v>263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91" t="s">
        <v>264</v>
      </c>
      <c r="P1" s="59" t="s">
        <v>415</v>
      </c>
    </row>
    <row r="2" spans="1:16" s="2" customFormat="1" ht="36" customHeight="1">
      <c r="A2" s="281" t="s">
        <v>311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P2" s="58"/>
    </row>
    <row r="3" spans="1:16" s="3" customFormat="1" ht="30" customHeight="1">
      <c r="A3" s="282" t="s">
        <v>470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18"/>
    </row>
    <row r="4" spans="1:16" s="3" customFormat="1" ht="30" customHeight="1">
      <c r="A4" s="198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89" t="s">
        <v>506</v>
      </c>
    </row>
    <row r="5" spans="1:16" s="4" customFormat="1" ht="33.75" customHeight="1">
      <c r="A5" s="294" t="s">
        <v>143</v>
      </c>
      <c r="B5" s="298" t="s">
        <v>153</v>
      </c>
      <c r="C5" s="298" t="s">
        <v>154</v>
      </c>
      <c r="D5" s="298" t="s">
        <v>155</v>
      </c>
      <c r="E5" s="298" t="s">
        <v>156</v>
      </c>
      <c r="F5" s="298" t="s">
        <v>157</v>
      </c>
      <c r="G5" s="298" t="s">
        <v>158</v>
      </c>
      <c r="H5" s="298" t="s">
        <v>159</v>
      </c>
      <c r="I5" s="298" t="s">
        <v>160</v>
      </c>
      <c r="J5" s="298" t="s">
        <v>161</v>
      </c>
      <c r="K5" s="298" t="s">
        <v>162</v>
      </c>
      <c r="L5" s="298" t="s">
        <v>163</v>
      </c>
      <c r="M5" s="202" t="s">
        <v>82</v>
      </c>
      <c r="N5" s="295" t="s">
        <v>148</v>
      </c>
    </row>
    <row r="6" spans="1:16" s="4" customFormat="1" ht="31.5" customHeight="1">
      <c r="A6" s="294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14" t="s">
        <v>7</v>
      </c>
      <c r="N6" s="295"/>
    </row>
    <row r="7" spans="1:16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12"/>
    </row>
    <row r="8" spans="1:16" s="4" customFormat="1" ht="45" customHeight="1">
      <c r="A8" s="204" t="s">
        <v>336</v>
      </c>
      <c r="B8" s="124">
        <v>1244</v>
      </c>
      <c r="C8" s="124">
        <v>4874</v>
      </c>
      <c r="D8" s="124">
        <v>11848</v>
      </c>
      <c r="E8" s="124">
        <v>17777</v>
      </c>
      <c r="F8" s="124">
        <v>18428</v>
      </c>
      <c r="G8" s="124">
        <v>21530</v>
      </c>
      <c r="H8" s="124">
        <v>25400</v>
      </c>
      <c r="I8" s="124">
        <v>28380</v>
      </c>
      <c r="J8" s="124">
        <v>36932</v>
      </c>
      <c r="K8" s="124">
        <v>21032</v>
      </c>
      <c r="L8" s="124">
        <v>45503</v>
      </c>
      <c r="M8" s="123">
        <f>SUM(B8:L8)</f>
        <v>232948</v>
      </c>
      <c r="N8" s="206" t="s">
        <v>346</v>
      </c>
    </row>
    <row r="9" spans="1:16" s="4" customFormat="1" ht="45" customHeight="1">
      <c r="A9" s="205" t="s">
        <v>329</v>
      </c>
      <c r="B9" s="126">
        <v>791</v>
      </c>
      <c r="C9" s="126">
        <v>16892</v>
      </c>
      <c r="D9" s="126">
        <v>18513</v>
      </c>
      <c r="E9" s="126">
        <v>16687</v>
      </c>
      <c r="F9" s="126">
        <v>10474</v>
      </c>
      <c r="G9" s="126">
        <v>10543</v>
      </c>
      <c r="H9" s="126">
        <v>11031</v>
      </c>
      <c r="I9" s="126">
        <v>6974</v>
      </c>
      <c r="J9" s="126">
        <v>4321</v>
      </c>
      <c r="K9" s="126">
        <v>523</v>
      </c>
      <c r="L9" s="126">
        <v>0</v>
      </c>
      <c r="M9" s="127">
        <f t="shared" ref="M9:M28" si="0">SUM(B9:L9)</f>
        <v>96749</v>
      </c>
      <c r="N9" s="209" t="s">
        <v>347</v>
      </c>
    </row>
    <row r="10" spans="1:16" s="4" customFormat="1" ht="45" customHeight="1">
      <c r="A10" s="204" t="s">
        <v>330</v>
      </c>
      <c r="B10" s="124">
        <v>302</v>
      </c>
      <c r="C10" s="124">
        <v>20955</v>
      </c>
      <c r="D10" s="124">
        <v>42626</v>
      </c>
      <c r="E10" s="124">
        <v>31962</v>
      </c>
      <c r="F10" s="124">
        <v>26116</v>
      </c>
      <c r="G10" s="124">
        <v>16645</v>
      </c>
      <c r="H10" s="124">
        <v>13703</v>
      </c>
      <c r="I10" s="124">
        <v>11198</v>
      </c>
      <c r="J10" s="124">
        <v>7129</v>
      </c>
      <c r="K10" s="124">
        <v>810</v>
      </c>
      <c r="L10" s="124">
        <v>2188</v>
      </c>
      <c r="M10" s="123">
        <f t="shared" si="0"/>
        <v>173634</v>
      </c>
      <c r="N10" s="206" t="s">
        <v>348</v>
      </c>
    </row>
    <row r="11" spans="1:16" s="4" customFormat="1" ht="45" customHeight="1">
      <c r="A11" s="205" t="s">
        <v>337</v>
      </c>
      <c r="B11" s="126">
        <v>332</v>
      </c>
      <c r="C11" s="126">
        <v>7680</v>
      </c>
      <c r="D11" s="126">
        <v>15441</v>
      </c>
      <c r="E11" s="126">
        <v>8408</v>
      </c>
      <c r="F11" s="126">
        <v>5645</v>
      </c>
      <c r="G11" s="126">
        <v>5886</v>
      </c>
      <c r="H11" s="126">
        <v>5833</v>
      </c>
      <c r="I11" s="126">
        <v>5182</v>
      </c>
      <c r="J11" s="126">
        <v>2309</v>
      </c>
      <c r="K11" s="126">
        <v>0</v>
      </c>
      <c r="L11" s="126">
        <v>25</v>
      </c>
      <c r="M11" s="127">
        <f t="shared" si="0"/>
        <v>56741</v>
      </c>
      <c r="N11" s="209" t="s">
        <v>349</v>
      </c>
    </row>
    <row r="12" spans="1:16" s="4" customFormat="1" ht="45" customHeight="1">
      <c r="A12" s="204" t="s">
        <v>338</v>
      </c>
      <c r="B12" s="124">
        <v>197</v>
      </c>
      <c r="C12" s="124">
        <v>1348</v>
      </c>
      <c r="D12" s="124">
        <v>7192</v>
      </c>
      <c r="E12" s="124">
        <v>6504</v>
      </c>
      <c r="F12" s="124">
        <v>11158</v>
      </c>
      <c r="G12" s="124">
        <v>7018</v>
      </c>
      <c r="H12" s="124">
        <v>7961</v>
      </c>
      <c r="I12" s="124">
        <v>4520</v>
      </c>
      <c r="J12" s="124">
        <v>2007</v>
      </c>
      <c r="K12" s="124">
        <v>297</v>
      </c>
      <c r="L12" s="124">
        <v>322</v>
      </c>
      <c r="M12" s="123">
        <f t="shared" si="0"/>
        <v>48524</v>
      </c>
      <c r="N12" s="206" t="s">
        <v>350</v>
      </c>
    </row>
    <row r="13" spans="1:16" s="4" customFormat="1" ht="45" customHeight="1">
      <c r="A13" s="205" t="s">
        <v>339</v>
      </c>
      <c r="B13" s="126">
        <v>328</v>
      </c>
      <c r="C13" s="126">
        <v>9089</v>
      </c>
      <c r="D13" s="126">
        <v>29752</v>
      </c>
      <c r="E13" s="126">
        <v>26999</v>
      </c>
      <c r="F13" s="126">
        <v>16006</v>
      </c>
      <c r="G13" s="126">
        <v>12481</v>
      </c>
      <c r="H13" s="126">
        <v>10095</v>
      </c>
      <c r="I13" s="126">
        <v>8473</v>
      </c>
      <c r="J13" s="126">
        <v>5110</v>
      </c>
      <c r="K13" s="126">
        <v>2894</v>
      </c>
      <c r="L13" s="126">
        <v>1616</v>
      </c>
      <c r="M13" s="127">
        <f t="shared" si="0"/>
        <v>122843</v>
      </c>
      <c r="N13" s="209" t="s">
        <v>351</v>
      </c>
    </row>
    <row r="14" spans="1:16" s="4" customFormat="1" ht="45" customHeight="1">
      <c r="A14" s="204" t="s">
        <v>340</v>
      </c>
      <c r="B14" s="124">
        <v>3870</v>
      </c>
      <c r="C14" s="124">
        <v>20610</v>
      </c>
      <c r="D14" s="124">
        <v>34242</v>
      </c>
      <c r="E14" s="124">
        <v>32697</v>
      </c>
      <c r="F14" s="124">
        <v>26712</v>
      </c>
      <c r="G14" s="124">
        <v>16999</v>
      </c>
      <c r="H14" s="124">
        <v>20103</v>
      </c>
      <c r="I14" s="124">
        <v>20994</v>
      </c>
      <c r="J14" s="124">
        <v>13990</v>
      </c>
      <c r="K14" s="124">
        <v>9922</v>
      </c>
      <c r="L14" s="124">
        <v>11052</v>
      </c>
      <c r="M14" s="123">
        <f t="shared" si="0"/>
        <v>211191</v>
      </c>
      <c r="N14" s="206" t="s">
        <v>352</v>
      </c>
    </row>
    <row r="15" spans="1:16" s="4" customFormat="1" ht="45" customHeight="1">
      <c r="A15" s="205" t="s">
        <v>331</v>
      </c>
      <c r="B15" s="126">
        <v>0</v>
      </c>
      <c r="C15" s="126">
        <v>9674</v>
      </c>
      <c r="D15" s="126">
        <v>19558</v>
      </c>
      <c r="E15" s="126">
        <v>19615</v>
      </c>
      <c r="F15" s="126">
        <v>21667</v>
      </c>
      <c r="G15" s="126">
        <v>23391</v>
      </c>
      <c r="H15" s="126">
        <v>23987</v>
      </c>
      <c r="I15" s="126">
        <v>20808</v>
      </c>
      <c r="J15" s="126">
        <v>19591</v>
      </c>
      <c r="K15" s="126">
        <v>6587</v>
      </c>
      <c r="L15" s="126">
        <v>5328</v>
      </c>
      <c r="M15" s="127">
        <f t="shared" si="0"/>
        <v>170206</v>
      </c>
      <c r="N15" s="209" t="s">
        <v>353</v>
      </c>
    </row>
    <row r="16" spans="1:16" s="4" customFormat="1" ht="45" customHeight="1">
      <c r="A16" s="204" t="s">
        <v>341</v>
      </c>
      <c r="B16" s="124">
        <v>513</v>
      </c>
      <c r="C16" s="124">
        <v>4629</v>
      </c>
      <c r="D16" s="124">
        <v>6104</v>
      </c>
      <c r="E16" s="124">
        <v>5455</v>
      </c>
      <c r="F16" s="124">
        <v>4361</v>
      </c>
      <c r="G16" s="124">
        <v>483</v>
      </c>
      <c r="H16" s="124">
        <v>742</v>
      </c>
      <c r="I16" s="124">
        <v>1586</v>
      </c>
      <c r="J16" s="124">
        <v>1857</v>
      </c>
      <c r="K16" s="124">
        <v>926</v>
      </c>
      <c r="L16" s="124">
        <v>476</v>
      </c>
      <c r="M16" s="123">
        <f t="shared" si="0"/>
        <v>27132</v>
      </c>
      <c r="N16" s="206" t="s">
        <v>354</v>
      </c>
    </row>
    <row r="17" spans="1:14" s="4" customFormat="1" ht="45" customHeight="1">
      <c r="A17" s="205" t="s">
        <v>332</v>
      </c>
      <c r="B17" s="126">
        <v>0</v>
      </c>
      <c r="C17" s="126">
        <v>1806</v>
      </c>
      <c r="D17" s="126">
        <v>8812</v>
      </c>
      <c r="E17" s="126">
        <v>7768</v>
      </c>
      <c r="F17" s="126">
        <v>6257</v>
      </c>
      <c r="G17" s="126">
        <v>10174</v>
      </c>
      <c r="H17" s="126">
        <v>4741</v>
      </c>
      <c r="I17" s="126">
        <v>2751</v>
      </c>
      <c r="J17" s="126">
        <v>510</v>
      </c>
      <c r="K17" s="126">
        <v>0</v>
      </c>
      <c r="L17" s="126">
        <v>0</v>
      </c>
      <c r="M17" s="127">
        <f t="shared" si="0"/>
        <v>42819</v>
      </c>
      <c r="N17" s="209" t="s">
        <v>355</v>
      </c>
    </row>
    <row r="18" spans="1:14" s="4" customFormat="1" ht="45" customHeight="1">
      <c r="A18" s="204" t="s">
        <v>342</v>
      </c>
      <c r="B18" s="124">
        <v>332</v>
      </c>
      <c r="C18" s="124">
        <v>7452</v>
      </c>
      <c r="D18" s="124">
        <v>25309</v>
      </c>
      <c r="E18" s="124">
        <v>14453</v>
      </c>
      <c r="F18" s="124">
        <v>12898</v>
      </c>
      <c r="G18" s="124">
        <v>9032</v>
      </c>
      <c r="H18" s="124">
        <v>4748</v>
      </c>
      <c r="I18" s="124">
        <v>5906</v>
      </c>
      <c r="J18" s="124">
        <v>2579</v>
      </c>
      <c r="K18" s="124">
        <v>860</v>
      </c>
      <c r="L18" s="124">
        <v>0</v>
      </c>
      <c r="M18" s="123">
        <f t="shared" si="0"/>
        <v>83569</v>
      </c>
      <c r="N18" s="206" t="s">
        <v>356</v>
      </c>
    </row>
    <row r="19" spans="1:14" s="4" customFormat="1" ht="45" customHeight="1">
      <c r="A19" s="205" t="s">
        <v>333</v>
      </c>
      <c r="B19" s="126">
        <v>0</v>
      </c>
      <c r="C19" s="126">
        <v>224</v>
      </c>
      <c r="D19" s="126">
        <v>2798</v>
      </c>
      <c r="E19" s="126">
        <v>3632</v>
      </c>
      <c r="F19" s="126">
        <v>5715</v>
      </c>
      <c r="G19" s="126">
        <v>8310</v>
      </c>
      <c r="H19" s="126">
        <v>5101</v>
      </c>
      <c r="I19" s="126">
        <v>13403</v>
      </c>
      <c r="J19" s="126">
        <v>11370</v>
      </c>
      <c r="K19" s="126">
        <v>8124</v>
      </c>
      <c r="L19" s="126">
        <v>8467</v>
      </c>
      <c r="M19" s="127">
        <f t="shared" si="0"/>
        <v>67144</v>
      </c>
      <c r="N19" s="209" t="s">
        <v>357</v>
      </c>
    </row>
    <row r="20" spans="1:14" s="4" customFormat="1" ht="45" customHeight="1">
      <c r="A20" s="204" t="s">
        <v>343</v>
      </c>
      <c r="B20" s="124">
        <v>279</v>
      </c>
      <c r="C20" s="124">
        <v>2878</v>
      </c>
      <c r="D20" s="124">
        <v>9069</v>
      </c>
      <c r="E20" s="124">
        <v>9620</v>
      </c>
      <c r="F20" s="124">
        <v>9002</v>
      </c>
      <c r="G20" s="124">
        <v>4758</v>
      </c>
      <c r="H20" s="124">
        <v>2885</v>
      </c>
      <c r="I20" s="124">
        <v>3356</v>
      </c>
      <c r="J20" s="124">
        <v>1967</v>
      </c>
      <c r="K20" s="124">
        <v>357</v>
      </c>
      <c r="L20" s="124">
        <v>875</v>
      </c>
      <c r="M20" s="123">
        <f t="shared" si="0"/>
        <v>45046</v>
      </c>
      <c r="N20" s="206" t="s">
        <v>358</v>
      </c>
    </row>
    <row r="21" spans="1:14" s="4" customFormat="1" ht="45" customHeight="1">
      <c r="A21" s="205" t="s">
        <v>344</v>
      </c>
      <c r="B21" s="126">
        <v>2366</v>
      </c>
      <c r="C21" s="126">
        <v>16235</v>
      </c>
      <c r="D21" s="126">
        <v>28542</v>
      </c>
      <c r="E21" s="126">
        <v>23982</v>
      </c>
      <c r="F21" s="126">
        <v>14663</v>
      </c>
      <c r="G21" s="126">
        <v>9115</v>
      </c>
      <c r="H21" s="126">
        <v>6020</v>
      </c>
      <c r="I21" s="126">
        <v>3209</v>
      </c>
      <c r="J21" s="126">
        <v>3479</v>
      </c>
      <c r="K21" s="126">
        <v>1206</v>
      </c>
      <c r="L21" s="126">
        <v>752</v>
      </c>
      <c r="M21" s="127">
        <f t="shared" si="0"/>
        <v>109569</v>
      </c>
      <c r="N21" s="209" t="s">
        <v>359</v>
      </c>
    </row>
    <row r="22" spans="1:14" s="4" customFormat="1" ht="45" customHeight="1">
      <c r="A22" s="204" t="s">
        <v>496</v>
      </c>
      <c r="B22" s="124">
        <v>2264</v>
      </c>
      <c r="C22" s="124">
        <v>118004</v>
      </c>
      <c r="D22" s="124">
        <v>327508</v>
      </c>
      <c r="E22" s="124">
        <v>349100</v>
      </c>
      <c r="F22" s="124">
        <v>307234</v>
      </c>
      <c r="G22" s="124">
        <v>263025</v>
      </c>
      <c r="H22" s="124">
        <v>189500</v>
      </c>
      <c r="I22" s="124">
        <v>97419</v>
      </c>
      <c r="J22" s="124">
        <v>56098</v>
      </c>
      <c r="K22" s="124">
        <v>4592</v>
      </c>
      <c r="L22" s="124">
        <v>985</v>
      </c>
      <c r="M22" s="123">
        <f t="shared" si="0"/>
        <v>1715729</v>
      </c>
      <c r="N22" s="206" t="s">
        <v>360</v>
      </c>
    </row>
    <row r="23" spans="1:14" s="4" customFormat="1" ht="45" customHeight="1">
      <c r="A23" s="205" t="s">
        <v>150</v>
      </c>
      <c r="B23" s="126">
        <v>0</v>
      </c>
      <c r="C23" s="126">
        <v>11689</v>
      </c>
      <c r="D23" s="126">
        <v>89427</v>
      </c>
      <c r="E23" s="126">
        <v>119563</v>
      </c>
      <c r="F23" s="126">
        <v>126967</v>
      </c>
      <c r="G23" s="126">
        <v>118672</v>
      </c>
      <c r="H23" s="126">
        <v>99603</v>
      </c>
      <c r="I23" s="126">
        <v>57463</v>
      </c>
      <c r="J23" s="126">
        <v>27521</v>
      </c>
      <c r="K23" s="126">
        <v>3252</v>
      </c>
      <c r="L23" s="126">
        <v>537</v>
      </c>
      <c r="M23" s="127">
        <f t="shared" si="0"/>
        <v>654694</v>
      </c>
      <c r="N23" s="209" t="s">
        <v>361</v>
      </c>
    </row>
    <row r="24" spans="1:14" ht="45" customHeight="1">
      <c r="A24" s="204" t="s">
        <v>345</v>
      </c>
      <c r="B24" s="124">
        <v>570</v>
      </c>
      <c r="C24" s="124">
        <v>10737</v>
      </c>
      <c r="D24" s="124">
        <v>57008</v>
      </c>
      <c r="E24" s="124">
        <v>57407</v>
      </c>
      <c r="F24" s="124">
        <v>46884</v>
      </c>
      <c r="G24" s="124">
        <v>24419</v>
      </c>
      <c r="H24" s="124">
        <v>21961</v>
      </c>
      <c r="I24" s="124">
        <v>15679</v>
      </c>
      <c r="J24" s="124">
        <v>10550</v>
      </c>
      <c r="K24" s="124">
        <v>1355</v>
      </c>
      <c r="L24" s="124">
        <v>332</v>
      </c>
      <c r="M24" s="123">
        <f t="shared" si="0"/>
        <v>246902</v>
      </c>
      <c r="N24" s="206" t="s">
        <v>362</v>
      </c>
    </row>
    <row r="25" spans="1:14" ht="45" customHeight="1">
      <c r="A25" s="205" t="s">
        <v>334</v>
      </c>
      <c r="B25" s="126">
        <v>239</v>
      </c>
      <c r="C25" s="126">
        <v>222</v>
      </c>
      <c r="D25" s="126">
        <v>852</v>
      </c>
      <c r="E25" s="126">
        <v>108</v>
      </c>
      <c r="F25" s="126">
        <v>1103</v>
      </c>
      <c r="G25" s="126">
        <v>1466</v>
      </c>
      <c r="H25" s="126">
        <v>205</v>
      </c>
      <c r="I25" s="126">
        <v>0</v>
      </c>
      <c r="J25" s="126">
        <v>390</v>
      </c>
      <c r="K25" s="126">
        <v>0</v>
      </c>
      <c r="L25" s="126">
        <v>0</v>
      </c>
      <c r="M25" s="127">
        <f t="shared" si="0"/>
        <v>4585</v>
      </c>
      <c r="N25" s="209" t="s">
        <v>363</v>
      </c>
    </row>
    <row r="26" spans="1:14" ht="45" customHeight="1">
      <c r="A26" s="204" t="s">
        <v>335</v>
      </c>
      <c r="B26" s="124">
        <v>0</v>
      </c>
      <c r="C26" s="124">
        <v>2367</v>
      </c>
      <c r="D26" s="124">
        <v>6611</v>
      </c>
      <c r="E26" s="124">
        <v>6424</v>
      </c>
      <c r="F26" s="124">
        <v>8769</v>
      </c>
      <c r="G26" s="124">
        <v>3917</v>
      </c>
      <c r="H26" s="124">
        <v>4407</v>
      </c>
      <c r="I26" s="124">
        <v>3568</v>
      </c>
      <c r="J26" s="124">
        <v>3552</v>
      </c>
      <c r="K26" s="124">
        <v>1183</v>
      </c>
      <c r="L26" s="124">
        <v>4658</v>
      </c>
      <c r="M26" s="123">
        <f t="shared" si="0"/>
        <v>45456</v>
      </c>
      <c r="N26" s="206" t="s">
        <v>364</v>
      </c>
    </row>
    <row r="27" spans="1:14" ht="63" customHeight="1">
      <c r="A27" s="205" t="s">
        <v>497</v>
      </c>
      <c r="B27" s="126">
        <v>0</v>
      </c>
      <c r="C27" s="126">
        <v>352</v>
      </c>
      <c r="D27" s="126">
        <v>594</v>
      </c>
      <c r="E27" s="126">
        <v>0</v>
      </c>
      <c r="F27" s="126">
        <v>0</v>
      </c>
      <c r="G27" s="126">
        <v>450</v>
      </c>
      <c r="H27" s="126">
        <v>256</v>
      </c>
      <c r="I27" s="126">
        <v>366</v>
      </c>
      <c r="J27" s="126">
        <v>328</v>
      </c>
      <c r="K27" s="126">
        <v>226</v>
      </c>
      <c r="L27" s="126">
        <v>0</v>
      </c>
      <c r="M27" s="127">
        <f t="shared" si="0"/>
        <v>2572</v>
      </c>
      <c r="N27" s="209" t="s">
        <v>365</v>
      </c>
    </row>
    <row r="28" spans="1:14" ht="45" customHeight="1">
      <c r="A28" s="204" t="s">
        <v>495</v>
      </c>
      <c r="B28" s="124">
        <v>0</v>
      </c>
      <c r="C28" s="124">
        <v>0</v>
      </c>
      <c r="D28" s="124">
        <v>115</v>
      </c>
      <c r="E28" s="124">
        <v>0</v>
      </c>
      <c r="F28" s="124">
        <v>166</v>
      </c>
      <c r="G28" s="124">
        <v>346</v>
      </c>
      <c r="H28" s="124">
        <v>0</v>
      </c>
      <c r="I28" s="124">
        <v>728</v>
      </c>
      <c r="J28" s="124">
        <v>336</v>
      </c>
      <c r="K28" s="124">
        <v>0</v>
      </c>
      <c r="L28" s="124">
        <v>0</v>
      </c>
      <c r="M28" s="123">
        <f t="shared" si="0"/>
        <v>1691</v>
      </c>
      <c r="N28" s="206" t="s">
        <v>366</v>
      </c>
    </row>
    <row r="29" spans="1:14" ht="50.1" customHeight="1">
      <c r="A29" s="79" t="s">
        <v>82</v>
      </c>
      <c r="B29" s="121">
        <f>SUM(B8:B28)</f>
        <v>13627</v>
      </c>
      <c r="C29" s="121">
        <f t="shared" ref="C29:M29" si="1">SUM(C8:C28)</f>
        <v>267717</v>
      </c>
      <c r="D29" s="121">
        <f t="shared" si="1"/>
        <v>741921</v>
      </c>
      <c r="E29" s="121">
        <f t="shared" si="1"/>
        <v>758161</v>
      </c>
      <c r="F29" s="121">
        <f t="shared" si="1"/>
        <v>680225</v>
      </c>
      <c r="G29" s="121">
        <f t="shared" si="1"/>
        <v>568660</v>
      </c>
      <c r="H29" s="121">
        <f t="shared" si="1"/>
        <v>458282</v>
      </c>
      <c r="I29" s="121">
        <f t="shared" si="1"/>
        <v>311963</v>
      </c>
      <c r="J29" s="121">
        <f t="shared" si="1"/>
        <v>211926</v>
      </c>
      <c r="K29" s="121">
        <f t="shared" si="1"/>
        <v>64146</v>
      </c>
      <c r="L29" s="121">
        <f t="shared" si="1"/>
        <v>83116</v>
      </c>
      <c r="M29" s="121">
        <f t="shared" si="1"/>
        <v>4159744</v>
      </c>
      <c r="N29" s="213" t="s">
        <v>7</v>
      </c>
    </row>
  </sheetData>
  <mergeCells count="15">
    <mergeCell ref="A5:A6"/>
    <mergeCell ref="B5:B6"/>
    <mergeCell ref="C5:C6"/>
    <mergeCell ref="D5:D6"/>
    <mergeCell ref="A2:N2"/>
    <mergeCell ref="A3:N3"/>
    <mergeCell ref="H5:H6"/>
    <mergeCell ref="N5:N6"/>
    <mergeCell ref="I5:I6"/>
    <mergeCell ref="J5:J6"/>
    <mergeCell ref="K5:K6"/>
    <mergeCell ref="L5:L6"/>
    <mergeCell ref="E5:E6"/>
    <mergeCell ref="F5:F6"/>
    <mergeCell ref="G5:G6"/>
  </mergeCells>
  <phoneticPr fontId="5" type="noConversion"/>
  <hyperlinks>
    <hyperlink ref="P1" location="الفهرس!B5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R29"/>
  <sheetViews>
    <sheetView rightToLeft="1" zoomScale="70" zoomScaleNormal="70" zoomScaleSheetLayoutView="50" workbookViewId="0">
      <pane xSplit="1" ySplit="7" topLeftCell="B20" activePane="bottomRight" state="frozen"/>
      <selection activeCell="A4" sqref="A4:G4"/>
      <selection pane="topRight" activeCell="A4" sqref="A4:G4"/>
      <selection pane="bottomLeft" activeCell="A4" sqref="A4:G4"/>
      <selection pane="bottomRight" activeCell="B1" sqref="B1"/>
    </sheetView>
  </sheetViews>
  <sheetFormatPr defaultColWidth="15.7109375" defaultRowHeight="30" customHeight="1"/>
  <cols>
    <col min="1" max="1" width="64.85546875" style="5" customWidth="1"/>
    <col min="2" max="10" width="18.5703125" style="5" customWidth="1"/>
    <col min="11" max="11" width="24.28515625" style="5" customWidth="1"/>
    <col min="12" max="12" width="62.42578125" style="5" customWidth="1"/>
    <col min="13" max="13" width="14.140625" style="5" customWidth="1"/>
    <col min="14" max="14" width="20" style="5" customWidth="1"/>
    <col min="15" max="16384" width="15.7109375" style="5"/>
  </cols>
  <sheetData>
    <row r="1" spans="1:18" s="1" customFormat="1" ht="30" customHeight="1">
      <c r="A1" s="136" t="s">
        <v>228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229</v>
      </c>
      <c r="M1" s="16"/>
      <c r="N1" s="59" t="s">
        <v>415</v>
      </c>
      <c r="P1" s="6"/>
      <c r="Q1" s="6"/>
      <c r="R1" s="6"/>
    </row>
    <row r="2" spans="1:18" s="2" customFormat="1" ht="30" customHeight="1">
      <c r="A2" s="296" t="s">
        <v>312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17"/>
      <c r="N2" s="58"/>
    </row>
    <row r="3" spans="1:18" s="3" customFormat="1" ht="30" customHeight="1">
      <c r="A3" s="297" t="s">
        <v>471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8"/>
      <c r="P3" s="8"/>
      <c r="Q3" s="2"/>
      <c r="R3" s="2"/>
    </row>
    <row r="4" spans="1:18" s="3" customFormat="1" ht="30" customHeight="1">
      <c r="A4" s="65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  <c r="Q4" s="2"/>
      <c r="R4" s="2"/>
    </row>
    <row r="5" spans="1:18" s="4" customFormat="1" ht="46.5" customHeight="1">
      <c r="A5" s="300" t="s">
        <v>143</v>
      </c>
      <c r="B5" s="201" t="s">
        <v>51</v>
      </c>
      <c r="C5" s="202" t="s">
        <v>52</v>
      </c>
      <c r="D5" s="202" t="s">
        <v>53</v>
      </c>
      <c r="E5" s="202" t="s">
        <v>54</v>
      </c>
      <c r="F5" s="202" t="s">
        <v>76</v>
      </c>
      <c r="G5" s="202" t="s">
        <v>55</v>
      </c>
      <c r="H5" s="202" t="s">
        <v>168</v>
      </c>
      <c r="I5" s="202" t="s">
        <v>57</v>
      </c>
      <c r="J5" s="202" t="s">
        <v>58</v>
      </c>
      <c r="K5" s="203" t="s">
        <v>82</v>
      </c>
      <c r="L5" s="299" t="s">
        <v>148</v>
      </c>
      <c r="M5" s="2"/>
      <c r="N5" s="2"/>
      <c r="O5" s="2"/>
      <c r="P5" s="2"/>
      <c r="Q5" s="2"/>
      <c r="R5" s="2"/>
    </row>
    <row r="6" spans="1:18" s="4" customFormat="1" ht="48" customHeight="1">
      <c r="A6" s="301"/>
      <c r="B6" s="215" t="s">
        <v>61</v>
      </c>
      <c r="C6" s="215" t="s">
        <v>62</v>
      </c>
      <c r="D6" s="215" t="s">
        <v>71</v>
      </c>
      <c r="E6" s="215" t="s">
        <v>72</v>
      </c>
      <c r="F6" s="215" t="s">
        <v>80</v>
      </c>
      <c r="G6" s="215" t="s">
        <v>73</v>
      </c>
      <c r="H6" s="215" t="s">
        <v>239</v>
      </c>
      <c r="I6" s="215" t="s">
        <v>240</v>
      </c>
      <c r="J6" s="215" t="s">
        <v>74</v>
      </c>
      <c r="K6" s="200" t="s">
        <v>7</v>
      </c>
      <c r="L6" s="263"/>
      <c r="M6" s="2"/>
      <c r="N6" s="2"/>
      <c r="O6" s="2"/>
      <c r="P6" s="2"/>
      <c r="Q6" s="2"/>
      <c r="R6" s="2"/>
    </row>
    <row r="7" spans="1:18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31"/>
      <c r="M7" s="2"/>
      <c r="N7" s="2"/>
      <c r="O7" s="2"/>
      <c r="P7" s="2"/>
      <c r="Q7" s="2"/>
      <c r="R7" s="2"/>
    </row>
    <row r="8" spans="1:18" s="4" customFormat="1" ht="50.1" customHeight="1">
      <c r="A8" s="204" t="s">
        <v>336</v>
      </c>
      <c r="B8" s="124">
        <v>46589</v>
      </c>
      <c r="C8" s="124">
        <v>166874</v>
      </c>
      <c r="D8" s="124">
        <v>196396</v>
      </c>
      <c r="E8" s="124">
        <v>167914</v>
      </c>
      <c r="F8" s="124">
        <v>82009</v>
      </c>
      <c r="G8" s="124">
        <v>10191</v>
      </c>
      <c r="H8" s="124">
        <v>29366</v>
      </c>
      <c r="I8" s="124">
        <v>791</v>
      </c>
      <c r="J8" s="124">
        <v>360</v>
      </c>
      <c r="K8" s="123">
        <f>SUM(B8:J8)</f>
        <v>700490</v>
      </c>
      <c r="L8" s="206" t="s">
        <v>346</v>
      </c>
      <c r="M8" s="11"/>
      <c r="N8" s="11"/>
      <c r="O8" s="11"/>
      <c r="P8" s="11"/>
      <c r="Q8" s="11"/>
      <c r="R8" s="2"/>
    </row>
    <row r="9" spans="1:18" s="4" customFormat="1" ht="50.1" customHeight="1">
      <c r="A9" s="205" t="s">
        <v>329</v>
      </c>
      <c r="B9" s="126">
        <v>0</v>
      </c>
      <c r="C9" s="126">
        <v>3346</v>
      </c>
      <c r="D9" s="126">
        <v>11307</v>
      </c>
      <c r="E9" s="126">
        <v>18109</v>
      </c>
      <c r="F9" s="126">
        <v>46651</v>
      </c>
      <c r="G9" s="126">
        <v>17217</v>
      </c>
      <c r="H9" s="126">
        <v>40086</v>
      </c>
      <c r="I9" s="126">
        <v>1402</v>
      </c>
      <c r="J9" s="126">
        <v>0</v>
      </c>
      <c r="K9" s="127">
        <f t="shared" ref="K9:K28" si="0">SUM(B9:J9)</f>
        <v>138118</v>
      </c>
      <c r="L9" s="207" t="s">
        <v>347</v>
      </c>
      <c r="M9" s="11"/>
      <c r="N9" s="11"/>
      <c r="O9" s="11"/>
      <c r="P9" s="11"/>
      <c r="Q9" s="11"/>
      <c r="R9" s="2"/>
    </row>
    <row r="10" spans="1:18" s="4" customFormat="1" ht="50.1" customHeight="1">
      <c r="A10" s="204" t="s">
        <v>330</v>
      </c>
      <c r="B10" s="124">
        <v>4436</v>
      </c>
      <c r="C10" s="124">
        <v>73922</v>
      </c>
      <c r="D10" s="124">
        <v>154352</v>
      </c>
      <c r="E10" s="124">
        <v>216568</v>
      </c>
      <c r="F10" s="124">
        <v>227754</v>
      </c>
      <c r="G10" s="124">
        <v>81934</v>
      </c>
      <c r="H10" s="124">
        <v>173909</v>
      </c>
      <c r="I10" s="124">
        <v>11232</v>
      </c>
      <c r="J10" s="124">
        <v>426</v>
      </c>
      <c r="K10" s="123">
        <f t="shared" si="0"/>
        <v>944533</v>
      </c>
      <c r="L10" s="208" t="s">
        <v>348</v>
      </c>
      <c r="M10" s="11"/>
      <c r="N10" s="11"/>
      <c r="O10" s="11"/>
      <c r="P10" s="11"/>
      <c r="Q10" s="11"/>
      <c r="R10" s="2"/>
    </row>
    <row r="11" spans="1:18" s="4" customFormat="1" ht="50.1" customHeight="1">
      <c r="A11" s="205" t="s">
        <v>337</v>
      </c>
      <c r="B11" s="126">
        <v>0</v>
      </c>
      <c r="C11" s="126">
        <v>1570</v>
      </c>
      <c r="D11" s="126">
        <v>1541</v>
      </c>
      <c r="E11" s="126">
        <v>5177</v>
      </c>
      <c r="F11" s="126">
        <v>22746</v>
      </c>
      <c r="G11" s="126">
        <v>21285</v>
      </c>
      <c r="H11" s="126">
        <v>33361</v>
      </c>
      <c r="I11" s="126">
        <v>1977</v>
      </c>
      <c r="J11" s="126">
        <v>0</v>
      </c>
      <c r="K11" s="127">
        <f t="shared" si="0"/>
        <v>87657</v>
      </c>
      <c r="L11" s="207" t="s">
        <v>349</v>
      </c>
      <c r="M11" s="11"/>
      <c r="N11" s="11"/>
      <c r="O11" s="11"/>
      <c r="P11" s="11"/>
      <c r="Q11" s="11"/>
      <c r="R11" s="2"/>
    </row>
    <row r="12" spans="1:18" s="4" customFormat="1" ht="50.1" customHeight="1">
      <c r="A12" s="204" t="s">
        <v>338</v>
      </c>
      <c r="B12" s="124">
        <v>0</v>
      </c>
      <c r="C12" s="124">
        <v>3983</v>
      </c>
      <c r="D12" s="124">
        <v>18968</v>
      </c>
      <c r="E12" s="124">
        <v>11588</v>
      </c>
      <c r="F12" s="124">
        <v>22463</v>
      </c>
      <c r="G12" s="124">
        <v>6079</v>
      </c>
      <c r="H12" s="124">
        <v>16612</v>
      </c>
      <c r="I12" s="124">
        <v>4157</v>
      </c>
      <c r="J12" s="124">
        <v>490</v>
      </c>
      <c r="K12" s="123">
        <f t="shared" si="0"/>
        <v>84340</v>
      </c>
      <c r="L12" s="208" t="s">
        <v>350</v>
      </c>
      <c r="M12" s="11"/>
      <c r="N12" s="11"/>
      <c r="O12" s="11"/>
      <c r="P12" s="11"/>
      <c r="Q12" s="11"/>
      <c r="R12" s="2"/>
    </row>
    <row r="13" spans="1:18" s="4" customFormat="1" ht="50.1" customHeight="1">
      <c r="A13" s="205" t="s">
        <v>339</v>
      </c>
      <c r="B13" s="126">
        <v>17251</v>
      </c>
      <c r="C13" s="126">
        <v>150246</v>
      </c>
      <c r="D13" s="126">
        <v>274233</v>
      </c>
      <c r="E13" s="126">
        <v>290756</v>
      </c>
      <c r="F13" s="126">
        <v>267468</v>
      </c>
      <c r="G13" s="126">
        <v>83055</v>
      </c>
      <c r="H13" s="126">
        <v>256656</v>
      </c>
      <c r="I13" s="126">
        <v>15179</v>
      </c>
      <c r="J13" s="126">
        <v>1685</v>
      </c>
      <c r="K13" s="127">
        <f t="shared" si="0"/>
        <v>1356529</v>
      </c>
      <c r="L13" s="209" t="s">
        <v>351</v>
      </c>
      <c r="M13" s="11"/>
      <c r="N13" s="11"/>
      <c r="O13" s="11"/>
      <c r="P13" s="11"/>
      <c r="Q13" s="11"/>
      <c r="R13" s="2"/>
    </row>
    <row r="14" spans="1:18" s="4" customFormat="1" ht="50.1" customHeight="1">
      <c r="A14" s="204" t="s">
        <v>340</v>
      </c>
      <c r="B14" s="124">
        <v>9823</v>
      </c>
      <c r="C14" s="124">
        <v>128305</v>
      </c>
      <c r="D14" s="124">
        <v>276425</v>
      </c>
      <c r="E14" s="124">
        <v>438795</v>
      </c>
      <c r="F14" s="124">
        <v>412147</v>
      </c>
      <c r="G14" s="124">
        <v>82861</v>
      </c>
      <c r="H14" s="124">
        <v>224487</v>
      </c>
      <c r="I14" s="124">
        <v>15931</v>
      </c>
      <c r="J14" s="124">
        <v>1502</v>
      </c>
      <c r="K14" s="123">
        <f t="shared" si="0"/>
        <v>1590276</v>
      </c>
      <c r="L14" s="208" t="s">
        <v>352</v>
      </c>
      <c r="M14" s="11"/>
      <c r="N14" s="11"/>
      <c r="O14" s="11"/>
      <c r="P14" s="11"/>
      <c r="Q14" s="11"/>
      <c r="R14" s="2"/>
    </row>
    <row r="15" spans="1:18" s="4" customFormat="1" ht="50.1" customHeight="1">
      <c r="A15" s="205" t="s">
        <v>331</v>
      </c>
      <c r="B15" s="126">
        <v>3624</v>
      </c>
      <c r="C15" s="126">
        <v>37592</v>
      </c>
      <c r="D15" s="126">
        <v>81388</v>
      </c>
      <c r="E15" s="126">
        <v>106428</v>
      </c>
      <c r="F15" s="126">
        <v>90968</v>
      </c>
      <c r="G15" s="126">
        <v>17487</v>
      </c>
      <c r="H15" s="126">
        <v>42789</v>
      </c>
      <c r="I15" s="126">
        <v>5369</v>
      </c>
      <c r="J15" s="126">
        <v>0</v>
      </c>
      <c r="K15" s="127">
        <f t="shared" si="0"/>
        <v>385645</v>
      </c>
      <c r="L15" s="207" t="s">
        <v>353</v>
      </c>
      <c r="M15" s="11"/>
      <c r="N15" s="11"/>
      <c r="O15" s="11"/>
      <c r="P15" s="11"/>
      <c r="Q15" s="11"/>
      <c r="R15" s="2"/>
    </row>
    <row r="16" spans="1:18" s="4" customFormat="1" ht="50.1" customHeight="1">
      <c r="A16" s="204" t="s">
        <v>341</v>
      </c>
      <c r="B16" s="124">
        <v>4016</v>
      </c>
      <c r="C16" s="124">
        <v>26538</v>
      </c>
      <c r="D16" s="124">
        <v>70332</v>
      </c>
      <c r="E16" s="124">
        <v>102906</v>
      </c>
      <c r="F16" s="124">
        <v>83096</v>
      </c>
      <c r="G16" s="124">
        <v>11124</v>
      </c>
      <c r="H16" s="124">
        <v>32724</v>
      </c>
      <c r="I16" s="124">
        <v>2281</v>
      </c>
      <c r="J16" s="124">
        <v>0</v>
      </c>
      <c r="K16" s="123">
        <f t="shared" si="0"/>
        <v>333017</v>
      </c>
      <c r="L16" s="208" t="s">
        <v>354</v>
      </c>
      <c r="M16" s="11"/>
      <c r="N16" s="11"/>
      <c r="O16" s="11"/>
      <c r="P16" s="11"/>
      <c r="Q16" s="11"/>
      <c r="R16" s="2"/>
    </row>
    <row r="17" spans="1:18" s="4" customFormat="1" ht="50.1" customHeight="1">
      <c r="A17" s="205" t="s">
        <v>332</v>
      </c>
      <c r="B17" s="126">
        <v>0</v>
      </c>
      <c r="C17" s="126">
        <v>588</v>
      </c>
      <c r="D17" s="126">
        <v>144</v>
      </c>
      <c r="E17" s="126">
        <v>6870</v>
      </c>
      <c r="F17" s="126">
        <v>17637</v>
      </c>
      <c r="G17" s="126">
        <v>16174</v>
      </c>
      <c r="H17" s="126">
        <v>60607</v>
      </c>
      <c r="I17" s="126">
        <v>8797</v>
      </c>
      <c r="J17" s="126">
        <v>377</v>
      </c>
      <c r="K17" s="127">
        <f t="shared" si="0"/>
        <v>111194</v>
      </c>
      <c r="L17" s="207" t="s">
        <v>355</v>
      </c>
      <c r="M17" s="11"/>
      <c r="N17" s="11"/>
      <c r="O17" s="11"/>
      <c r="P17" s="11"/>
      <c r="Q17" s="11"/>
      <c r="R17" s="2"/>
    </row>
    <row r="18" spans="1:18" s="4" customFormat="1" ht="50.1" customHeight="1">
      <c r="A18" s="204" t="s">
        <v>342</v>
      </c>
      <c r="B18" s="124">
        <v>0</v>
      </c>
      <c r="C18" s="124">
        <v>426</v>
      </c>
      <c r="D18" s="124">
        <v>2832</v>
      </c>
      <c r="E18" s="124">
        <v>5527</v>
      </c>
      <c r="F18" s="124">
        <v>36380</v>
      </c>
      <c r="G18" s="124">
        <v>20592</v>
      </c>
      <c r="H18" s="124">
        <v>60739</v>
      </c>
      <c r="I18" s="124">
        <v>10363</v>
      </c>
      <c r="J18" s="124">
        <v>379</v>
      </c>
      <c r="K18" s="123">
        <f t="shared" si="0"/>
        <v>137238</v>
      </c>
      <c r="L18" s="208" t="s">
        <v>356</v>
      </c>
      <c r="M18" s="11"/>
      <c r="N18" s="11"/>
      <c r="O18" s="11"/>
      <c r="P18" s="11"/>
      <c r="Q18" s="11"/>
      <c r="R18" s="2"/>
    </row>
    <row r="19" spans="1:18" s="4" customFormat="1" ht="50.1" customHeight="1">
      <c r="A19" s="205" t="s">
        <v>333</v>
      </c>
      <c r="B19" s="126">
        <v>323</v>
      </c>
      <c r="C19" s="126">
        <v>9958</v>
      </c>
      <c r="D19" s="126">
        <v>14028</v>
      </c>
      <c r="E19" s="126">
        <v>23814</v>
      </c>
      <c r="F19" s="126">
        <v>30371</v>
      </c>
      <c r="G19" s="126">
        <v>5248</v>
      </c>
      <c r="H19" s="126">
        <v>24428</v>
      </c>
      <c r="I19" s="126">
        <v>2031</v>
      </c>
      <c r="J19" s="126">
        <v>0</v>
      </c>
      <c r="K19" s="127">
        <f t="shared" si="0"/>
        <v>110201</v>
      </c>
      <c r="L19" s="209" t="s">
        <v>357</v>
      </c>
      <c r="M19" s="11"/>
      <c r="N19" s="11"/>
      <c r="O19" s="11"/>
      <c r="P19" s="11"/>
      <c r="Q19" s="11"/>
      <c r="R19" s="2"/>
    </row>
    <row r="20" spans="1:18" s="4" customFormat="1" ht="50.1" customHeight="1">
      <c r="A20" s="204" t="s">
        <v>343</v>
      </c>
      <c r="B20" s="124">
        <v>691</v>
      </c>
      <c r="C20" s="124">
        <v>3031</v>
      </c>
      <c r="D20" s="124">
        <v>5683</v>
      </c>
      <c r="E20" s="124">
        <v>10257</v>
      </c>
      <c r="F20" s="124">
        <v>24690</v>
      </c>
      <c r="G20" s="124">
        <v>14791</v>
      </c>
      <c r="H20" s="124">
        <v>106820</v>
      </c>
      <c r="I20" s="124">
        <v>6320</v>
      </c>
      <c r="J20" s="124">
        <v>3051</v>
      </c>
      <c r="K20" s="123">
        <f t="shared" si="0"/>
        <v>175334</v>
      </c>
      <c r="L20" s="206" t="s">
        <v>358</v>
      </c>
      <c r="M20" s="11"/>
      <c r="N20" s="11"/>
      <c r="O20" s="11"/>
      <c r="P20" s="11"/>
      <c r="Q20" s="11"/>
      <c r="R20" s="2"/>
    </row>
    <row r="21" spans="1:18" s="4" customFormat="1" ht="50.1" customHeight="1">
      <c r="A21" s="205" t="s">
        <v>344</v>
      </c>
      <c r="B21" s="126">
        <v>874</v>
      </c>
      <c r="C21" s="126">
        <v>14984</v>
      </c>
      <c r="D21" s="126">
        <v>51809</v>
      </c>
      <c r="E21" s="126">
        <v>63193</v>
      </c>
      <c r="F21" s="126">
        <v>69494</v>
      </c>
      <c r="G21" s="126">
        <v>14135</v>
      </c>
      <c r="H21" s="126">
        <v>36202</v>
      </c>
      <c r="I21" s="126">
        <v>2494</v>
      </c>
      <c r="J21" s="126">
        <v>0</v>
      </c>
      <c r="K21" s="127">
        <f t="shared" si="0"/>
        <v>253185</v>
      </c>
      <c r="L21" s="207" t="s">
        <v>359</v>
      </c>
      <c r="M21" s="11"/>
      <c r="N21" s="11"/>
      <c r="O21" s="11"/>
      <c r="P21" s="11"/>
      <c r="Q21" s="11"/>
      <c r="R21" s="2"/>
    </row>
    <row r="22" spans="1:18" s="4" customFormat="1" ht="50.1" customHeight="1">
      <c r="A22" s="204" t="s">
        <v>496</v>
      </c>
      <c r="B22" s="124">
        <v>2485</v>
      </c>
      <c r="C22" s="124">
        <v>16111</v>
      </c>
      <c r="D22" s="124">
        <v>76447</v>
      </c>
      <c r="E22" s="124">
        <v>201243</v>
      </c>
      <c r="F22" s="124">
        <v>1071526</v>
      </c>
      <c r="G22" s="124">
        <v>114214</v>
      </c>
      <c r="H22" s="124">
        <v>286061</v>
      </c>
      <c r="I22" s="124">
        <v>18144</v>
      </c>
      <c r="J22" s="124">
        <v>4602</v>
      </c>
      <c r="K22" s="123">
        <f t="shared" si="0"/>
        <v>1790833</v>
      </c>
      <c r="L22" s="208" t="s">
        <v>360</v>
      </c>
      <c r="M22" s="11"/>
      <c r="N22" s="11"/>
      <c r="O22" s="11"/>
      <c r="P22" s="11"/>
      <c r="Q22" s="11"/>
      <c r="R22" s="2"/>
    </row>
    <row r="23" spans="1:18" s="4" customFormat="1" ht="50.1" customHeight="1">
      <c r="A23" s="205" t="s">
        <v>150</v>
      </c>
      <c r="B23" s="126">
        <v>3637</v>
      </c>
      <c r="C23" s="126">
        <v>17621</v>
      </c>
      <c r="D23" s="126">
        <v>32632</v>
      </c>
      <c r="E23" s="126">
        <v>31872</v>
      </c>
      <c r="F23" s="126">
        <v>76998</v>
      </c>
      <c r="G23" s="126">
        <v>102050</v>
      </c>
      <c r="H23" s="126">
        <v>1021675</v>
      </c>
      <c r="I23" s="126">
        <v>49934</v>
      </c>
      <c r="J23" s="126">
        <v>52841</v>
      </c>
      <c r="K23" s="127">
        <f t="shared" si="0"/>
        <v>1389260</v>
      </c>
      <c r="L23" s="207" t="s">
        <v>361</v>
      </c>
      <c r="M23" s="11"/>
      <c r="N23" s="11"/>
      <c r="O23" s="11"/>
      <c r="P23" s="11"/>
      <c r="Q23" s="11"/>
      <c r="R23" s="2"/>
    </row>
    <row r="24" spans="1:18" ht="50.1" customHeight="1">
      <c r="A24" s="204" t="s">
        <v>345</v>
      </c>
      <c r="B24" s="124">
        <v>0</v>
      </c>
      <c r="C24" s="124">
        <v>5534</v>
      </c>
      <c r="D24" s="124">
        <v>14706</v>
      </c>
      <c r="E24" s="124">
        <v>23289</v>
      </c>
      <c r="F24" s="124">
        <v>81725</v>
      </c>
      <c r="G24" s="124">
        <v>154967</v>
      </c>
      <c r="H24" s="124">
        <v>207144</v>
      </c>
      <c r="I24" s="124">
        <v>35039</v>
      </c>
      <c r="J24" s="124">
        <v>31605</v>
      </c>
      <c r="K24" s="123">
        <f t="shared" si="0"/>
        <v>554009</v>
      </c>
      <c r="L24" s="208" t="s">
        <v>362</v>
      </c>
      <c r="M24" s="9"/>
      <c r="N24" s="9"/>
      <c r="O24" s="9"/>
      <c r="P24" s="9"/>
      <c r="Q24" s="9"/>
    </row>
    <row r="25" spans="1:18" ht="50.1" customHeight="1">
      <c r="A25" s="205" t="s">
        <v>334</v>
      </c>
      <c r="B25" s="126">
        <v>0</v>
      </c>
      <c r="C25" s="126">
        <v>0</v>
      </c>
      <c r="D25" s="126">
        <v>1819</v>
      </c>
      <c r="E25" s="126">
        <v>2481</v>
      </c>
      <c r="F25" s="126">
        <v>4724</v>
      </c>
      <c r="G25" s="126">
        <v>1759</v>
      </c>
      <c r="H25" s="126">
        <v>5320</v>
      </c>
      <c r="I25" s="126">
        <v>215</v>
      </c>
      <c r="J25" s="126">
        <v>0</v>
      </c>
      <c r="K25" s="127">
        <f t="shared" si="0"/>
        <v>16318</v>
      </c>
      <c r="L25" s="209" t="s">
        <v>363</v>
      </c>
      <c r="M25" s="9"/>
      <c r="N25" s="9"/>
      <c r="O25" s="9"/>
      <c r="P25" s="9"/>
      <c r="Q25" s="9"/>
    </row>
    <row r="26" spans="1:18" ht="50.1" customHeight="1">
      <c r="A26" s="204" t="s">
        <v>335</v>
      </c>
      <c r="B26" s="124">
        <v>1955</v>
      </c>
      <c r="C26" s="124">
        <v>13308</v>
      </c>
      <c r="D26" s="124">
        <v>34480</v>
      </c>
      <c r="E26" s="124">
        <v>48486</v>
      </c>
      <c r="F26" s="124">
        <v>66227</v>
      </c>
      <c r="G26" s="124">
        <v>25557</v>
      </c>
      <c r="H26" s="124">
        <v>37387</v>
      </c>
      <c r="I26" s="124">
        <v>2806</v>
      </c>
      <c r="J26" s="124">
        <v>237</v>
      </c>
      <c r="K26" s="123">
        <f t="shared" si="0"/>
        <v>230443</v>
      </c>
      <c r="L26" s="206" t="s">
        <v>364</v>
      </c>
      <c r="M26" s="9"/>
      <c r="N26" s="9"/>
      <c r="O26" s="9"/>
      <c r="P26" s="9"/>
      <c r="Q26" s="9"/>
    </row>
    <row r="27" spans="1:18" ht="50.1" customHeight="1">
      <c r="A27" s="205" t="s">
        <v>497</v>
      </c>
      <c r="B27" s="126">
        <v>20683</v>
      </c>
      <c r="C27" s="126">
        <v>236843</v>
      </c>
      <c r="D27" s="126">
        <v>286108</v>
      </c>
      <c r="E27" s="126">
        <v>340442</v>
      </c>
      <c r="F27" s="126">
        <v>177550</v>
      </c>
      <c r="G27" s="126">
        <v>10246</v>
      </c>
      <c r="H27" s="126">
        <v>11061</v>
      </c>
      <c r="I27" s="126">
        <v>0</v>
      </c>
      <c r="J27" s="126">
        <v>0</v>
      </c>
      <c r="K27" s="127">
        <f t="shared" si="0"/>
        <v>1082933</v>
      </c>
      <c r="L27" s="210" t="s">
        <v>365</v>
      </c>
    </row>
    <row r="28" spans="1:18" ht="50.1" customHeight="1">
      <c r="A28" s="204" t="s">
        <v>495</v>
      </c>
      <c r="B28" s="124">
        <v>0</v>
      </c>
      <c r="C28" s="124">
        <v>0</v>
      </c>
      <c r="D28" s="124">
        <v>780</v>
      </c>
      <c r="E28" s="124">
        <v>1755</v>
      </c>
      <c r="F28" s="124">
        <v>4058</v>
      </c>
      <c r="G28" s="124">
        <v>0</v>
      </c>
      <c r="H28" s="124">
        <v>4608</v>
      </c>
      <c r="I28" s="124">
        <v>1463</v>
      </c>
      <c r="J28" s="124">
        <v>439</v>
      </c>
      <c r="K28" s="123">
        <f t="shared" si="0"/>
        <v>13103</v>
      </c>
      <c r="L28" s="208" t="s">
        <v>366</v>
      </c>
    </row>
    <row r="29" spans="1:18" ht="50.1" customHeight="1">
      <c r="A29" s="79" t="s">
        <v>82</v>
      </c>
      <c r="B29" s="121">
        <f>SUM(B8:B28)</f>
        <v>116387</v>
      </c>
      <c r="C29" s="121">
        <f t="shared" ref="C29:J29" si="1">SUM(C8:C28)</f>
        <v>910780</v>
      </c>
      <c r="D29" s="121">
        <f t="shared" si="1"/>
        <v>1606410</v>
      </c>
      <c r="E29" s="121">
        <f t="shared" si="1"/>
        <v>2117470</v>
      </c>
      <c r="F29" s="121">
        <f t="shared" si="1"/>
        <v>2916682</v>
      </c>
      <c r="G29" s="121">
        <f t="shared" si="1"/>
        <v>810966</v>
      </c>
      <c r="H29" s="121">
        <f t="shared" si="1"/>
        <v>2712042</v>
      </c>
      <c r="I29" s="121">
        <f>SUM(I8:I28)</f>
        <v>195925</v>
      </c>
      <c r="J29" s="121">
        <f t="shared" si="1"/>
        <v>97994</v>
      </c>
      <c r="K29" s="121">
        <f>SUM(K8:K28)</f>
        <v>11484656</v>
      </c>
      <c r="L29" s="211" t="s">
        <v>7</v>
      </c>
    </row>
  </sheetData>
  <mergeCells count="4">
    <mergeCell ref="L5:L6"/>
    <mergeCell ref="A2:L2"/>
    <mergeCell ref="A3:L3"/>
    <mergeCell ref="A5:A6"/>
  </mergeCells>
  <phoneticPr fontId="5" type="noConversion"/>
  <hyperlinks>
    <hyperlink ref="N1" location="الفهرس!B55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orientation="landscape" r:id="rId1"/>
  <headerFooter alignWithMargins="0"/>
  <colBreaks count="1" manualBreakCount="1">
    <brk id="12" max="23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R29"/>
  <sheetViews>
    <sheetView rightToLeft="1" zoomScale="70" zoomScaleNormal="70" zoomScaleSheetLayoutView="50" workbookViewId="0">
      <pane xSplit="1" ySplit="7" topLeftCell="B8" activePane="bottomRight" state="frozen"/>
      <selection activeCell="A4" sqref="A4:G4"/>
      <selection pane="topRight" activeCell="A4" sqref="A4:G4"/>
      <selection pane="bottomLeft" activeCell="A4" sqref="A4:G4"/>
      <selection pane="bottomRight" activeCell="F15" sqref="F15"/>
    </sheetView>
  </sheetViews>
  <sheetFormatPr defaultColWidth="15.7109375" defaultRowHeight="30" customHeight="1"/>
  <cols>
    <col min="1" max="1" width="64.85546875" style="5" customWidth="1"/>
    <col min="2" max="10" width="20.5703125" style="5" customWidth="1"/>
    <col min="11" max="11" width="24.28515625" style="5" customWidth="1"/>
    <col min="12" max="12" width="62.42578125" style="5" customWidth="1"/>
    <col min="13" max="13" width="14.140625" style="5" customWidth="1"/>
    <col min="14" max="14" width="20" style="5" customWidth="1"/>
    <col min="15" max="16384" width="15.7109375" style="5"/>
  </cols>
  <sheetData>
    <row r="1" spans="1:18" s="1" customFormat="1" ht="30" customHeight="1">
      <c r="A1" s="136" t="s">
        <v>230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292</v>
      </c>
      <c r="M1" s="16"/>
      <c r="N1" s="59" t="s">
        <v>415</v>
      </c>
      <c r="P1" s="6"/>
      <c r="Q1" s="6"/>
      <c r="R1" s="6"/>
    </row>
    <row r="2" spans="1:18" s="2" customFormat="1" ht="30" customHeight="1">
      <c r="A2" s="296" t="s">
        <v>313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17"/>
      <c r="N2" s="58"/>
    </row>
    <row r="3" spans="1:18" s="3" customFormat="1" ht="30" customHeight="1">
      <c r="A3" s="297" t="s">
        <v>472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8"/>
      <c r="P3" s="8"/>
      <c r="Q3" s="2"/>
      <c r="R3" s="2"/>
    </row>
    <row r="4" spans="1:18" s="3" customFormat="1" ht="30" customHeight="1">
      <c r="A4" s="65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  <c r="Q4" s="2"/>
      <c r="R4" s="2"/>
    </row>
    <row r="5" spans="1:18" s="4" customFormat="1" ht="64.5" customHeight="1">
      <c r="A5" s="300" t="s">
        <v>143</v>
      </c>
      <c r="B5" s="201" t="s">
        <v>51</v>
      </c>
      <c r="C5" s="202" t="s">
        <v>52</v>
      </c>
      <c r="D5" s="202" t="s">
        <v>53</v>
      </c>
      <c r="E5" s="202" t="s">
        <v>54</v>
      </c>
      <c r="F5" s="202" t="s">
        <v>167</v>
      </c>
      <c r="G5" s="202" t="s">
        <v>55</v>
      </c>
      <c r="H5" s="202" t="s">
        <v>168</v>
      </c>
      <c r="I5" s="202" t="s">
        <v>57</v>
      </c>
      <c r="J5" s="202" t="s">
        <v>58</v>
      </c>
      <c r="K5" s="203" t="s">
        <v>82</v>
      </c>
      <c r="L5" s="299" t="s">
        <v>148</v>
      </c>
      <c r="M5" s="2"/>
      <c r="N5" s="2"/>
      <c r="O5" s="2"/>
      <c r="P5" s="2"/>
      <c r="Q5" s="2"/>
      <c r="R5" s="2"/>
    </row>
    <row r="6" spans="1:18" s="4" customFormat="1" ht="48" customHeight="1">
      <c r="A6" s="301"/>
      <c r="B6" s="215" t="s">
        <v>61</v>
      </c>
      <c r="C6" s="215" t="s">
        <v>62</v>
      </c>
      <c r="D6" s="215" t="s">
        <v>71</v>
      </c>
      <c r="E6" s="215" t="s">
        <v>72</v>
      </c>
      <c r="F6" s="215" t="s">
        <v>80</v>
      </c>
      <c r="G6" s="215" t="s">
        <v>73</v>
      </c>
      <c r="H6" s="215" t="s">
        <v>239</v>
      </c>
      <c r="I6" s="215" t="s">
        <v>240</v>
      </c>
      <c r="J6" s="215" t="s">
        <v>74</v>
      </c>
      <c r="K6" s="200" t="s">
        <v>7</v>
      </c>
      <c r="L6" s="263"/>
      <c r="M6" s="2"/>
      <c r="N6" s="2"/>
      <c r="O6" s="2"/>
      <c r="P6" s="2"/>
      <c r="Q6" s="2"/>
      <c r="R6" s="2"/>
    </row>
    <row r="7" spans="1:18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31"/>
      <c r="M7" s="2"/>
      <c r="N7" s="2"/>
      <c r="O7" s="2"/>
      <c r="P7" s="2"/>
      <c r="Q7" s="2"/>
      <c r="R7" s="2"/>
    </row>
    <row r="8" spans="1:18" s="4" customFormat="1" ht="50.1" customHeight="1">
      <c r="A8" s="204" t="s">
        <v>336</v>
      </c>
      <c r="B8" s="124">
        <v>45350</v>
      </c>
      <c r="C8" s="124">
        <v>165638</v>
      </c>
      <c r="D8" s="124">
        <v>195115</v>
      </c>
      <c r="E8" s="124">
        <v>163428</v>
      </c>
      <c r="F8" s="124">
        <v>81475</v>
      </c>
      <c r="G8" s="124">
        <v>10191</v>
      </c>
      <c r="H8" s="124">
        <v>29366</v>
      </c>
      <c r="I8" s="124">
        <v>791</v>
      </c>
      <c r="J8" s="124">
        <v>360</v>
      </c>
      <c r="K8" s="123">
        <f>SUM(B8:J8)</f>
        <v>691714</v>
      </c>
      <c r="L8" s="206" t="s">
        <v>346</v>
      </c>
      <c r="M8" s="11"/>
      <c r="N8" s="11"/>
      <c r="O8" s="11"/>
      <c r="P8" s="11"/>
      <c r="Q8" s="11"/>
      <c r="R8" s="2"/>
    </row>
    <row r="9" spans="1:18" s="4" customFormat="1" ht="50.1" customHeight="1">
      <c r="A9" s="205" t="s">
        <v>329</v>
      </c>
      <c r="B9" s="126">
        <v>0</v>
      </c>
      <c r="C9" s="126">
        <v>3346</v>
      </c>
      <c r="D9" s="126">
        <v>11307</v>
      </c>
      <c r="E9" s="126">
        <v>18109</v>
      </c>
      <c r="F9" s="126">
        <v>46651</v>
      </c>
      <c r="G9" s="126">
        <v>17040</v>
      </c>
      <c r="H9" s="126">
        <v>39361</v>
      </c>
      <c r="I9" s="126">
        <v>1402</v>
      </c>
      <c r="J9" s="126">
        <v>0</v>
      </c>
      <c r="K9" s="127">
        <f t="shared" ref="K9:K28" si="0">SUM(B9:J9)</f>
        <v>137216</v>
      </c>
      <c r="L9" s="207" t="s">
        <v>347</v>
      </c>
      <c r="M9" s="11"/>
      <c r="N9" s="11"/>
      <c r="O9" s="11"/>
      <c r="P9" s="11"/>
      <c r="Q9" s="11"/>
      <c r="R9" s="2"/>
    </row>
    <row r="10" spans="1:18" s="4" customFormat="1" ht="50.1" customHeight="1">
      <c r="A10" s="204" t="s">
        <v>330</v>
      </c>
      <c r="B10" s="124">
        <v>4436</v>
      </c>
      <c r="C10" s="124">
        <v>73922</v>
      </c>
      <c r="D10" s="124">
        <v>152236</v>
      </c>
      <c r="E10" s="124">
        <v>214161</v>
      </c>
      <c r="F10" s="124">
        <v>219456</v>
      </c>
      <c r="G10" s="124">
        <v>81184</v>
      </c>
      <c r="H10" s="124">
        <v>168773</v>
      </c>
      <c r="I10" s="124">
        <v>11232</v>
      </c>
      <c r="J10" s="124">
        <v>426</v>
      </c>
      <c r="K10" s="123">
        <f t="shared" si="0"/>
        <v>925826</v>
      </c>
      <c r="L10" s="208" t="s">
        <v>348</v>
      </c>
      <c r="M10" s="11"/>
      <c r="N10" s="11"/>
      <c r="O10" s="11"/>
      <c r="P10" s="11"/>
      <c r="Q10" s="11"/>
      <c r="R10" s="2"/>
    </row>
    <row r="11" spans="1:18" s="4" customFormat="1" ht="50.1" customHeight="1">
      <c r="A11" s="205" t="s">
        <v>337</v>
      </c>
      <c r="B11" s="126">
        <v>0</v>
      </c>
      <c r="C11" s="126">
        <v>1570</v>
      </c>
      <c r="D11" s="126">
        <v>1541</v>
      </c>
      <c r="E11" s="126">
        <v>5177</v>
      </c>
      <c r="F11" s="126">
        <v>22746</v>
      </c>
      <c r="G11" s="126">
        <v>20947</v>
      </c>
      <c r="H11" s="126">
        <v>33361</v>
      </c>
      <c r="I11" s="126">
        <v>1977</v>
      </c>
      <c r="J11" s="126">
        <v>0</v>
      </c>
      <c r="K11" s="127">
        <f t="shared" si="0"/>
        <v>87319</v>
      </c>
      <c r="L11" s="207" t="s">
        <v>349</v>
      </c>
      <c r="M11" s="11"/>
      <c r="N11" s="11"/>
      <c r="O11" s="11"/>
      <c r="P11" s="11"/>
      <c r="Q11" s="11"/>
      <c r="R11" s="2"/>
    </row>
    <row r="12" spans="1:18" s="4" customFormat="1" ht="50.1" customHeight="1">
      <c r="A12" s="204" t="s">
        <v>338</v>
      </c>
      <c r="B12" s="124">
        <v>0</v>
      </c>
      <c r="C12" s="124">
        <v>3983</v>
      </c>
      <c r="D12" s="124">
        <v>18710</v>
      </c>
      <c r="E12" s="124">
        <v>11588</v>
      </c>
      <c r="F12" s="124">
        <v>22463</v>
      </c>
      <c r="G12" s="124">
        <v>5713</v>
      </c>
      <c r="H12" s="124">
        <v>16518</v>
      </c>
      <c r="I12" s="124">
        <v>3803</v>
      </c>
      <c r="J12" s="124">
        <v>490</v>
      </c>
      <c r="K12" s="123">
        <f t="shared" si="0"/>
        <v>83268</v>
      </c>
      <c r="L12" s="208" t="s">
        <v>350</v>
      </c>
      <c r="M12" s="11"/>
      <c r="N12" s="11"/>
      <c r="O12" s="11"/>
      <c r="P12" s="11"/>
      <c r="Q12" s="11"/>
      <c r="R12" s="2"/>
    </row>
    <row r="13" spans="1:18" s="4" customFormat="1" ht="50.1" customHeight="1">
      <c r="A13" s="205" t="s">
        <v>339</v>
      </c>
      <c r="B13" s="126">
        <v>17251</v>
      </c>
      <c r="C13" s="126">
        <v>150246</v>
      </c>
      <c r="D13" s="126">
        <v>274233</v>
      </c>
      <c r="E13" s="126">
        <v>290756</v>
      </c>
      <c r="F13" s="126">
        <v>266888</v>
      </c>
      <c r="G13" s="126">
        <v>82747</v>
      </c>
      <c r="H13" s="126">
        <v>253649</v>
      </c>
      <c r="I13" s="126">
        <v>15179</v>
      </c>
      <c r="J13" s="126">
        <v>1685</v>
      </c>
      <c r="K13" s="127">
        <f t="shared" si="0"/>
        <v>1352634</v>
      </c>
      <c r="L13" s="209" t="s">
        <v>351</v>
      </c>
      <c r="M13" s="11"/>
      <c r="N13" s="11"/>
      <c r="O13" s="11"/>
      <c r="P13" s="11"/>
      <c r="Q13" s="11"/>
      <c r="R13" s="2"/>
    </row>
    <row r="14" spans="1:18" s="4" customFormat="1" ht="50.1" customHeight="1">
      <c r="A14" s="204" t="s">
        <v>340</v>
      </c>
      <c r="B14" s="124">
        <v>9823</v>
      </c>
      <c r="C14" s="124">
        <v>127371</v>
      </c>
      <c r="D14" s="124">
        <v>273324</v>
      </c>
      <c r="E14" s="124">
        <v>432724</v>
      </c>
      <c r="F14" s="124">
        <v>404481</v>
      </c>
      <c r="G14" s="124">
        <v>80679</v>
      </c>
      <c r="H14" s="124">
        <v>218950</v>
      </c>
      <c r="I14" s="124">
        <v>15576</v>
      </c>
      <c r="J14" s="124">
        <v>1502</v>
      </c>
      <c r="K14" s="123">
        <f t="shared" si="0"/>
        <v>1564430</v>
      </c>
      <c r="L14" s="208" t="s">
        <v>352</v>
      </c>
      <c r="M14" s="11"/>
      <c r="N14" s="11"/>
      <c r="O14" s="11"/>
      <c r="P14" s="11"/>
      <c r="Q14" s="11"/>
      <c r="R14" s="2"/>
    </row>
    <row r="15" spans="1:18" s="4" customFormat="1" ht="50.1" customHeight="1">
      <c r="A15" s="205" t="s">
        <v>331</v>
      </c>
      <c r="B15" s="126">
        <v>3624</v>
      </c>
      <c r="C15" s="126">
        <v>37592</v>
      </c>
      <c r="D15" s="126">
        <v>81388</v>
      </c>
      <c r="E15" s="126">
        <v>106345</v>
      </c>
      <c r="F15" s="126">
        <v>90646</v>
      </c>
      <c r="G15" s="126">
        <v>17487</v>
      </c>
      <c r="H15" s="126">
        <v>42695</v>
      </c>
      <c r="I15" s="126">
        <v>5369</v>
      </c>
      <c r="J15" s="126">
        <v>0</v>
      </c>
      <c r="K15" s="127">
        <f t="shared" si="0"/>
        <v>385146</v>
      </c>
      <c r="L15" s="207" t="s">
        <v>353</v>
      </c>
      <c r="M15" s="11"/>
      <c r="N15" s="11"/>
      <c r="O15" s="11"/>
      <c r="P15" s="11"/>
      <c r="Q15" s="11"/>
      <c r="R15" s="2"/>
    </row>
    <row r="16" spans="1:18" s="4" customFormat="1" ht="50.1" customHeight="1">
      <c r="A16" s="204" t="s">
        <v>341</v>
      </c>
      <c r="B16" s="124">
        <v>4016</v>
      </c>
      <c r="C16" s="124">
        <v>25074</v>
      </c>
      <c r="D16" s="124">
        <v>68709</v>
      </c>
      <c r="E16" s="124">
        <v>101660</v>
      </c>
      <c r="F16" s="124">
        <v>81292</v>
      </c>
      <c r="G16" s="124">
        <v>11124</v>
      </c>
      <c r="H16" s="124">
        <v>31297</v>
      </c>
      <c r="I16" s="124">
        <v>2281</v>
      </c>
      <c r="J16" s="124">
        <v>0</v>
      </c>
      <c r="K16" s="123">
        <f t="shared" si="0"/>
        <v>325453</v>
      </c>
      <c r="L16" s="208" t="s">
        <v>354</v>
      </c>
      <c r="M16" s="11"/>
      <c r="N16" s="11"/>
      <c r="O16" s="11"/>
      <c r="P16" s="11"/>
      <c r="Q16" s="11"/>
      <c r="R16" s="2"/>
    </row>
    <row r="17" spans="1:18" s="4" customFormat="1" ht="50.1" customHeight="1">
      <c r="A17" s="205" t="s">
        <v>332</v>
      </c>
      <c r="B17" s="126">
        <v>0</v>
      </c>
      <c r="C17" s="126">
        <v>588</v>
      </c>
      <c r="D17" s="126">
        <v>144</v>
      </c>
      <c r="E17" s="126">
        <v>6870</v>
      </c>
      <c r="F17" s="126">
        <v>16311</v>
      </c>
      <c r="G17" s="126">
        <v>15836</v>
      </c>
      <c r="H17" s="126">
        <v>57379</v>
      </c>
      <c r="I17" s="126">
        <v>8559</v>
      </c>
      <c r="J17" s="126">
        <v>377</v>
      </c>
      <c r="K17" s="127">
        <f t="shared" si="0"/>
        <v>106064</v>
      </c>
      <c r="L17" s="207" t="s">
        <v>355</v>
      </c>
      <c r="M17" s="11"/>
      <c r="N17" s="11"/>
      <c r="O17" s="11"/>
      <c r="P17" s="11"/>
      <c r="Q17" s="11"/>
      <c r="R17" s="2"/>
    </row>
    <row r="18" spans="1:18" s="4" customFormat="1" ht="50.1" customHeight="1">
      <c r="A18" s="204" t="s">
        <v>342</v>
      </c>
      <c r="B18" s="124">
        <v>0</v>
      </c>
      <c r="C18" s="124">
        <v>426</v>
      </c>
      <c r="D18" s="124">
        <v>2832</v>
      </c>
      <c r="E18" s="124">
        <v>5527</v>
      </c>
      <c r="F18" s="124">
        <v>35202</v>
      </c>
      <c r="G18" s="124">
        <v>19293</v>
      </c>
      <c r="H18" s="124">
        <v>52803</v>
      </c>
      <c r="I18" s="124">
        <v>8873</v>
      </c>
      <c r="J18" s="124">
        <v>379</v>
      </c>
      <c r="K18" s="123">
        <f t="shared" si="0"/>
        <v>125335</v>
      </c>
      <c r="L18" s="208" t="s">
        <v>356</v>
      </c>
      <c r="M18" s="11"/>
      <c r="N18" s="11"/>
      <c r="O18" s="11"/>
      <c r="P18" s="11"/>
      <c r="Q18" s="11"/>
      <c r="R18" s="2"/>
    </row>
    <row r="19" spans="1:18" s="4" customFormat="1" ht="50.1" customHeight="1">
      <c r="A19" s="205" t="s">
        <v>333</v>
      </c>
      <c r="B19" s="126">
        <v>323</v>
      </c>
      <c r="C19" s="126">
        <v>9240</v>
      </c>
      <c r="D19" s="126">
        <v>14028</v>
      </c>
      <c r="E19" s="126">
        <v>23814</v>
      </c>
      <c r="F19" s="126">
        <v>30012</v>
      </c>
      <c r="G19" s="126">
        <v>5248</v>
      </c>
      <c r="H19" s="126">
        <v>24190</v>
      </c>
      <c r="I19" s="126">
        <v>2031</v>
      </c>
      <c r="J19" s="126">
        <v>0</v>
      </c>
      <c r="K19" s="127">
        <f t="shared" si="0"/>
        <v>108886</v>
      </c>
      <c r="L19" s="209" t="s">
        <v>357</v>
      </c>
      <c r="M19" s="11"/>
      <c r="N19" s="11"/>
      <c r="O19" s="11"/>
      <c r="P19" s="11"/>
      <c r="Q19" s="11"/>
      <c r="R19" s="2"/>
    </row>
    <row r="20" spans="1:18" s="4" customFormat="1" ht="50.1" customHeight="1">
      <c r="A20" s="204" t="s">
        <v>343</v>
      </c>
      <c r="B20" s="124">
        <v>691</v>
      </c>
      <c r="C20" s="124">
        <v>3031</v>
      </c>
      <c r="D20" s="124">
        <v>5310</v>
      </c>
      <c r="E20" s="124">
        <v>10257</v>
      </c>
      <c r="F20" s="124">
        <v>23506</v>
      </c>
      <c r="G20" s="124">
        <v>14083</v>
      </c>
      <c r="H20" s="124">
        <v>103645</v>
      </c>
      <c r="I20" s="124">
        <v>5542</v>
      </c>
      <c r="J20" s="124">
        <v>3051</v>
      </c>
      <c r="K20" s="123">
        <f t="shared" si="0"/>
        <v>169116</v>
      </c>
      <c r="L20" s="206" t="s">
        <v>358</v>
      </c>
      <c r="M20" s="11"/>
      <c r="N20" s="11"/>
      <c r="O20" s="11"/>
      <c r="P20" s="11"/>
      <c r="Q20" s="11"/>
      <c r="R20" s="2"/>
    </row>
    <row r="21" spans="1:18" s="4" customFormat="1" ht="50.1" customHeight="1">
      <c r="A21" s="205" t="s">
        <v>344</v>
      </c>
      <c r="B21" s="126">
        <v>874</v>
      </c>
      <c r="C21" s="126">
        <v>14526</v>
      </c>
      <c r="D21" s="126">
        <v>51809</v>
      </c>
      <c r="E21" s="126">
        <v>61129</v>
      </c>
      <c r="F21" s="126">
        <v>65945</v>
      </c>
      <c r="G21" s="126">
        <v>14015</v>
      </c>
      <c r="H21" s="126">
        <v>34737</v>
      </c>
      <c r="I21" s="126">
        <v>2494</v>
      </c>
      <c r="J21" s="126">
        <v>0</v>
      </c>
      <c r="K21" s="127">
        <f t="shared" si="0"/>
        <v>245529</v>
      </c>
      <c r="L21" s="207" t="s">
        <v>359</v>
      </c>
      <c r="M21" s="11"/>
      <c r="N21" s="11"/>
      <c r="O21" s="11"/>
      <c r="P21" s="11"/>
      <c r="Q21" s="11"/>
      <c r="R21" s="2"/>
    </row>
    <row r="22" spans="1:18" s="4" customFormat="1" ht="50.1" customHeight="1">
      <c r="A22" s="204" t="s">
        <v>496</v>
      </c>
      <c r="B22" s="124">
        <v>1719</v>
      </c>
      <c r="C22" s="124">
        <v>15951</v>
      </c>
      <c r="D22" s="124">
        <v>75926</v>
      </c>
      <c r="E22" s="124">
        <v>198981</v>
      </c>
      <c r="F22" s="124">
        <v>1062878</v>
      </c>
      <c r="G22" s="124">
        <v>110732</v>
      </c>
      <c r="H22" s="124">
        <v>254933</v>
      </c>
      <c r="I22" s="124">
        <v>15598</v>
      </c>
      <c r="J22" s="124">
        <v>4121</v>
      </c>
      <c r="K22" s="123">
        <f t="shared" si="0"/>
        <v>1740839</v>
      </c>
      <c r="L22" s="208" t="s">
        <v>360</v>
      </c>
      <c r="M22" s="11"/>
      <c r="N22" s="11"/>
      <c r="O22" s="11"/>
      <c r="P22" s="11"/>
      <c r="Q22" s="11"/>
      <c r="R22" s="2"/>
    </row>
    <row r="23" spans="1:18" s="4" customFormat="1" ht="50.1" customHeight="1">
      <c r="A23" s="205" t="s">
        <v>150</v>
      </c>
      <c r="B23" s="126">
        <v>1261</v>
      </c>
      <c r="C23" s="126">
        <v>10480</v>
      </c>
      <c r="D23" s="126">
        <v>25135</v>
      </c>
      <c r="E23" s="126">
        <v>23835</v>
      </c>
      <c r="F23" s="126">
        <v>45263</v>
      </c>
      <c r="G23" s="126">
        <v>32808</v>
      </c>
      <c r="H23" s="126">
        <v>573141</v>
      </c>
      <c r="I23" s="126">
        <v>35845</v>
      </c>
      <c r="J23" s="126">
        <v>44642</v>
      </c>
      <c r="K23" s="127">
        <f t="shared" si="0"/>
        <v>792410</v>
      </c>
      <c r="L23" s="207" t="s">
        <v>361</v>
      </c>
      <c r="M23" s="11"/>
      <c r="N23" s="11"/>
      <c r="O23" s="11"/>
      <c r="P23" s="11"/>
      <c r="Q23" s="11"/>
      <c r="R23" s="2"/>
    </row>
    <row r="24" spans="1:18" ht="50.1" customHeight="1">
      <c r="A24" s="204" t="s">
        <v>345</v>
      </c>
      <c r="B24" s="124">
        <v>0</v>
      </c>
      <c r="C24" s="124">
        <v>4304</v>
      </c>
      <c r="D24" s="124">
        <v>12931</v>
      </c>
      <c r="E24" s="124">
        <v>19394</v>
      </c>
      <c r="F24" s="124">
        <v>61453</v>
      </c>
      <c r="G24" s="124">
        <v>99955</v>
      </c>
      <c r="H24" s="124">
        <v>134422</v>
      </c>
      <c r="I24" s="124">
        <v>28639</v>
      </c>
      <c r="J24" s="124">
        <v>25836</v>
      </c>
      <c r="K24" s="123">
        <f t="shared" si="0"/>
        <v>386934</v>
      </c>
      <c r="L24" s="208" t="s">
        <v>362</v>
      </c>
      <c r="M24" s="9"/>
      <c r="N24" s="9"/>
      <c r="O24" s="9"/>
      <c r="P24" s="9"/>
      <c r="Q24" s="9"/>
    </row>
    <row r="25" spans="1:18" ht="50.1" customHeight="1">
      <c r="A25" s="205" t="s">
        <v>334</v>
      </c>
      <c r="B25" s="126">
        <v>0</v>
      </c>
      <c r="C25" s="126">
        <v>0</v>
      </c>
      <c r="D25" s="126">
        <v>1819</v>
      </c>
      <c r="E25" s="126">
        <v>2481</v>
      </c>
      <c r="F25" s="126">
        <v>4201</v>
      </c>
      <c r="G25" s="126">
        <v>1759</v>
      </c>
      <c r="H25" s="126">
        <v>5191</v>
      </c>
      <c r="I25" s="126">
        <v>215</v>
      </c>
      <c r="J25" s="126">
        <v>0</v>
      </c>
      <c r="K25" s="127">
        <f t="shared" si="0"/>
        <v>15666</v>
      </c>
      <c r="L25" s="209" t="s">
        <v>363</v>
      </c>
      <c r="M25" s="9"/>
      <c r="N25" s="9"/>
      <c r="O25" s="9"/>
      <c r="P25" s="9"/>
      <c r="Q25" s="9"/>
    </row>
    <row r="26" spans="1:18" ht="50.1" customHeight="1">
      <c r="A26" s="204" t="s">
        <v>335</v>
      </c>
      <c r="B26" s="124">
        <v>1955</v>
      </c>
      <c r="C26" s="124">
        <v>13085</v>
      </c>
      <c r="D26" s="124">
        <v>33080</v>
      </c>
      <c r="E26" s="124">
        <v>45094</v>
      </c>
      <c r="F26" s="124">
        <v>52979</v>
      </c>
      <c r="G26" s="124">
        <v>19017</v>
      </c>
      <c r="H26" s="124">
        <v>31020</v>
      </c>
      <c r="I26" s="124">
        <v>2606</v>
      </c>
      <c r="J26" s="124">
        <v>0</v>
      </c>
      <c r="K26" s="123">
        <f t="shared" si="0"/>
        <v>198836</v>
      </c>
      <c r="L26" s="206" t="s">
        <v>364</v>
      </c>
      <c r="M26" s="9"/>
      <c r="N26" s="9"/>
      <c r="O26" s="9"/>
      <c r="P26" s="9"/>
      <c r="Q26" s="9"/>
    </row>
    <row r="27" spans="1:18" ht="50.1" customHeight="1">
      <c r="A27" s="205" t="s">
        <v>497</v>
      </c>
      <c r="B27" s="126">
        <v>8049</v>
      </c>
      <c r="C27" s="126">
        <v>72155</v>
      </c>
      <c r="D27" s="126">
        <v>100494</v>
      </c>
      <c r="E27" s="126">
        <v>143363</v>
      </c>
      <c r="F27" s="126">
        <v>104690</v>
      </c>
      <c r="G27" s="126">
        <v>4966</v>
      </c>
      <c r="H27" s="126">
        <v>7064</v>
      </c>
      <c r="I27" s="126">
        <v>0</v>
      </c>
      <c r="J27" s="126">
        <v>0</v>
      </c>
      <c r="K27" s="127">
        <f t="shared" si="0"/>
        <v>440781</v>
      </c>
      <c r="L27" s="210" t="s">
        <v>365</v>
      </c>
    </row>
    <row r="28" spans="1:18" ht="50.1" customHeight="1">
      <c r="A28" s="204" t="s">
        <v>495</v>
      </c>
      <c r="B28" s="124">
        <v>0</v>
      </c>
      <c r="C28" s="124">
        <v>0</v>
      </c>
      <c r="D28" s="124">
        <v>780</v>
      </c>
      <c r="E28" s="124">
        <v>1755</v>
      </c>
      <c r="F28" s="124">
        <v>4058</v>
      </c>
      <c r="G28" s="124">
        <v>0</v>
      </c>
      <c r="H28" s="124">
        <v>3582</v>
      </c>
      <c r="I28" s="124">
        <v>1463</v>
      </c>
      <c r="J28" s="124">
        <v>439</v>
      </c>
      <c r="K28" s="123">
        <f t="shared" si="0"/>
        <v>12077</v>
      </c>
      <c r="L28" s="208" t="s">
        <v>366</v>
      </c>
    </row>
    <row r="29" spans="1:18" ht="50.1" customHeight="1">
      <c r="A29" s="79" t="s">
        <v>82</v>
      </c>
      <c r="B29" s="121">
        <f>SUM(B8:B28)</f>
        <v>99372</v>
      </c>
      <c r="C29" s="121">
        <f t="shared" ref="C29:J29" si="1">SUM(C8:C28)</f>
        <v>732528</v>
      </c>
      <c r="D29" s="121">
        <f t="shared" si="1"/>
        <v>1400851</v>
      </c>
      <c r="E29" s="121">
        <f t="shared" si="1"/>
        <v>1886448</v>
      </c>
      <c r="F29" s="121">
        <f t="shared" si="1"/>
        <v>2742596</v>
      </c>
      <c r="G29" s="121">
        <f t="shared" si="1"/>
        <v>664824</v>
      </c>
      <c r="H29" s="121">
        <f t="shared" si="1"/>
        <v>2116077</v>
      </c>
      <c r="I29" s="121">
        <f>SUM(I8:I28)</f>
        <v>169475</v>
      </c>
      <c r="J29" s="121">
        <f t="shared" si="1"/>
        <v>83308</v>
      </c>
      <c r="K29" s="121">
        <f>SUM(K8:K28)</f>
        <v>9895479</v>
      </c>
      <c r="L29" s="211" t="s">
        <v>7</v>
      </c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56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orientation="landscape" r:id="rId1"/>
  <headerFooter alignWithMargins="0"/>
  <colBreaks count="1" manualBreakCount="1">
    <brk id="12" max="23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R29"/>
  <sheetViews>
    <sheetView rightToLeft="1" zoomScale="70" zoomScaleNormal="70" zoomScaleSheetLayoutView="50" workbookViewId="0">
      <pane xSplit="1" ySplit="7" topLeftCell="B26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10" width="20.5703125" style="5" customWidth="1"/>
    <col min="11" max="11" width="24.28515625" style="5" customWidth="1"/>
    <col min="12" max="12" width="62.42578125" style="5" customWidth="1"/>
    <col min="13" max="13" width="14.140625" style="5" customWidth="1"/>
    <col min="14" max="14" width="20" style="5" customWidth="1"/>
    <col min="15" max="16384" width="15.7109375" style="5"/>
  </cols>
  <sheetData>
    <row r="1" spans="1:18" s="1" customFormat="1" ht="30" customHeight="1">
      <c r="A1" s="136" t="s">
        <v>151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152</v>
      </c>
      <c r="M1" s="16"/>
      <c r="N1" s="59" t="s">
        <v>415</v>
      </c>
      <c r="P1" s="6"/>
      <c r="Q1" s="6"/>
      <c r="R1" s="6"/>
    </row>
    <row r="2" spans="1:18" s="2" customFormat="1" ht="30" customHeight="1">
      <c r="A2" s="296" t="s">
        <v>314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17"/>
      <c r="N2" s="58"/>
    </row>
    <row r="3" spans="1:18" s="3" customFormat="1" ht="30" customHeight="1">
      <c r="A3" s="297" t="s">
        <v>473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8"/>
      <c r="P3" s="8"/>
      <c r="Q3" s="2"/>
      <c r="R3" s="2"/>
    </row>
    <row r="4" spans="1:18" s="3" customFormat="1" ht="30" customHeight="1">
      <c r="A4" s="65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  <c r="Q4" s="2"/>
      <c r="R4" s="2"/>
    </row>
    <row r="5" spans="1:18" s="4" customFormat="1" ht="64.5" customHeight="1">
      <c r="A5" s="300" t="s">
        <v>143</v>
      </c>
      <c r="B5" s="201" t="s">
        <v>51</v>
      </c>
      <c r="C5" s="202" t="s">
        <v>52</v>
      </c>
      <c r="D5" s="202" t="s">
        <v>53</v>
      </c>
      <c r="E5" s="202" t="s">
        <v>54</v>
      </c>
      <c r="F5" s="202" t="s">
        <v>167</v>
      </c>
      <c r="G5" s="202" t="s">
        <v>55</v>
      </c>
      <c r="H5" s="202" t="s">
        <v>168</v>
      </c>
      <c r="I5" s="202" t="s">
        <v>57</v>
      </c>
      <c r="J5" s="202" t="s">
        <v>58</v>
      </c>
      <c r="K5" s="203" t="s">
        <v>82</v>
      </c>
      <c r="L5" s="299" t="s">
        <v>148</v>
      </c>
      <c r="M5" s="2"/>
      <c r="N5" s="2"/>
      <c r="O5" s="2"/>
      <c r="P5" s="2"/>
      <c r="Q5" s="2"/>
      <c r="R5" s="2"/>
    </row>
    <row r="6" spans="1:18" s="4" customFormat="1" ht="48" customHeight="1">
      <c r="A6" s="301"/>
      <c r="B6" s="215" t="s">
        <v>61</v>
      </c>
      <c r="C6" s="215" t="s">
        <v>62</v>
      </c>
      <c r="D6" s="215" t="s">
        <v>71</v>
      </c>
      <c r="E6" s="215" t="s">
        <v>72</v>
      </c>
      <c r="F6" s="215" t="s">
        <v>80</v>
      </c>
      <c r="G6" s="215" t="s">
        <v>73</v>
      </c>
      <c r="H6" s="215" t="s">
        <v>239</v>
      </c>
      <c r="I6" s="215" t="s">
        <v>240</v>
      </c>
      <c r="J6" s="215" t="s">
        <v>74</v>
      </c>
      <c r="K6" s="200" t="s">
        <v>7</v>
      </c>
      <c r="L6" s="263"/>
      <c r="M6" s="2"/>
      <c r="N6" s="2"/>
      <c r="O6" s="2"/>
      <c r="P6" s="2"/>
      <c r="Q6" s="2"/>
      <c r="R6" s="2"/>
    </row>
    <row r="7" spans="1:18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31"/>
      <c r="M7" s="2"/>
      <c r="N7" s="2"/>
      <c r="O7" s="2"/>
      <c r="P7" s="2"/>
      <c r="Q7" s="2"/>
      <c r="R7" s="2"/>
    </row>
    <row r="8" spans="1:18" s="4" customFormat="1" ht="50.1" customHeight="1">
      <c r="A8" s="204" t="s">
        <v>336</v>
      </c>
      <c r="B8" s="124">
        <v>17657</v>
      </c>
      <c r="C8" s="124">
        <v>48948</v>
      </c>
      <c r="D8" s="124">
        <v>55561</v>
      </c>
      <c r="E8" s="124">
        <v>62176</v>
      </c>
      <c r="F8" s="124">
        <v>46459</v>
      </c>
      <c r="G8" s="124">
        <v>4290</v>
      </c>
      <c r="H8" s="124">
        <v>6250</v>
      </c>
      <c r="I8" s="124">
        <v>93</v>
      </c>
      <c r="J8" s="124">
        <v>0</v>
      </c>
      <c r="K8" s="123">
        <f>SUM(B8:J8)</f>
        <v>241434</v>
      </c>
      <c r="L8" s="206" t="s">
        <v>346</v>
      </c>
      <c r="M8" s="11"/>
      <c r="N8" s="11"/>
      <c r="O8" s="11"/>
      <c r="P8" s="11"/>
      <c r="Q8" s="11"/>
      <c r="R8" s="2"/>
    </row>
    <row r="9" spans="1:18" s="4" customFormat="1" ht="50.1" customHeight="1">
      <c r="A9" s="205" t="s">
        <v>329</v>
      </c>
      <c r="B9" s="126">
        <v>0</v>
      </c>
      <c r="C9" s="126">
        <v>975</v>
      </c>
      <c r="D9" s="126">
        <v>3368</v>
      </c>
      <c r="E9" s="126">
        <v>8487</v>
      </c>
      <c r="F9" s="126">
        <v>38615</v>
      </c>
      <c r="G9" s="126">
        <v>15400</v>
      </c>
      <c r="H9" s="126">
        <v>30399</v>
      </c>
      <c r="I9" s="126">
        <v>407</v>
      </c>
      <c r="J9" s="126">
        <v>0</v>
      </c>
      <c r="K9" s="127">
        <f t="shared" ref="K9:K28" si="0">SUM(B9:J9)</f>
        <v>97651</v>
      </c>
      <c r="L9" s="207" t="s">
        <v>347</v>
      </c>
      <c r="M9" s="11"/>
      <c r="N9" s="11"/>
      <c r="O9" s="11"/>
      <c r="P9" s="11"/>
      <c r="Q9" s="11"/>
      <c r="R9" s="2"/>
    </row>
    <row r="10" spans="1:18" s="4" customFormat="1" ht="50.1" customHeight="1">
      <c r="A10" s="204" t="s">
        <v>330</v>
      </c>
      <c r="B10" s="124">
        <v>579</v>
      </c>
      <c r="C10" s="124">
        <v>1041</v>
      </c>
      <c r="D10" s="124">
        <v>11178</v>
      </c>
      <c r="E10" s="124">
        <v>20998</v>
      </c>
      <c r="F10" s="124">
        <v>79466</v>
      </c>
      <c r="G10" s="124">
        <v>28228</v>
      </c>
      <c r="H10" s="124">
        <v>41472</v>
      </c>
      <c r="I10" s="124">
        <v>3763</v>
      </c>
      <c r="J10" s="124">
        <v>0</v>
      </c>
      <c r="K10" s="123">
        <f t="shared" si="0"/>
        <v>186725</v>
      </c>
      <c r="L10" s="208" t="s">
        <v>348</v>
      </c>
      <c r="M10" s="11"/>
      <c r="N10" s="11"/>
      <c r="O10" s="11"/>
      <c r="P10" s="11"/>
      <c r="Q10" s="11"/>
      <c r="R10" s="2"/>
    </row>
    <row r="11" spans="1:18" s="4" customFormat="1" ht="50.1" customHeight="1">
      <c r="A11" s="205" t="s">
        <v>337</v>
      </c>
      <c r="B11" s="126">
        <v>0</v>
      </c>
      <c r="C11" s="126">
        <v>0</v>
      </c>
      <c r="D11" s="126">
        <v>377</v>
      </c>
      <c r="E11" s="126">
        <v>2353</v>
      </c>
      <c r="F11" s="126">
        <v>21058</v>
      </c>
      <c r="G11" s="126">
        <v>18004</v>
      </c>
      <c r="H11" s="126">
        <v>14337</v>
      </c>
      <c r="I11" s="126">
        <v>950</v>
      </c>
      <c r="J11" s="126">
        <v>0</v>
      </c>
      <c r="K11" s="127">
        <f t="shared" si="0"/>
        <v>57079</v>
      </c>
      <c r="L11" s="207" t="s">
        <v>349</v>
      </c>
      <c r="M11" s="11"/>
      <c r="N11" s="11"/>
      <c r="O11" s="11"/>
      <c r="P11" s="11"/>
      <c r="Q11" s="11"/>
      <c r="R11" s="2"/>
    </row>
    <row r="12" spans="1:18" s="4" customFormat="1" ht="50.1" customHeight="1">
      <c r="A12" s="204" t="s">
        <v>338</v>
      </c>
      <c r="B12" s="124">
        <v>0</v>
      </c>
      <c r="C12" s="124">
        <v>0</v>
      </c>
      <c r="D12" s="124">
        <v>4416</v>
      </c>
      <c r="E12" s="124">
        <v>3528</v>
      </c>
      <c r="F12" s="124">
        <v>19895</v>
      </c>
      <c r="G12" s="124">
        <v>5442</v>
      </c>
      <c r="H12" s="124">
        <v>11900</v>
      </c>
      <c r="I12" s="124">
        <v>4157</v>
      </c>
      <c r="J12" s="124">
        <v>0</v>
      </c>
      <c r="K12" s="123">
        <f t="shared" si="0"/>
        <v>49338</v>
      </c>
      <c r="L12" s="208" t="s">
        <v>350</v>
      </c>
      <c r="M12" s="11"/>
      <c r="N12" s="11"/>
      <c r="O12" s="11"/>
      <c r="P12" s="11"/>
      <c r="Q12" s="11"/>
      <c r="R12" s="2"/>
    </row>
    <row r="13" spans="1:18" s="4" customFormat="1" ht="50.1" customHeight="1">
      <c r="A13" s="205" t="s">
        <v>339</v>
      </c>
      <c r="B13" s="126">
        <v>0</v>
      </c>
      <c r="C13" s="126">
        <v>1277</v>
      </c>
      <c r="D13" s="126">
        <v>8849</v>
      </c>
      <c r="E13" s="126">
        <v>15842</v>
      </c>
      <c r="F13" s="126">
        <v>50103</v>
      </c>
      <c r="G13" s="126">
        <v>14016</v>
      </c>
      <c r="H13" s="126">
        <v>33270</v>
      </c>
      <c r="I13" s="126">
        <v>2068</v>
      </c>
      <c r="J13" s="126">
        <v>377</v>
      </c>
      <c r="K13" s="127">
        <f t="shared" si="0"/>
        <v>125802</v>
      </c>
      <c r="L13" s="209" t="s">
        <v>351</v>
      </c>
      <c r="M13" s="11"/>
      <c r="N13" s="11"/>
      <c r="O13" s="11"/>
      <c r="P13" s="11"/>
      <c r="Q13" s="11"/>
      <c r="R13" s="2"/>
    </row>
    <row r="14" spans="1:18" s="4" customFormat="1" ht="50.1" customHeight="1">
      <c r="A14" s="204" t="s">
        <v>340</v>
      </c>
      <c r="B14" s="124">
        <v>1030</v>
      </c>
      <c r="C14" s="124">
        <v>12734</v>
      </c>
      <c r="D14" s="124">
        <v>31851</v>
      </c>
      <c r="E14" s="124">
        <v>50915</v>
      </c>
      <c r="F14" s="124">
        <v>84580</v>
      </c>
      <c r="G14" s="124">
        <v>21615</v>
      </c>
      <c r="H14" s="124">
        <v>27804</v>
      </c>
      <c r="I14" s="124">
        <v>1891</v>
      </c>
      <c r="J14" s="124">
        <v>336</v>
      </c>
      <c r="K14" s="123">
        <f t="shared" si="0"/>
        <v>232756</v>
      </c>
      <c r="L14" s="208" t="s">
        <v>352</v>
      </c>
      <c r="M14" s="11"/>
      <c r="N14" s="11"/>
      <c r="O14" s="11"/>
      <c r="P14" s="11"/>
      <c r="Q14" s="11"/>
      <c r="R14" s="2"/>
    </row>
    <row r="15" spans="1:18" s="4" customFormat="1" ht="50.1" customHeight="1">
      <c r="A15" s="205" t="s">
        <v>331</v>
      </c>
      <c r="B15" s="126">
        <v>998</v>
      </c>
      <c r="C15" s="126">
        <v>12017</v>
      </c>
      <c r="D15" s="126">
        <v>37229</v>
      </c>
      <c r="E15" s="126">
        <v>35301</v>
      </c>
      <c r="F15" s="126">
        <v>52264</v>
      </c>
      <c r="G15" s="126">
        <v>11146</v>
      </c>
      <c r="H15" s="126">
        <v>18782</v>
      </c>
      <c r="I15" s="126">
        <v>2968</v>
      </c>
      <c r="J15" s="126">
        <v>0</v>
      </c>
      <c r="K15" s="127">
        <f t="shared" si="0"/>
        <v>170705</v>
      </c>
      <c r="L15" s="207" t="s">
        <v>353</v>
      </c>
      <c r="M15" s="11"/>
      <c r="N15" s="11"/>
      <c r="O15" s="11"/>
      <c r="P15" s="11"/>
      <c r="Q15" s="11"/>
      <c r="R15" s="2"/>
    </row>
    <row r="16" spans="1:18" s="4" customFormat="1" ht="50.1" customHeight="1">
      <c r="A16" s="204" t="s">
        <v>341</v>
      </c>
      <c r="B16" s="124">
        <v>70</v>
      </c>
      <c r="C16" s="124">
        <v>257</v>
      </c>
      <c r="D16" s="124">
        <v>3123</v>
      </c>
      <c r="E16" s="124">
        <v>6294</v>
      </c>
      <c r="F16" s="124">
        <v>10233</v>
      </c>
      <c r="G16" s="124">
        <v>2274</v>
      </c>
      <c r="H16" s="124">
        <v>6926</v>
      </c>
      <c r="I16" s="124">
        <v>1052</v>
      </c>
      <c r="J16" s="124">
        <v>0</v>
      </c>
      <c r="K16" s="123">
        <f t="shared" si="0"/>
        <v>30229</v>
      </c>
      <c r="L16" s="208" t="s">
        <v>354</v>
      </c>
      <c r="M16" s="11"/>
      <c r="N16" s="11"/>
      <c r="O16" s="11"/>
      <c r="P16" s="11"/>
      <c r="Q16" s="11"/>
      <c r="R16" s="2"/>
    </row>
    <row r="17" spans="1:18" s="4" customFormat="1" ht="50.1" customHeight="1">
      <c r="A17" s="205" t="s">
        <v>332</v>
      </c>
      <c r="B17" s="126">
        <v>0</v>
      </c>
      <c r="C17" s="126">
        <v>0</v>
      </c>
      <c r="D17" s="126">
        <v>0</v>
      </c>
      <c r="E17" s="126">
        <v>2767</v>
      </c>
      <c r="F17" s="126">
        <v>12141</v>
      </c>
      <c r="G17" s="126">
        <v>8802</v>
      </c>
      <c r="H17" s="126">
        <v>22051</v>
      </c>
      <c r="I17" s="126">
        <v>1573</v>
      </c>
      <c r="J17" s="126">
        <v>377</v>
      </c>
      <c r="K17" s="127">
        <f t="shared" si="0"/>
        <v>47711</v>
      </c>
      <c r="L17" s="207" t="s">
        <v>355</v>
      </c>
      <c r="M17" s="11"/>
      <c r="N17" s="11"/>
      <c r="O17" s="11"/>
      <c r="P17" s="11"/>
      <c r="Q17" s="11"/>
      <c r="R17" s="2"/>
    </row>
    <row r="18" spans="1:18" s="4" customFormat="1" ht="50.1" customHeight="1">
      <c r="A18" s="204" t="s">
        <v>342</v>
      </c>
      <c r="B18" s="124">
        <v>0</v>
      </c>
      <c r="C18" s="124">
        <v>0</v>
      </c>
      <c r="D18" s="124">
        <v>1995</v>
      </c>
      <c r="E18" s="124">
        <v>2314</v>
      </c>
      <c r="F18" s="124">
        <v>28719</v>
      </c>
      <c r="G18" s="124">
        <v>18579</v>
      </c>
      <c r="H18" s="124">
        <v>36845</v>
      </c>
      <c r="I18" s="124">
        <v>6153</v>
      </c>
      <c r="J18" s="124">
        <v>379</v>
      </c>
      <c r="K18" s="123">
        <f t="shared" si="0"/>
        <v>94984</v>
      </c>
      <c r="L18" s="208" t="s">
        <v>356</v>
      </c>
      <c r="M18" s="11"/>
      <c r="N18" s="11"/>
      <c r="O18" s="11"/>
      <c r="P18" s="11"/>
      <c r="Q18" s="11"/>
      <c r="R18" s="2"/>
    </row>
    <row r="19" spans="1:18" s="4" customFormat="1" ht="50.1" customHeight="1">
      <c r="A19" s="205" t="s">
        <v>333</v>
      </c>
      <c r="B19" s="126">
        <v>323</v>
      </c>
      <c r="C19" s="126">
        <v>2638</v>
      </c>
      <c r="D19" s="126">
        <v>5764</v>
      </c>
      <c r="E19" s="126">
        <v>18239</v>
      </c>
      <c r="F19" s="126">
        <v>22771</v>
      </c>
      <c r="G19" s="126">
        <v>2831</v>
      </c>
      <c r="H19" s="126">
        <v>14678</v>
      </c>
      <c r="I19" s="126">
        <v>977</v>
      </c>
      <c r="J19" s="126">
        <v>0</v>
      </c>
      <c r="K19" s="127">
        <f t="shared" si="0"/>
        <v>68221</v>
      </c>
      <c r="L19" s="209" t="s">
        <v>357</v>
      </c>
      <c r="M19" s="11"/>
      <c r="N19" s="11"/>
      <c r="O19" s="11"/>
      <c r="P19" s="11"/>
      <c r="Q19" s="11"/>
      <c r="R19" s="2"/>
    </row>
    <row r="20" spans="1:18" s="4" customFormat="1" ht="50.1" customHeight="1">
      <c r="A20" s="204" t="s">
        <v>343</v>
      </c>
      <c r="B20" s="124">
        <v>0</v>
      </c>
      <c r="C20" s="124">
        <v>0</v>
      </c>
      <c r="D20" s="124">
        <v>579</v>
      </c>
      <c r="E20" s="124">
        <v>2309</v>
      </c>
      <c r="F20" s="124">
        <v>9067</v>
      </c>
      <c r="G20" s="124">
        <v>6833</v>
      </c>
      <c r="H20" s="124">
        <v>23893</v>
      </c>
      <c r="I20" s="124">
        <v>4126</v>
      </c>
      <c r="J20" s="124">
        <v>2339</v>
      </c>
      <c r="K20" s="123">
        <f t="shared" si="0"/>
        <v>49146</v>
      </c>
      <c r="L20" s="206" t="s">
        <v>358</v>
      </c>
      <c r="M20" s="11"/>
      <c r="N20" s="11"/>
      <c r="O20" s="11"/>
      <c r="P20" s="11"/>
      <c r="Q20" s="11"/>
      <c r="R20" s="2"/>
    </row>
    <row r="21" spans="1:18" s="4" customFormat="1" ht="50.1" customHeight="1">
      <c r="A21" s="205" t="s">
        <v>344</v>
      </c>
      <c r="B21" s="126">
        <v>0</v>
      </c>
      <c r="C21" s="126">
        <v>2138</v>
      </c>
      <c r="D21" s="126">
        <v>18409</v>
      </c>
      <c r="E21" s="126">
        <v>29847</v>
      </c>
      <c r="F21" s="126">
        <v>46866</v>
      </c>
      <c r="G21" s="126">
        <v>5965</v>
      </c>
      <c r="H21" s="126">
        <v>12969</v>
      </c>
      <c r="I21" s="126">
        <v>333</v>
      </c>
      <c r="J21" s="126">
        <v>0</v>
      </c>
      <c r="K21" s="127">
        <f t="shared" si="0"/>
        <v>116527</v>
      </c>
      <c r="L21" s="207" t="s">
        <v>359</v>
      </c>
      <c r="M21" s="11"/>
      <c r="N21" s="11"/>
      <c r="O21" s="11"/>
      <c r="P21" s="11"/>
      <c r="Q21" s="11"/>
      <c r="R21" s="2"/>
    </row>
    <row r="22" spans="1:18" s="4" customFormat="1" ht="50.1" customHeight="1">
      <c r="A22" s="204" t="s">
        <v>496</v>
      </c>
      <c r="B22" s="124">
        <v>2176</v>
      </c>
      <c r="C22" s="124">
        <v>14387</v>
      </c>
      <c r="D22" s="124">
        <v>73879</v>
      </c>
      <c r="E22" s="124">
        <v>197750</v>
      </c>
      <c r="F22" s="124">
        <v>1070153</v>
      </c>
      <c r="G22" s="124">
        <v>114021</v>
      </c>
      <c r="H22" s="124">
        <v>272859</v>
      </c>
      <c r="I22" s="124">
        <v>16721</v>
      </c>
      <c r="J22" s="124">
        <v>3169</v>
      </c>
      <c r="K22" s="123">
        <f t="shared" si="0"/>
        <v>1765115</v>
      </c>
      <c r="L22" s="208" t="s">
        <v>360</v>
      </c>
      <c r="M22" s="11"/>
      <c r="N22" s="11"/>
      <c r="O22" s="11"/>
      <c r="P22" s="11"/>
      <c r="Q22" s="11"/>
      <c r="R22" s="2"/>
    </row>
    <row r="23" spans="1:18" s="4" customFormat="1" ht="50.1" customHeight="1">
      <c r="A23" s="205" t="s">
        <v>150</v>
      </c>
      <c r="B23" s="126">
        <v>3292</v>
      </c>
      <c r="C23" s="126">
        <v>14868</v>
      </c>
      <c r="D23" s="126">
        <v>28926</v>
      </c>
      <c r="E23" s="126">
        <v>26576</v>
      </c>
      <c r="F23" s="126">
        <v>66903</v>
      </c>
      <c r="G23" s="126">
        <v>97055</v>
      </c>
      <c r="H23" s="126">
        <v>935768</v>
      </c>
      <c r="I23" s="126">
        <v>35885</v>
      </c>
      <c r="J23" s="126">
        <v>14376</v>
      </c>
      <c r="K23" s="127">
        <f t="shared" si="0"/>
        <v>1223649</v>
      </c>
      <c r="L23" s="207" t="s">
        <v>361</v>
      </c>
      <c r="M23" s="11"/>
      <c r="N23" s="11"/>
      <c r="O23" s="11"/>
      <c r="P23" s="11"/>
      <c r="Q23" s="11"/>
      <c r="R23" s="2"/>
    </row>
    <row r="24" spans="1:18" ht="50.1" customHeight="1">
      <c r="A24" s="204" t="s">
        <v>345</v>
      </c>
      <c r="B24" s="124">
        <v>0</v>
      </c>
      <c r="C24" s="124">
        <v>4514</v>
      </c>
      <c r="D24" s="124">
        <v>11534</v>
      </c>
      <c r="E24" s="124">
        <v>18391</v>
      </c>
      <c r="F24" s="124">
        <v>69665</v>
      </c>
      <c r="G24" s="124">
        <v>121368</v>
      </c>
      <c r="H24" s="124">
        <v>109901</v>
      </c>
      <c r="I24" s="124">
        <v>7811</v>
      </c>
      <c r="J24" s="124">
        <v>9236</v>
      </c>
      <c r="K24" s="123">
        <f t="shared" si="0"/>
        <v>352420</v>
      </c>
      <c r="L24" s="208" t="s">
        <v>362</v>
      </c>
      <c r="M24" s="9"/>
      <c r="N24" s="9"/>
      <c r="O24" s="9"/>
      <c r="P24" s="9"/>
      <c r="Q24" s="9"/>
    </row>
    <row r="25" spans="1:18" ht="50.1" customHeight="1">
      <c r="A25" s="205" t="s">
        <v>334</v>
      </c>
      <c r="B25" s="126">
        <v>0</v>
      </c>
      <c r="C25" s="126">
        <v>0</v>
      </c>
      <c r="D25" s="126">
        <v>636</v>
      </c>
      <c r="E25" s="126">
        <v>603</v>
      </c>
      <c r="F25" s="126">
        <v>1471</v>
      </c>
      <c r="G25" s="126">
        <v>510</v>
      </c>
      <c r="H25" s="126">
        <v>1494</v>
      </c>
      <c r="I25" s="126">
        <v>0</v>
      </c>
      <c r="J25" s="126">
        <v>0</v>
      </c>
      <c r="K25" s="127">
        <f t="shared" si="0"/>
        <v>4714</v>
      </c>
      <c r="L25" s="209" t="s">
        <v>363</v>
      </c>
      <c r="M25" s="9"/>
      <c r="N25" s="9"/>
      <c r="O25" s="9"/>
      <c r="P25" s="9"/>
      <c r="Q25" s="9"/>
    </row>
    <row r="26" spans="1:18" ht="50.1" customHeight="1">
      <c r="A26" s="204" t="s">
        <v>335</v>
      </c>
      <c r="B26" s="124">
        <v>1277</v>
      </c>
      <c r="C26" s="124">
        <v>3287</v>
      </c>
      <c r="D26" s="124">
        <v>7431</v>
      </c>
      <c r="E26" s="124">
        <v>3216</v>
      </c>
      <c r="F26" s="124">
        <v>21723</v>
      </c>
      <c r="G26" s="124">
        <v>5036</v>
      </c>
      <c r="H26" s="124">
        <v>10641</v>
      </c>
      <c r="I26" s="124">
        <v>707</v>
      </c>
      <c r="J26" s="124">
        <v>0</v>
      </c>
      <c r="K26" s="123">
        <f t="shared" si="0"/>
        <v>53318</v>
      </c>
      <c r="L26" s="206" t="s">
        <v>364</v>
      </c>
      <c r="M26" s="9"/>
      <c r="N26" s="9"/>
      <c r="O26" s="9"/>
      <c r="P26" s="9"/>
      <c r="Q26" s="9"/>
    </row>
    <row r="27" spans="1:18" ht="50.1" customHeight="1">
      <c r="A27" s="205" t="s">
        <v>497</v>
      </c>
      <c r="B27" s="126">
        <v>497</v>
      </c>
      <c r="C27" s="126">
        <v>226</v>
      </c>
      <c r="D27" s="126">
        <v>1718</v>
      </c>
      <c r="E27" s="126">
        <v>2189</v>
      </c>
      <c r="F27" s="126">
        <v>1101</v>
      </c>
      <c r="G27" s="126">
        <v>481</v>
      </c>
      <c r="H27" s="126">
        <v>387</v>
      </c>
      <c r="I27" s="126">
        <v>0</v>
      </c>
      <c r="J27" s="126">
        <v>0</v>
      </c>
      <c r="K27" s="127">
        <f t="shared" si="0"/>
        <v>6599</v>
      </c>
      <c r="L27" s="210" t="s">
        <v>365</v>
      </c>
    </row>
    <row r="28" spans="1:18" ht="50.1" customHeight="1">
      <c r="A28" s="204" t="s">
        <v>495</v>
      </c>
      <c r="B28" s="124">
        <v>0</v>
      </c>
      <c r="C28" s="124">
        <v>0</v>
      </c>
      <c r="D28" s="124">
        <v>336</v>
      </c>
      <c r="E28" s="124">
        <v>0</v>
      </c>
      <c r="F28" s="124">
        <v>801</v>
      </c>
      <c r="G28" s="124">
        <v>0</v>
      </c>
      <c r="H28" s="124">
        <v>406</v>
      </c>
      <c r="I28" s="124">
        <v>0</v>
      </c>
      <c r="J28" s="124">
        <v>439</v>
      </c>
      <c r="K28" s="123">
        <f t="shared" si="0"/>
        <v>1982</v>
      </c>
      <c r="L28" s="208" t="s">
        <v>366</v>
      </c>
    </row>
    <row r="29" spans="1:18" ht="50.1" customHeight="1">
      <c r="A29" s="79" t="s">
        <v>82</v>
      </c>
      <c r="B29" s="121">
        <f>SUM(B8:B28)</f>
        <v>27899</v>
      </c>
      <c r="C29" s="121">
        <f t="shared" ref="C29:J29" si="1">SUM(C8:C28)</f>
        <v>119307</v>
      </c>
      <c r="D29" s="121">
        <f t="shared" si="1"/>
        <v>307159</v>
      </c>
      <c r="E29" s="121">
        <f t="shared" si="1"/>
        <v>510095</v>
      </c>
      <c r="F29" s="121">
        <f t="shared" si="1"/>
        <v>1754054</v>
      </c>
      <c r="G29" s="121">
        <f t="shared" si="1"/>
        <v>501896</v>
      </c>
      <c r="H29" s="121">
        <f t="shared" si="1"/>
        <v>1633032</v>
      </c>
      <c r="I29" s="121">
        <f>SUM(I8:I28)</f>
        <v>91635</v>
      </c>
      <c r="J29" s="121">
        <f t="shared" si="1"/>
        <v>31028</v>
      </c>
      <c r="K29" s="121">
        <f>SUM(K8:K28)</f>
        <v>4976105</v>
      </c>
      <c r="L29" s="211" t="s">
        <v>7</v>
      </c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57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orientation="landscape" r:id="rId1"/>
  <headerFooter alignWithMargins="0"/>
  <colBreaks count="1" manualBreakCount="1">
    <brk id="12" max="23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R29"/>
  <sheetViews>
    <sheetView rightToLeft="1" zoomScale="70" zoomScaleNormal="70" zoomScaleSheetLayoutView="50" workbookViewId="0">
      <pane xSplit="1" ySplit="7" topLeftCell="B26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10" width="20.5703125" style="5" customWidth="1"/>
    <col min="11" max="11" width="24.28515625" style="5" customWidth="1"/>
    <col min="12" max="12" width="62.42578125" style="5" customWidth="1"/>
    <col min="13" max="13" width="14.140625" style="5" customWidth="1"/>
    <col min="14" max="14" width="20" style="5" customWidth="1"/>
    <col min="15" max="16384" width="15.7109375" style="5"/>
  </cols>
  <sheetData>
    <row r="1" spans="1:18" s="1" customFormat="1" ht="30" customHeight="1">
      <c r="A1" s="136" t="s">
        <v>164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91" t="s">
        <v>265</v>
      </c>
      <c r="M1" s="16"/>
      <c r="N1" s="59" t="s">
        <v>415</v>
      </c>
      <c r="P1" s="6"/>
      <c r="Q1" s="6"/>
      <c r="R1" s="6"/>
    </row>
    <row r="2" spans="1:18" s="2" customFormat="1" ht="30" customHeight="1">
      <c r="A2" s="296" t="s">
        <v>315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17"/>
      <c r="N2" s="58"/>
    </row>
    <row r="3" spans="1:18" s="3" customFormat="1" ht="30" customHeight="1">
      <c r="A3" s="297" t="s">
        <v>474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8"/>
      <c r="P3" s="8"/>
      <c r="Q3" s="2"/>
      <c r="R3" s="2"/>
    </row>
    <row r="4" spans="1:18" s="3" customFormat="1" ht="30" customHeight="1">
      <c r="A4" s="65" t="s">
        <v>503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89" t="s">
        <v>506</v>
      </c>
      <c r="M4" s="2"/>
      <c r="N4" s="2"/>
      <c r="O4" s="2"/>
      <c r="P4" s="2"/>
      <c r="Q4" s="2"/>
      <c r="R4" s="2"/>
    </row>
    <row r="5" spans="1:18" s="4" customFormat="1" ht="64.5" customHeight="1">
      <c r="A5" s="300" t="s">
        <v>143</v>
      </c>
      <c r="B5" s="201" t="s">
        <v>51</v>
      </c>
      <c r="C5" s="202" t="s">
        <v>52</v>
      </c>
      <c r="D5" s="202" t="s">
        <v>53</v>
      </c>
      <c r="E5" s="202" t="s">
        <v>54</v>
      </c>
      <c r="F5" s="202" t="s">
        <v>167</v>
      </c>
      <c r="G5" s="202" t="s">
        <v>55</v>
      </c>
      <c r="H5" s="202" t="s">
        <v>168</v>
      </c>
      <c r="I5" s="202" t="s">
        <v>57</v>
      </c>
      <c r="J5" s="202" t="s">
        <v>58</v>
      </c>
      <c r="K5" s="203" t="s">
        <v>82</v>
      </c>
      <c r="L5" s="299" t="s">
        <v>148</v>
      </c>
      <c r="M5" s="2"/>
      <c r="N5" s="2"/>
      <c r="O5" s="2"/>
      <c r="P5" s="2"/>
      <c r="Q5" s="2"/>
      <c r="R5" s="2"/>
    </row>
    <row r="6" spans="1:18" s="4" customFormat="1" ht="48" customHeight="1">
      <c r="A6" s="301"/>
      <c r="B6" s="215" t="s">
        <v>61</v>
      </c>
      <c r="C6" s="215" t="s">
        <v>62</v>
      </c>
      <c r="D6" s="215" t="s">
        <v>71</v>
      </c>
      <c r="E6" s="215" t="s">
        <v>72</v>
      </c>
      <c r="F6" s="215" t="s">
        <v>80</v>
      </c>
      <c r="G6" s="215" t="s">
        <v>73</v>
      </c>
      <c r="H6" s="215" t="s">
        <v>239</v>
      </c>
      <c r="I6" s="215" t="s">
        <v>240</v>
      </c>
      <c r="J6" s="215" t="s">
        <v>74</v>
      </c>
      <c r="K6" s="200" t="s">
        <v>7</v>
      </c>
      <c r="L6" s="263"/>
      <c r="M6" s="2"/>
      <c r="N6" s="2"/>
      <c r="O6" s="2"/>
      <c r="P6" s="2"/>
      <c r="Q6" s="2"/>
      <c r="R6" s="2"/>
    </row>
    <row r="7" spans="1:18" s="4" customFormat="1" ht="24" hidden="1" customHeight="1">
      <c r="A7" s="212"/>
      <c r="B7" s="24"/>
      <c r="C7" s="23"/>
      <c r="D7" s="23"/>
      <c r="E7" s="24"/>
      <c r="F7" s="24"/>
      <c r="G7" s="24"/>
      <c r="H7" s="24"/>
      <c r="I7" s="24"/>
      <c r="J7" s="24"/>
      <c r="K7" s="24"/>
      <c r="L7" s="31"/>
      <c r="M7" s="2"/>
      <c r="N7" s="2"/>
      <c r="O7" s="2"/>
      <c r="P7" s="2"/>
      <c r="Q7" s="2"/>
      <c r="R7" s="2"/>
    </row>
    <row r="8" spans="1:18" s="4" customFormat="1" ht="50.1" customHeight="1">
      <c r="A8" s="204" t="s">
        <v>336</v>
      </c>
      <c r="B8" s="124">
        <v>16708</v>
      </c>
      <c r="C8" s="124">
        <v>47712</v>
      </c>
      <c r="D8" s="124">
        <v>54280</v>
      </c>
      <c r="E8" s="124">
        <v>57690</v>
      </c>
      <c r="F8" s="124">
        <v>45925</v>
      </c>
      <c r="G8" s="124">
        <v>4290</v>
      </c>
      <c r="H8" s="124">
        <v>6250</v>
      </c>
      <c r="I8" s="124">
        <v>93</v>
      </c>
      <c r="J8" s="124">
        <v>0</v>
      </c>
      <c r="K8" s="123">
        <f>SUM(B8:J8)</f>
        <v>232948</v>
      </c>
      <c r="L8" s="206" t="s">
        <v>346</v>
      </c>
      <c r="M8" s="11"/>
      <c r="N8" s="11"/>
      <c r="O8" s="11"/>
      <c r="P8" s="11"/>
      <c r="Q8" s="11"/>
      <c r="R8" s="2"/>
    </row>
    <row r="9" spans="1:18" s="4" customFormat="1" ht="50.1" customHeight="1">
      <c r="A9" s="205" t="s">
        <v>329</v>
      </c>
      <c r="B9" s="126">
        <v>0</v>
      </c>
      <c r="C9" s="126">
        <v>975</v>
      </c>
      <c r="D9" s="126">
        <v>3368</v>
      </c>
      <c r="E9" s="126">
        <v>8487</v>
      </c>
      <c r="F9" s="126">
        <v>38615</v>
      </c>
      <c r="G9" s="126">
        <v>15223</v>
      </c>
      <c r="H9" s="126">
        <v>29674</v>
      </c>
      <c r="I9" s="126">
        <v>407</v>
      </c>
      <c r="J9" s="126">
        <v>0</v>
      </c>
      <c r="K9" s="127">
        <f t="shared" ref="K9:K28" si="0">SUM(B9:J9)</f>
        <v>96749</v>
      </c>
      <c r="L9" s="207" t="s">
        <v>347</v>
      </c>
      <c r="M9" s="11"/>
      <c r="N9" s="11"/>
      <c r="O9" s="11"/>
      <c r="P9" s="11"/>
      <c r="Q9" s="11"/>
      <c r="R9" s="2"/>
    </row>
    <row r="10" spans="1:18" s="4" customFormat="1" ht="50.1" customHeight="1">
      <c r="A10" s="204" t="s">
        <v>330</v>
      </c>
      <c r="B10" s="124">
        <v>579</v>
      </c>
      <c r="C10" s="124">
        <v>1041</v>
      </c>
      <c r="D10" s="124">
        <v>9986</v>
      </c>
      <c r="E10" s="124">
        <v>19691</v>
      </c>
      <c r="F10" s="124">
        <v>72377</v>
      </c>
      <c r="G10" s="124">
        <v>27979</v>
      </c>
      <c r="H10" s="124">
        <v>38218</v>
      </c>
      <c r="I10" s="124">
        <v>3763</v>
      </c>
      <c r="J10" s="124">
        <v>0</v>
      </c>
      <c r="K10" s="123">
        <f t="shared" si="0"/>
        <v>173634</v>
      </c>
      <c r="L10" s="208" t="s">
        <v>348</v>
      </c>
      <c r="M10" s="11"/>
      <c r="N10" s="11"/>
      <c r="O10" s="11"/>
      <c r="P10" s="11"/>
      <c r="Q10" s="11"/>
      <c r="R10" s="2"/>
    </row>
    <row r="11" spans="1:18" s="4" customFormat="1" ht="50.1" customHeight="1">
      <c r="A11" s="205" t="s">
        <v>337</v>
      </c>
      <c r="B11" s="126">
        <v>0</v>
      </c>
      <c r="C11" s="126">
        <v>0</v>
      </c>
      <c r="D11" s="126">
        <v>377</v>
      </c>
      <c r="E11" s="126">
        <v>2353</v>
      </c>
      <c r="F11" s="126">
        <v>21058</v>
      </c>
      <c r="G11" s="126">
        <v>17666</v>
      </c>
      <c r="H11" s="126">
        <v>14337</v>
      </c>
      <c r="I11" s="126">
        <v>950</v>
      </c>
      <c r="J11" s="126">
        <v>0</v>
      </c>
      <c r="K11" s="127">
        <f t="shared" si="0"/>
        <v>56741</v>
      </c>
      <c r="L11" s="207" t="s">
        <v>349</v>
      </c>
      <c r="M11" s="11"/>
      <c r="N11" s="11"/>
      <c r="O11" s="11"/>
      <c r="P11" s="11"/>
      <c r="Q11" s="11"/>
      <c r="R11" s="2"/>
    </row>
    <row r="12" spans="1:18" s="4" customFormat="1" ht="50.1" customHeight="1">
      <c r="A12" s="204" t="s">
        <v>338</v>
      </c>
      <c r="B12" s="124">
        <v>0</v>
      </c>
      <c r="C12" s="124">
        <v>0</v>
      </c>
      <c r="D12" s="124">
        <v>4416</v>
      </c>
      <c r="E12" s="124">
        <v>3528</v>
      </c>
      <c r="F12" s="124">
        <v>19895</v>
      </c>
      <c r="G12" s="124">
        <v>5076</v>
      </c>
      <c r="H12" s="124">
        <v>11806</v>
      </c>
      <c r="I12" s="124">
        <v>3803</v>
      </c>
      <c r="J12" s="124">
        <v>0</v>
      </c>
      <c r="K12" s="123">
        <f t="shared" si="0"/>
        <v>48524</v>
      </c>
      <c r="L12" s="208" t="s">
        <v>350</v>
      </c>
      <c r="M12" s="11"/>
      <c r="N12" s="11"/>
      <c r="O12" s="11"/>
      <c r="P12" s="11"/>
      <c r="Q12" s="11"/>
      <c r="R12" s="2"/>
    </row>
    <row r="13" spans="1:18" s="4" customFormat="1" ht="50.1" customHeight="1">
      <c r="A13" s="205" t="s">
        <v>339</v>
      </c>
      <c r="B13" s="126">
        <v>0</v>
      </c>
      <c r="C13" s="126">
        <v>1277</v>
      </c>
      <c r="D13" s="126">
        <v>8849</v>
      </c>
      <c r="E13" s="126">
        <v>15842</v>
      </c>
      <c r="F13" s="126">
        <v>49523</v>
      </c>
      <c r="G13" s="126">
        <v>13708</v>
      </c>
      <c r="H13" s="126">
        <v>31199</v>
      </c>
      <c r="I13" s="126">
        <v>2068</v>
      </c>
      <c r="J13" s="126">
        <v>377</v>
      </c>
      <c r="K13" s="127">
        <f t="shared" si="0"/>
        <v>122843</v>
      </c>
      <c r="L13" s="209" t="s">
        <v>351</v>
      </c>
      <c r="M13" s="11"/>
      <c r="N13" s="11"/>
      <c r="O13" s="11"/>
      <c r="P13" s="11"/>
      <c r="Q13" s="11"/>
      <c r="R13" s="2"/>
    </row>
    <row r="14" spans="1:18" s="4" customFormat="1" ht="50.1" customHeight="1">
      <c r="A14" s="204" t="s">
        <v>340</v>
      </c>
      <c r="B14" s="124">
        <v>1030</v>
      </c>
      <c r="C14" s="124">
        <v>12306</v>
      </c>
      <c r="D14" s="124">
        <v>28750</v>
      </c>
      <c r="E14" s="124">
        <v>45755</v>
      </c>
      <c r="F14" s="124">
        <v>77866</v>
      </c>
      <c r="G14" s="124">
        <v>20063</v>
      </c>
      <c r="H14" s="124">
        <v>23549</v>
      </c>
      <c r="I14" s="124">
        <v>1536</v>
      </c>
      <c r="J14" s="124">
        <v>336</v>
      </c>
      <c r="K14" s="123">
        <f t="shared" si="0"/>
        <v>211191</v>
      </c>
      <c r="L14" s="208" t="s">
        <v>352</v>
      </c>
      <c r="M14" s="11"/>
      <c r="N14" s="11"/>
      <c r="O14" s="11"/>
      <c r="P14" s="11"/>
      <c r="Q14" s="11"/>
      <c r="R14" s="2"/>
    </row>
    <row r="15" spans="1:18" s="4" customFormat="1" ht="50.1" customHeight="1">
      <c r="A15" s="205" t="s">
        <v>331</v>
      </c>
      <c r="B15" s="126">
        <v>998</v>
      </c>
      <c r="C15" s="126">
        <v>12017</v>
      </c>
      <c r="D15" s="126">
        <v>37229</v>
      </c>
      <c r="E15" s="126">
        <v>35218</v>
      </c>
      <c r="F15" s="126">
        <v>51942</v>
      </c>
      <c r="G15" s="126">
        <v>11146</v>
      </c>
      <c r="H15" s="126">
        <v>18688</v>
      </c>
      <c r="I15" s="126">
        <v>2968</v>
      </c>
      <c r="J15" s="126">
        <v>0</v>
      </c>
      <c r="K15" s="127">
        <f t="shared" si="0"/>
        <v>170206</v>
      </c>
      <c r="L15" s="207" t="s">
        <v>353</v>
      </c>
      <c r="M15" s="11"/>
      <c r="N15" s="11"/>
      <c r="O15" s="11"/>
      <c r="P15" s="11"/>
      <c r="Q15" s="11"/>
      <c r="R15" s="2"/>
    </row>
    <row r="16" spans="1:18" s="4" customFormat="1" ht="50.1" customHeight="1">
      <c r="A16" s="204" t="s">
        <v>341</v>
      </c>
      <c r="B16" s="124">
        <v>70</v>
      </c>
      <c r="C16" s="124">
        <v>257</v>
      </c>
      <c r="D16" s="124">
        <v>2718</v>
      </c>
      <c r="E16" s="124">
        <v>6294</v>
      </c>
      <c r="F16" s="124">
        <v>8941</v>
      </c>
      <c r="G16" s="124">
        <v>2274</v>
      </c>
      <c r="H16" s="124">
        <v>5526</v>
      </c>
      <c r="I16" s="124">
        <v>1052</v>
      </c>
      <c r="J16" s="124">
        <v>0</v>
      </c>
      <c r="K16" s="123">
        <f t="shared" si="0"/>
        <v>27132</v>
      </c>
      <c r="L16" s="208" t="s">
        <v>354</v>
      </c>
      <c r="M16" s="11"/>
      <c r="N16" s="11"/>
      <c r="O16" s="11"/>
      <c r="P16" s="11"/>
      <c r="Q16" s="11"/>
      <c r="R16" s="2"/>
    </row>
    <row r="17" spans="1:18" s="4" customFormat="1" ht="50.1" customHeight="1">
      <c r="A17" s="205" t="s">
        <v>332</v>
      </c>
      <c r="B17" s="126">
        <v>0</v>
      </c>
      <c r="C17" s="126">
        <v>0</v>
      </c>
      <c r="D17" s="126">
        <v>0</v>
      </c>
      <c r="E17" s="126">
        <v>2767</v>
      </c>
      <c r="F17" s="126">
        <v>10815</v>
      </c>
      <c r="G17" s="126">
        <v>8464</v>
      </c>
      <c r="H17" s="126">
        <v>18823</v>
      </c>
      <c r="I17" s="126">
        <v>1573</v>
      </c>
      <c r="J17" s="126">
        <v>377</v>
      </c>
      <c r="K17" s="127">
        <f t="shared" si="0"/>
        <v>42819</v>
      </c>
      <c r="L17" s="207" t="s">
        <v>355</v>
      </c>
      <c r="M17" s="11"/>
      <c r="N17" s="11"/>
      <c r="O17" s="11"/>
      <c r="P17" s="11"/>
      <c r="Q17" s="11"/>
      <c r="R17" s="2"/>
    </row>
    <row r="18" spans="1:18" s="4" customFormat="1" ht="50.1" customHeight="1">
      <c r="A18" s="204" t="s">
        <v>342</v>
      </c>
      <c r="B18" s="124">
        <v>0</v>
      </c>
      <c r="C18" s="124">
        <v>0</v>
      </c>
      <c r="D18" s="124">
        <v>1995</v>
      </c>
      <c r="E18" s="124">
        <v>2314</v>
      </c>
      <c r="F18" s="124">
        <v>27734</v>
      </c>
      <c r="G18" s="124">
        <v>17280</v>
      </c>
      <c r="H18" s="124">
        <v>29204</v>
      </c>
      <c r="I18" s="124">
        <v>4663</v>
      </c>
      <c r="J18" s="124">
        <v>379</v>
      </c>
      <c r="K18" s="123">
        <f t="shared" si="0"/>
        <v>83569</v>
      </c>
      <c r="L18" s="208" t="s">
        <v>356</v>
      </c>
      <c r="M18" s="11"/>
      <c r="N18" s="11"/>
      <c r="O18" s="11"/>
      <c r="P18" s="11"/>
      <c r="Q18" s="11"/>
      <c r="R18" s="2"/>
    </row>
    <row r="19" spans="1:18" s="4" customFormat="1" ht="50.1" customHeight="1">
      <c r="A19" s="205" t="s">
        <v>333</v>
      </c>
      <c r="B19" s="126">
        <v>323</v>
      </c>
      <c r="C19" s="126">
        <v>1920</v>
      </c>
      <c r="D19" s="126">
        <v>5764</v>
      </c>
      <c r="E19" s="126">
        <v>18239</v>
      </c>
      <c r="F19" s="126">
        <v>22412</v>
      </c>
      <c r="G19" s="126">
        <v>2831</v>
      </c>
      <c r="H19" s="126">
        <v>14678</v>
      </c>
      <c r="I19" s="126">
        <v>977</v>
      </c>
      <c r="J19" s="126">
        <v>0</v>
      </c>
      <c r="K19" s="127">
        <f t="shared" si="0"/>
        <v>67144</v>
      </c>
      <c r="L19" s="209" t="s">
        <v>357</v>
      </c>
      <c r="M19" s="11"/>
      <c r="N19" s="11"/>
      <c r="O19" s="11"/>
      <c r="P19" s="11"/>
      <c r="Q19" s="11"/>
      <c r="R19" s="2"/>
    </row>
    <row r="20" spans="1:18" s="4" customFormat="1" ht="50.1" customHeight="1">
      <c r="A20" s="204" t="s">
        <v>343</v>
      </c>
      <c r="B20" s="124">
        <v>0</v>
      </c>
      <c r="C20" s="124">
        <v>0</v>
      </c>
      <c r="D20" s="124">
        <v>206</v>
      </c>
      <c r="E20" s="124">
        <v>2309</v>
      </c>
      <c r="F20" s="124">
        <v>8308</v>
      </c>
      <c r="G20" s="124">
        <v>6833</v>
      </c>
      <c r="H20" s="124">
        <v>21312</v>
      </c>
      <c r="I20" s="124">
        <v>3739</v>
      </c>
      <c r="J20" s="124">
        <v>2339</v>
      </c>
      <c r="K20" s="123">
        <f t="shared" si="0"/>
        <v>45046</v>
      </c>
      <c r="L20" s="206" t="s">
        <v>358</v>
      </c>
      <c r="M20" s="11"/>
      <c r="N20" s="11"/>
      <c r="O20" s="11"/>
      <c r="P20" s="11"/>
      <c r="Q20" s="11"/>
      <c r="R20" s="2"/>
    </row>
    <row r="21" spans="1:18" s="4" customFormat="1" ht="50.1" customHeight="1">
      <c r="A21" s="205" t="s">
        <v>344</v>
      </c>
      <c r="B21" s="126">
        <v>0</v>
      </c>
      <c r="C21" s="126">
        <v>1917</v>
      </c>
      <c r="D21" s="126">
        <v>18409</v>
      </c>
      <c r="E21" s="126">
        <v>28064</v>
      </c>
      <c r="F21" s="126">
        <v>43497</v>
      </c>
      <c r="G21" s="126">
        <v>5845</v>
      </c>
      <c r="H21" s="126">
        <v>11504</v>
      </c>
      <c r="I21" s="126">
        <v>333</v>
      </c>
      <c r="J21" s="126">
        <v>0</v>
      </c>
      <c r="K21" s="127">
        <f t="shared" si="0"/>
        <v>109569</v>
      </c>
      <c r="L21" s="207" t="s">
        <v>359</v>
      </c>
      <c r="M21" s="11"/>
      <c r="N21" s="11"/>
      <c r="O21" s="11"/>
      <c r="P21" s="11"/>
      <c r="Q21" s="11"/>
      <c r="R21" s="2"/>
    </row>
    <row r="22" spans="1:18" s="4" customFormat="1" ht="50.1" customHeight="1">
      <c r="A22" s="204" t="s">
        <v>496</v>
      </c>
      <c r="B22" s="124">
        <v>1410</v>
      </c>
      <c r="C22" s="124">
        <v>14227</v>
      </c>
      <c r="D22" s="124">
        <v>73358</v>
      </c>
      <c r="E22" s="124">
        <v>195488</v>
      </c>
      <c r="F22" s="124">
        <v>1061505</v>
      </c>
      <c r="G22" s="124">
        <v>110657</v>
      </c>
      <c r="H22" s="124">
        <v>241858</v>
      </c>
      <c r="I22" s="124">
        <v>14412</v>
      </c>
      <c r="J22" s="124">
        <v>2814</v>
      </c>
      <c r="K22" s="123">
        <f t="shared" si="0"/>
        <v>1715729</v>
      </c>
      <c r="L22" s="208" t="s">
        <v>360</v>
      </c>
      <c r="M22" s="11"/>
      <c r="N22" s="11"/>
      <c r="O22" s="11"/>
      <c r="P22" s="11"/>
      <c r="Q22" s="11"/>
      <c r="R22" s="2"/>
    </row>
    <row r="23" spans="1:18" s="4" customFormat="1" ht="50.1" customHeight="1">
      <c r="A23" s="205" t="s">
        <v>150</v>
      </c>
      <c r="B23" s="126">
        <v>916</v>
      </c>
      <c r="C23" s="126">
        <v>8019</v>
      </c>
      <c r="D23" s="126">
        <v>21429</v>
      </c>
      <c r="E23" s="126">
        <v>19409</v>
      </c>
      <c r="F23" s="126">
        <v>38446</v>
      </c>
      <c r="G23" s="126">
        <v>29005</v>
      </c>
      <c r="H23" s="126">
        <v>501118</v>
      </c>
      <c r="I23" s="126">
        <v>24706</v>
      </c>
      <c r="J23" s="126">
        <v>11646</v>
      </c>
      <c r="K23" s="127">
        <f t="shared" si="0"/>
        <v>654694</v>
      </c>
      <c r="L23" s="207" t="s">
        <v>361</v>
      </c>
      <c r="M23" s="11"/>
      <c r="N23" s="11"/>
      <c r="O23" s="11"/>
      <c r="P23" s="11"/>
      <c r="Q23" s="11"/>
      <c r="R23" s="2"/>
    </row>
    <row r="24" spans="1:18" ht="50.1" customHeight="1">
      <c r="A24" s="204" t="s">
        <v>345</v>
      </c>
      <c r="B24" s="124">
        <v>0</v>
      </c>
      <c r="C24" s="124">
        <v>3360</v>
      </c>
      <c r="D24" s="124">
        <v>10549</v>
      </c>
      <c r="E24" s="124">
        <v>15466</v>
      </c>
      <c r="F24" s="124">
        <v>52018</v>
      </c>
      <c r="G24" s="124">
        <v>86671</v>
      </c>
      <c r="H24" s="124">
        <v>66998</v>
      </c>
      <c r="I24" s="124">
        <v>5178</v>
      </c>
      <c r="J24" s="124">
        <v>6662</v>
      </c>
      <c r="K24" s="123">
        <f t="shared" si="0"/>
        <v>246902</v>
      </c>
      <c r="L24" s="208" t="s">
        <v>362</v>
      </c>
      <c r="M24" s="9"/>
      <c r="N24" s="9"/>
      <c r="O24" s="9"/>
      <c r="P24" s="9"/>
      <c r="Q24" s="9"/>
    </row>
    <row r="25" spans="1:18" ht="50.1" customHeight="1">
      <c r="A25" s="205" t="s">
        <v>334</v>
      </c>
      <c r="B25" s="126">
        <v>0</v>
      </c>
      <c r="C25" s="126">
        <v>0</v>
      </c>
      <c r="D25" s="126">
        <v>636</v>
      </c>
      <c r="E25" s="126">
        <v>603</v>
      </c>
      <c r="F25" s="126">
        <v>1471</v>
      </c>
      <c r="G25" s="126">
        <v>510</v>
      </c>
      <c r="H25" s="126">
        <v>1365</v>
      </c>
      <c r="I25" s="126">
        <v>0</v>
      </c>
      <c r="J25" s="126">
        <v>0</v>
      </c>
      <c r="K25" s="127">
        <f t="shared" si="0"/>
        <v>4585</v>
      </c>
      <c r="L25" s="209" t="s">
        <v>363</v>
      </c>
      <c r="M25" s="9"/>
      <c r="N25" s="9"/>
      <c r="O25" s="9"/>
      <c r="P25" s="9"/>
      <c r="Q25" s="9"/>
    </row>
    <row r="26" spans="1:18" ht="50.1" customHeight="1">
      <c r="A26" s="204" t="s">
        <v>335</v>
      </c>
      <c r="B26" s="124">
        <v>1277</v>
      </c>
      <c r="C26" s="124">
        <v>3064</v>
      </c>
      <c r="D26" s="124">
        <v>6476</v>
      </c>
      <c r="E26" s="124">
        <v>1615</v>
      </c>
      <c r="F26" s="124">
        <v>18304</v>
      </c>
      <c r="G26" s="124">
        <v>4492</v>
      </c>
      <c r="H26" s="124">
        <v>9521</v>
      </c>
      <c r="I26" s="124">
        <v>707</v>
      </c>
      <c r="J26" s="124">
        <v>0</v>
      </c>
      <c r="K26" s="123">
        <f t="shared" si="0"/>
        <v>45456</v>
      </c>
      <c r="L26" s="206" t="s">
        <v>364</v>
      </c>
      <c r="M26" s="9"/>
      <c r="N26" s="9"/>
      <c r="O26" s="9"/>
      <c r="P26" s="9"/>
      <c r="Q26" s="9"/>
    </row>
    <row r="27" spans="1:18" ht="50.1" customHeight="1">
      <c r="A27" s="205" t="s">
        <v>497</v>
      </c>
      <c r="B27" s="126">
        <v>0</v>
      </c>
      <c r="C27" s="126">
        <v>226</v>
      </c>
      <c r="D27" s="126">
        <v>1248</v>
      </c>
      <c r="E27" s="126">
        <v>802</v>
      </c>
      <c r="F27" s="126">
        <v>296</v>
      </c>
      <c r="G27" s="126">
        <v>0</v>
      </c>
      <c r="H27" s="126">
        <v>0</v>
      </c>
      <c r="I27" s="126">
        <v>0</v>
      </c>
      <c r="J27" s="126">
        <v>0</v>
      </c>
      <c r="K27" s="127">
        <f t="shared" si="0"/>
        <v>2572</v>
      </c>
      <c r="L27" s="210" t="s">
        <v>365</v>
      </c>
    </row>
    <row r="28" spans="1:18" ht="50.1" customHeight="1">
      <c r="A28" s="204" t="s">
        <v>495</v>
      </c>
      <c r="B28" s="124">
        <v>0</v>
      </c>
      <c r="C28" s="124">
        <v>0</v>
      </c>
      <c r="D28" s="124">
        <v>336</v>
      </c>
      <c r="E28" s="124">
        <v>0</v>
      </c>
      <c r="F28" s="124">
        <v>801</v>
      </c>
      <c r="G28" s="124">
        <v>0</v>
      </c>
      <c r="H28" s="124">
        <v>115</v>
      </c>
      <c r="I28" s="124">
        <v>0</v>
      </c>
      <c r="J28" s="124">
        <v>439</v>
      </c>
      <c r="K28" s="123">
        <f t="shared" si="0"/>
        <v>1691</v>
      </c>
      <c r="L28" s="208" t="s">
        <v>366</v>
      </c>
    </row>
    <row r="29" spans="1:18" ht="50.1" customHeight="1">
      <c r="A29" s="79" t="s">
        <v>82</v>
      </c>
      <c r="B29" s="121">
        <f>SUM(B8:B28)</f>
        <v>23311</v>
      </c>
      <c r="C29" s="121">
        <f t="shared" ref="C29:J29" si="1">SUM(C8:C28)</f>
        <v>108318</v>
      </c>
      <c r="D29" s="121">
        <f t="shared" si="1"/>
        <v>290379</v>
      </c>
      <c r="E29" s="121">
        <f t="shared" si="1"/>
        <v>481934</v>
      </c>
      <c r="F29" s="121">
        <f t="shared" si="1"/>
        <v>1671749</v>
      </c>
      <c r="G29" s="121">
        <f t="shared" si="1"/>
        <v>390013</v>
      </c>
      <c r="H29" s="121">
        <f t="shared" si="1"/>
        <v>1095743</v>
      </c>
      <c r="I29" s="121">
        <f>SUM(I8:I28)</f>
        <v>72928</v>
      </c>
      <c r="J29" s="121">
        <f t="shared" si="1"/>
        <v>25369</v>
      </c>
      <c r="K29" s="121">
        <f>SUM(K8:K28)</f>
        <v>4159744</v>
      </c>
      <c r="L29" s="211" t="s">
        <v>7</v>
      </c>
    </row>
  </sheetData>
  <mergeCells count="4">
    <mergeCell ref="A5:A6"/>
    <mergeCell ref="L5:L6"/>
    <mergeCell ref="A2:L2"/>
    <mergeCell ref="A3:L3"/>
  </mergeCells>
  <phoneticPr fontId="5" type="noConversion"/>
  <hyperlinks>
    <hyperlink ref="N1" location="الفهرس!B5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orientation="landscape" r:id="rId1"/>
  <headerFooter alignWithMargins="0"/>
  <colBreaks count="1" manualBreakCount="1">
    <brk id="12" max="23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Q29"/>
  <sheetViews>
    <sheetView rightToLeft="1" zoomScale="70" zoomScaleNormal="70" zoomScaleSheetLayoutView="50" workbookViewId="0">
      <pane xSplit="1" ySplit="7" topLeftCell="B26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5" width="25.7109375" style="5" customWidth="1"/>
    <col min="6" max="6" width="27.7109375" style="5" customWidth="1"/>
    <col min="7" max="7" width="62.5703125" style="5" customWidth="1"/>
    <col min="8" max="12" width="15.7109375" style="5"/>
    <col min="13" max="13" width="14.140625" style="5" customWidth="1"/>
    <col min="14" max="16384" width="15.7109375" style="5"/>
  </cols>
  <sheetData>
    <row r="1" spans="1:17" s="1" customFormat="1" ht="30" customHeight="1">
      <c r="A1" s="136" t="s">
        <v>284</v>
      </c>
      <c r="B1" s="74"/>
      <c r="C1" s="74"/>
      <c r="D1" s="74"/>
      <c r="E1" s="74"/>
      <c r="F1" s="74"/>
      <c r="G1" s="91" t="s">
        <v>293</v>
      </c>
      <c r="H1" s="16"/>
      <c r="I1" s="59" t="s">
        <v>415</v>
      </c>
      <c r="K1" s="16"/>
      <c r="L1" s="16"/>
      <c r="M1" s="16"/>
      <c r="N1" s="16"/>
      <c r="O1" s="6"/>
      <c r="P1" s="6"/>
      <c r="Q1" s="6"/>
    </row>
    <row r="2" spans="1:17" s="2" customFormat="1" ht="40.5" customHeight="1">
      <c r="A2" s="296" t="s">
        <v>316</v>
      </c>
      <c r="B2" s="296"/>
      <c r="C2" s="296"/>
      <c r="D2" s="296"/>
      <c r="E2" s="296"/>
      <c r="F2" s="296"/>
      <c r="G2" s="296"/>
      <c r="H2" s="15"/>
      <c r="I2" s="58"/>
      <c r="K2" s="15"/>
      <c r="L2" s="17"/>
      <c r="M2" s="17"/>
      <c r="N2" s="17"/>
    </row>
    <row r="3" spans="1:17" s="3" customFormat="1" ht="30" customHeight="1">
      <c r="A3" s="297" t="s">
        <v>475</v>
      </c>
      <c r="B3" s="297"/>
      <c r="C3" s="297"/>
      <c r="D3" s="297"/>
      <c r="E3" s="297"/>
      <c r="F3" s="297"/>
      <c r="G3" s="297"/>
      <c r="H3" s="8"/>
      <c r="K3" s="8"/>
      <c r="L3" s="8"/>
      <c r="M3" s="8"/>
      <c r="N3" s="8"/>
      <c r="O3" s="8"/>
      <c r="P3" s="2"/>
      <c r="Q3" s="2"/>
    </row>
    <row r="4" spans="1:17" s="3" customFormat="1" ht="30" customHeight="1">
      <c r="A4" s="65" t="s">
        <v>503</v>
      </c>
      <c r="B4" s="192"/>
      <c r="C4" s="192"/>
      <c r="D4" s="192"/>
      <c r="E4" s="192"/>
      <c r="F4" s="192"/>
      <c r="G4" s="189" t="s">
        <v>506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4" customFormat="1" ht="45" customHeight="1">
      <c r="A5" s="294" t="s">
        <v>143</v>
      </c>
      <c r="B5" s="216" t="s">
        <v>173</v>
      </c>
      <c r="C5" s="216" t="s">
        <v>66</v>
      </c>
      <c r="D5" s="216" t="s">
        <v>68</v>
      </c>
      <c r="E5" s="216" t="s">
        <v>69</v>
      </c>
      <c r="F5" s="203" t="s">
        <v>82</v>
      </c>
      <c r="G5" s="295" t="s">
        <v>148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4" customFormat="1" ht="48" customHeight="1">
      <c r="A6" s="294"/>
      <c r="B6" s="217" t="s">
        <v>65</v>
      </c>
      <c r="C6" s="217" t="s">
        <v>67</v>
      </c>
      <c r="D6" s="217" t="s">
        <v>75</v>
      </c>
      <c r="E6" s="217" t="s">
        <v>480</v>
      </c>
      <c r="F6" s="200" t="s">
        <v>7</v>
      </c>
      <c r="G6" s="295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4" customFormat="1" ht="24" hidden="1" customHeight="1">
      <c r="A7" s="212"/>
      <c r="B7" s="24"/>
      <c r="C7" s="23"/>
      <c r="D7" s="23"/>
      <c r="E7" s="24"/>
      <c r="F7" s="24"/>
      <c r="G7" s="31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4" customFormat="1" ht="45" customHeight="1">
      <c r="A8" s="204" t="s">
        <v>336</v>
      </c>
      <c r="B8" s="124">
        <v>73253</v>
      </c>
      <c r="C8" s="124">
        <v>616430</v>
      </c>
      <c r="D8" s="124">
        <v>4197</v>
      </c>
      <c r="E8" s="124">
        <v>6610</v>
      </c>
      <c r="F8" s="123">
        <f>SUM(B8:E8)</f>
        <v>700490</v>
      </c>
      <c r="G8" s="206" t="s">
        <v>346</v>
      </c>
      <c r="H8" s="11"/>
      <c r="I8" s="11"/>
      <c r="J8" s="11"/>
      <c r="K8" s="11"/>
      <c r="L8" s="11"/>
      <c r="M8" s="11"/>
      <c r="N8" s="11"/>
      <c r="O8" s="11"/>
      <c r="P8" s="11"/>
      <c r="Q8" s="2"/>
    </row>
    <row r="9" spans="1:17" s="4" customFormat="1" ht="45" customHeight="1">
      <c r="A9" s="205" t="s">
        <v>329</v>
      </c>
      <c r="B9" s="126">
        <v>34336</v>
      </c>
      <c r="C9" s="126">
        <v>102296</v>
      </c>
      <c r="D9" s="126">
        <v>1486</v>
      </c>
      <c r="E9" s="126">
        <v>0</v>
      </c>
      <c r="F9" s="127">
        <f t="shared" ref="F9:F28" si="0">SUM(B9:E9)</f>
        <v>138118</v>
      </c>
      <c r="G9" s="207" t="s">
        <v>347</v>
      </c>
      <c r="H9" s="11"/>
      <c r="I9" s="11"/>
      <c r="J9" s="11"/>
      <c r="K9" s="11"/>
      <c r="L9" s="11"/>
      <c r="M9" s="11"/>
      <c r="N9" s="11"/>
      <c r="O9" s="11"/>
      <c r="P9" s="11"/>
      <c r="Q9" s="2"/>
    </row>
    <row r="10" spans="1:17" s="4" customFormat="1" ht="45" customHeight="1">
      <c r="A10" s="204" t="s">
        <v>330</v>
      </c>
      <c r="B10" s="124">
        <v>141211</v>
      </c>
      <c r="C10" s="124">
        <v>797238</v>
      </c>
      <c r="D10" s="124">
        <v>5792</v>
      </c>
      <c r="E10" s="124">
        <v>292</v>
      </c>
      <c r="F10" s="123">
        <f t="shared" si="0"/>
        <v>944533</v>
      </c>
      <c r="G10" s="208" t="s">
        <v>348</v>
      </c>
      <c r="H10" s="11"/>
      <c r="I10" s="11"/>
      <c r="J10" s="11"/>
      <c r="K10" s="11"/>
      <c r="L10" s="11"/>
      <c r="M10" s="11"/>
      <c r="N10" s="11"/>
      <c r="O10" s="11"/>
      <c r="P10" s="11"/>
      <c r="Q10" s="2"/>
    </row>
    <row r="11" spans="1:17" s="4" customFormat="1" ht="45" customHeight="1">
      <c r="A11" s="205" t="s">
        <v>337</v>
      </c>
      <c r="B11" s="126">
        <v>21942</v>
      </c>
      <c r="C11" s="126">
        <v>64784</v>
      </c>
      <c r="D11" s="126">
        <v>679</v>
      </c>
      <c r="E11" s="126">
        <v>252</v>
      </c>
      <c r="F11" s="127">
        <f t="shared" si="0"/>
        <v>87657</v>
      </c>
      <c r="G11" s="207" t="s">
        <v>349</v>
      </c>
      <c r="H11" s="11"/>
      <c r="I11" s="11"/>
      <c r="J11" s="11"/>
      <c r="K11" s="11"/>
      <c r="L11" s="11"/>
      <c r="M11" s="11"/>
      <c r="N11" s="11"/>
      <c r="O11" s="11"/>
      <c r="P11" s="11"/>
      <c r="Q11" s="2"/>
    </row>
    <row r="12" spans="1:17" s="4" customFormat="1" ht="45" customHeight="1">
      <c r="A12" s="204" t="s">
        <v>338</v>
      </c>
      <c r="B12" s="124">
        <v>10893</v>
      </c>
      <c r="C12" s="124">
        <v>73447</v>
      </c>
      <c r="D12" s="124">
        <v>0</v>
      </c>
      <c r="E12" s="124">
        <v>0</v>
      </c>
      <c r="F12" s="123">
        <f t="shared" si="0"/>
        <v>84340</v>
      </c>
      <c r="G12" s="208" t="s">
        <v>350</v>
      </c>
      <c r="H12" s="11"/>
      <c r="I12" s="11"/>
      <c r="J12" s="11"/>
      <c r="K12" s="11"/>
      <c r="L12" s="11"/>
      <c r="M12" s="11"/>
      <c r="N12" s="11"/>
      <c r="O12" s="11"/>
      <c r="P12" s="11"/>
      <c r="Q12" s="2"/>
    </row>
    <row r="13" spans="1:17" s="4" customFormat="1" ht="45" customHeight="1">
      <c r="A13" s="205" t="s">
        <v>339</v>
      </c>
      <c r="B13" s="126">
        <v>185253</v>
      </c>
      <c r="C13" s="126">
        <v>1158122</v>
      </c>
      <c r="D13" s="126">
        <v>10191</v>
      </c>
      <c r="E13" s="126">
        <v>2963</v>
      </c>
      <c r="F13" s="127">
        <f t="shared" si="0"/>
        <v>1356529</v>
      </c>
      <c r="G13" s="209" t="s">
        <v>351</v>
      </c>
      <c r="H13" s="11"/>
      <c r="I13" s="11"/>
      <c r="J13" s="11"/>
      <c r="K13" s="11"/>
      <c r="L13" s="11"/>
      <c r="M13" s="11"/>
      <c r="N13" s="11"/>
      <c r="O13" s="11"/>
      <c r="P13" s="11"/>
      <c r="Q13" s="2"/>
    </row>
    <row r="14" spans="1:17" s="4" customFormat="1" ht="45" customHeight="1">
      <c r="A14" s="204" t="s">
        <v>340</v>
      </c>
      <c r="B14" s="124">
        <v>225857</v>
      </c>
      <c r="C14" s="124">
        <v>1348798</v>
      </c>
      <c r="D14" s="124">
        <v>13267</v>
      </c>
      <c r="E14" s="124">
        <v>2354</v>
      </c>
      <c r="F14" s="123">
        <f t="shared" si="0"/>
        <v>1590276</v>
      </c>
      <c r="G14" s="208" t="s">
        <v>352</v>
      </c>
      <c r="H14" s="11"/>
      <c r="I14" s="11"/>
      <c r="J14" s="11"/>
      <c r="K14" s="11"/>
      <c r="L14" s="11"/>
      <c r="M14" s="11"/>
      <c r="N14" s="11"/>
      <c r="O14" s="11"/>
      <c r="P14" s="11"/>
      <c r="Q14" s="2"/>
    </row>
    <row r="15" spans="1:17" s="4" customFormat="1" ht="45" customHeight="1">
      <c r="A15" s="205" t="s">
        <v>331</v>
      </c>
      <c r="B15" s="126">
        <v>51701</v>
      </c>
      <c r="C15" s="126">
        <v>325883</v>
      </c>
      <c r="D15" s="126">
        <v>5539</v>
      </c>
      <c r="E15" s="126">
        <v>2522</v>
      </c>
      <c r="F15" s="127">
        <f t="shared" si="0"/>
        <v>385645</v>
      </c>
      <c r="G15" s="207" t="s">
        <v>353</v>
      </c>
      <c r="H15" s="11"/>
      <c r="I15" s="11"/>
      <c r="J15" s="11"/>
      <c r="K15" s="11"/>
      <c r="L15" s="11"/>
      <c r="M15" s="11"/>
      <c r="N15" s="11"/>
      <c r="O15" s="11"/>
      <c r="P15" s="11"/>
      <c r="Q15" s="2"/>
    </row>
    <row r="16" spans="1:17" s="4" customFormat="1" ht="45" customHeight="1">
      <c r="A16" s="204" t="s">
        <v>341</v>
      </c>
      <c r="B16" s="124">
        <v>52357</v>
      </c>
      <c r="C16" s="124">
        <v>277391</v>
      </c>
      <c r="D16" s="124">
        <v>2423</v>
      </c>
      <c r="E16" s="124">
        <v>846</v>
      </c>
      <c r="F16" s="123">
        <f t="shared" si="0"/>
        <v>333017</v>
      </c>
      <c r="G16" s="208" t="s">
        <v>354</v>
      </c>
      <c r="H16" s="11"/>
      <c r="I16" s="11"/>
      <c r="J16" s="11"/>
      <c r="K16" s="11"/>
      <c r="L16" s="11"/>
      <c r="M16" s="11"/>
      <c r="N16" s="11"/>
      <c r="O16" s="11"/>
      <c r="P16" s="11"/>
      <c r="Q16" s="2"/>
    </row>
    <row r="17" spans="1:17" s="4" customFormat="1" ht="45" customHeight="1">
      <c r="A17" s="205" t="s">
        <v>332</v>
      </c>
      <c r="B17" s="126">
        <v>19075</v>
      </c>
      <c r="C17" s="126">
        <v>89730</v>
      </c>
      <c r="D17" s="126">
        <v>2389</v>
      </c>
      <c r="E17" s="126">
        <v>0</v>
      </c>
      <c r="F17" s="127">
        <f t="shared" si="0"/>
        <v>111194</v>
      </c>
      <c r="G17" s="207" t="s">
        <v>355</v>
      </c>
      <c r="H17" s="11"/>
      <c r="I17" s="11"/>
      <c r="J17" s="11"/>
      <c r="K17" s="11"/>
      <c r="L17" s="11"/>
      <c r="M17" s="11"/>
      <c r="N17" s="11"/>
      <c r="O17" s="11"/>
      <c r="P17" s="11"/>
      <c r="Q17" s="2"/>
    </row>
    <row r="18" spans="1:17" s="4" customFormat="1" ht="45" customHeight="1">
      <c r="A18" s="204" t="s">
        <v>342</v>
      </c>
      <c r="B18" s="124">
        <v>37690</v>
      </c>
      <c r="C18" s="124">
        <v>95969</v>
      </c>
      <c r="D18" s="124">
        <v>3254</v>
      </c>
      <c r="E18" s="124">
        <v>325</v>
      </c>
      <c r="F18" s="123">
        <f t="shared" si="0"/>
        <v>137238</v>
      </c>
      <c r="G18" s="208" t="s">
        <v>356</v>
      </c>
      <c r="H18" s="11"/>
      <c r="I18" s="11"/>
      <c r="J18" s="11"/>
      <c r="K18" s="11"/>
      <c r="L18" s="11"/>
      <c r="M18" s="11"/>
      <c r="N18" s="11"/>
      <c r="O18" s="11"/>
      <c r="P18" s="11"/>
      <c r="Q18" s="2"/>
    </row>
    <row r="19" spans="1:17" s="4" customFormat="1" ht="45" customHeight="1">
      <c r="A19" s="205" t="s">
        <v>333</v>
      </c>
      <c r="B19" s="126">
        <v>6808</v>
      </c>
      <c r="C19" s="126">
        <v>100094</v>
      </c>
      <c r="D19" s="126">
        <v>1271</v>
      </c>
      <c r="E19" s="126">
        <v>2028</v>
      </c>
      <c r="F19" s="127">
        <f t="shared" si="0"/>
        <v>110201</v>
      </c>
      <c r="G19" s="209" t="s">
        <v>357</v>
      </c>
      <c r="H19" s="11"/>
      <c r="I19" s="11"/>
      <c r="J19" s="11"/>
      <c r="K19" s="11"/>
      <c r="L19" s="11"/>
      <c r="M19" s="11"/>
      <c r="N19" s="11"/>
      <c r="O19" s="11"/>
      <c r="P19" s="11"/>
      <c r="Q19" s="2"/>
    </row>
    <row r="20" spans="1:17" s="4" customFormat="1" ht="45" customHeight="1">
      <c r="A20" s="204" t="s">
        <v>343</v>
      </c>
      <c r="B20" s="124">
        <v>23001</v>
      </c>
      <c r="C20" s="124">
        <v>148485</v>
      </c>
      <c r="D20" s="124">
        <v>3554</v>
      </c>
      <c r="E20" s="124">
        <v>294</v>
      </c>
      <c r="F20" s="123">
        <f t="shared" si="0"/>
        <v>175334</v>
      </c>
      <c r="G20" s="206" t="s">
        <v>358</v>
      </c>
      <c r="H20" s="11"/>
      <c r="I20" s="11"/>
      <c r="J20" s="11"/>
      <c r="K20" s="11"/>
      <c r="L20" s="11"/>
      <c r="M20" s="11"/>
      <c r="N20" s="11"/>
      <c r="O20" s="11"/>
      <c r="P20" s="11"/>
      <c r="Q20" s="2"/>
    </row>
    <row r="21" spans="1:17" s="4" customFormat="1" ht="45" customHeight="1">
      <c r="A21" s="205" t="s">
        <v>344</v>
      </c>
      <c r="B21" s="126">
        <v>72298</v>
      </c>
      <c r="C21" s="126">
        <v>177304</v>
      </c>
      <c r="D21" s="126">
        <v>3195</v>
      </c>
      <c r="E21" s="126">
        <v>388</v>
      </c>
      <c r="F21" s="127">
        <f t="shared" si="0"/>
        <v>253185</v>
      </c>
      <c r="G21" s="207" t="s">
        <v>359</v>
      </c>
      <c r="H21" s="11"/>
      <c r="I21" s="11"/>
      <c r="J21" s="11"/>
      <c r="K21" s="11"/>
      <c r="L21" s="11"/>
      <c r="M21" s="11"/>
      <c r="N21" s="11"/>
      <c r="O21" s="11"/>
      <c r="P21" s="11"/>
      <c r="Q21" s="2"/>
    </row>
    <row r="22" spans="1:17" s="4" customFormat="1" ht="45" customHeight="1">
      <c r="A22" s="204" t="s">
        <v>496</v>
      </c>
      <c r="B22" s="124">
        <v>303278</v>
      </c>
      <c r="C22" s="124">
        <v>1468617</v>
      </c>
      <c r="D22" s="124">
        <v>14663</v>
      </c>
      <c r="E22" s="124">
        <v>4275</v>
      </c>
      <c r="F22" s="123">
        <f t="shared" si="0"/>
        <v>1790833</v>
      </c>
      <c r="G22" s="208" t="s">
        <v>360</v>
      </c>
      <c r="H22" s="11"/>
      <c r="I22" s="11"/>
      <c r="J22" s="11"/>
      <c r="K22" s="11"/>
      <c r="L22" s="11"/>
      <c r="M22" s="11"/>
      <c r="N22" s="11"/>
      <c r="O22" s="11"/>
      <c r="P22" s="11"/>
      <c r="Q22" s="2"/>
    </row>
    <row r="23" spans="1:17" s="4" customFormat="1" ht="45" customHeight="1">
      <c r="A23" s="205" t="s">
        <v>150</v>
      </c>
      <c r="B23" s="126">
        <v>133693</v>
      </c>
      <c r="C23" s="126">
        <v>1204521</v>
      </c>
      <c r="D23" s="126">
        <v>34651</v>
      </c>
      <c r="E23" s="126">
        <v>16395</v>
      </c>
      <c r="F23" s="127">
        <f t="shared" si="0"/>
        <v>1389260</v>
      </c>
      <c r="G23" s="207" t="s">
        <v>361</v>
      </c>
      <c r="H23" s="11"/>
      <c r="I23" s="11"/>
      <c r="J23" s="11"/>
      <c r="K23" s="11"/>
      <c r="L23" s="11"/>
      <c r="M23" s="11"/>
      <c r="N23" s="11"/>
      <c r="O23" s="11"/>
      <c r="P23" s="11"/>
      <c r="Q23" s="2"/>
    </row>
    <row r="24" spans="1:17" ht="45" customHeight="1">
      <c r="A24" s="204" t="s">
        <v>345</v>
      </c>
      <c r="B24" s="124">
        <v>110617</v>
      </c>
      <c r="C24" s="124">
        <v>430022</v>
      </c>
      <c r="D24" s="124">
        <v>10626</v>
      </c>
      <c r="E24" s="124">
        <v>2744</v>
      </c>
      <c r="F24" s="123">
        <f t="shared" si="0"/>
        <v>554009</v>
      </c>
      <c r="G24" s="208" t="s">
        <v>362</v>
      </c>
      <c r="H24" s="9"/>
      <c r="I24" s="9"/>
      <c r="J24" s="9"/>
      <c r="K24" s="9"/>
      <c r="L24" s="9"/>
      <c r="M24" s="9"/>
      <c r="N24" s="9"/>
      <c r="O24" s="9"/>
      <c r="P24" s="9"/>
    </row>
    <row r="25" spans="1:17" ht="45" customHeight="1">
      <c r="A25" s="205" t="s">
        <v>334</v>
      </c>
      <c r="B25" s="126">
        <v>3366</v>
      </c>
      <c r="C25" s="126">
        <v>12526</v>
      </c>
      <c r="D25" s="126">
        <v>426</v>
      </c>
      <c r="E25" s="126">
        <v>0</v>
      </c>
      <c r="F25" s="127">
        <f t="shared" si="0"/>
        <v>16318</v>
      </c>
      <c r="G25" s="209" t="s">
        <v>363</v>
      </c>
      <c r="H25" s="9"/>
      <c r="I25" s="9"/>
      <c r="J25" s="9"/>
      <c r="K25" s="9"/>
      <c r="L25" s="9"/>
      <c r="M25" s="9"/>
      <c r="N25" s="9"/>
      <c r="O25" s="9"/>
      <c r="P25" s="9"/>
    </row>
    <row r="26" spans="1:17" ht="45" customHeight="1">
      <c r="A26" s="204" t="s">
        <v>335</v>
      </c>
      <c r="B26" s="124">
        <v>31464</v>
      </c>
      <c r="C26" s="124">
        <v>194938</v>
      </c>
      <c r="D26" s="124">
        <v>1649</v>
      </c>
      <c r="E26" s="124">
        <v>2392</v>
      </c>
      <c r="F26" s="123">
        <f t="shared" si="0"/>
        <v>230443</v>
      </c>
      <c r="G26" s="206" t="s">
        <v>364</v>
      </c>
      <c r="H26" s="9"/>
      <c r="I26" s="9"/>
      <c r="J26" s="9"/>
      <c r="K26" s="9"/>
      <c r="L26" s="9"/>
      <c r="M26" s="9"/>
      <c r="N26" s="9"/>
      <c r="O26" s="9"/>
      <c r="P26" s="9"/>
    </row>
    <row r="27" spans="1:17" ht="45" customHeight="1">
      <c r="A27" s="205" t="s">
        <v>497</v>
      </c>
      <c r="B27" s="126">
        <v>173791</v>
      </c>
      <c r="C27" s="126">
        <v>870460</v>
      </c>
      <c r="D27" s="126">
        <v>24622</v>
      </c>
      <c r="E27" s="126">
        <v>14060</v>
      </c>
      <c r="F27" s="127">
        <f t="shared" si="0"/>
        <v>1082933</v>
      </c>
      <c r="G27" s="210" t="s">
        <v>365</v>
      </c>
    </row>
    <row r="28" spans="1:17" ht="45" customHeight="1">
      <c r="A28" s="204" t="s">
        <v>495</v>
      </c>
      <c r="B28" s="124">
        <v>1070</v>
      </c>
      <c r="C28" s="124">
        <v>11742</v>
      </c>
      <c r="D28" s="124">
        <v>291</v>
      </c>
      <c r="E28" s="124">
        <v>0</v>
      </c>
      <c r="F28" s="123">
        <f t="shared" si="0"/>
        <v>13103</v>
      </c>
      <c r="G28" s="208" t="s">
        <v>366</v>
      </c>
    </row>
    <row r="29" spans="1:17" ht="50.1" customHeight="1">
      <c r="A29" s="79" t="s">
        <v>82</v>
      </c>
      <c r="B29" s="121">
        <f>SUM(B8:B28)</f>
        <v>1712954</v>
      </c>
      <c r="C29" s="121">
        <f>SUM(C8:C28)</f>
        <v>9568797</v>
      </c>
      <c r="D29" s="121">
        <f>SUM(D8:D28)</f>
        <v>144165</v>
      </c>
      <c r="E29" s="121">
        <f>SUM(E8:E28)</f>
        <v>58740</v>
      </c>
      <c r="F29" s="121">
        <f>SUM(F8:F28)</f>
        <v>11484656</v>
      </c>
      <c r="G29" s="211" t="s">
        <v>7</v>
      </c>
    </row>
  </sheetData>
  <mergeCells count="4">
    <mergeCell ref="A5:A6"/>
    <mergeCell ref="G5:G6"/>
    <mergeCell ref="A2:G2"/>
    <mergeCell ref="A3:G3"/>
  </mergeCells>
  <phoneticPr fontId="5" type="noConversion"/>
  <hyperlinks>
    <hyperlink ref="I1" location="الفهرس!B5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  <colBreaks count="1" manualBreakCount="1">
    <brk id="7" max="23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Q29"/>
  <sheetViews>
    <sheetView rightToLeft="1" zoomScale="70" zoomScaleNormal="70" zoomScaleSheetLayoutView="50" workbookViewId="0">
      <pane xSplit="1" ySplit="7" topLeftCell="B8" activePane="bottomRight" state="frozen"/>
      <selection activeCell="A4" sqref="A4:G4"/>
      <selection pane="topRight" activeCell="A4" sqref="A4:G4"/>
      <selection pane="bottomLeft" activeCell="A4" sqref="A4:G4"/>
      <selection pane="bottomRight" sqref="A1:IV65536"/>
    </sheetView>
  </sheetViews>
  <sheetFormatPr defaultColWidth="15.7109375" defaultRowHeight="30" customHeight="1"/>
  <cols>
    <col min="1" max="1" width="64.85546875" style="5" customWidth="1"/>
    <col min="2" max="5" width="25.7109375" style="5" customWidth="1"/>
    <col min="6" max="6" width="27.7109375" style="5" customWidth="1"/>
    <col min="7" max="7" width="62.5703125" style="5" customWidth="1"/>
    <col min="8" max="12" width="15.7109375" style="5"/>
    <col min="13" max="13" width="14.140625" style="5" customWidth="1"/>
    <col min="14" max="16384" width="15.7109375" style="5"/>
  </cols>
  <sheetData>
    <row r="1" spans="1:17" s="1" customFormat="1" ht="30" customHeight="1">
      <c r="A1" s="136" t="s">
        <v>165</v>
      </c>
      <c r="B1" s="74"/>
      <c r="C1" s="74"/>
      <c r="D1" s="74"/>
      <c r="E1" s="74"/>
      <c r="F1" s="74"/>
      <c r="G1" s="91" t="s">
        <v>166</v>
      </c>
      <c r="H1" s="16"/>
      <c r="I1" s="59" t="s">
        <v>415</v>
      </c>
      <c r="K1" s="16"/>
      <c r="L1" s="16"/>
      <c r="M1" s="16"/>
      <c r="N1" s="16"/>
      <c r="O1" s="6"/>
      <c r="P1" s="6"/>
      <c r="Q1" s="6"/>
    </row>
    <row r="2" spans="1:17" s="2" customFormat="1" ht="40.5" customHeight="1">
      <c r="A2" s="296" t="s">
        <v>317</v>
      </c>
      <c r="B2" s="296"/>
      <c r="C2" s="296"/>
      <c r="D2" s="296"/>
      <c r="E2" s="296"/>
      <c r="F2" s="296"/>
      <c r="G2" s="296"/>
      <c r="H2" s="15"/>
      <c r="I2" s="58"/>
      <c r="K2" s="15"/>
      <c r="L2" s="17"/>
      <c r="M2" s="17"/>
      <c r="N2" s="17"/>
    </row>
    <row r="3" spans="1:17" s="3" customFormat="1" ht="30" customHeight="1">
      <c r="A3" s="297" t="s">
        <v>476</v>
      </c>
      <c r="B3" s="297"/>
      <c r="C3" s="297"/>
      <c r="D3" s="297"/>
      <c r="E3" s="297"/>
      <c r="F3" s="297"/>
      <c r="G3" s="297"/>
      <c r="H3" s="8"/>
      <c r="K3" s="8"/>
      <c r="L3" s="8"/>
      <c r="M3" s="8"/>
      <c r="N3" s="8"/>
      <c r="O3" s="8"/>
      <c r="P3" s="2"/>
      <c r="Q3" s="2"/>
    </row>
    <row r="4" spans="1:17" s="3" customFormat="1" ht="30" customHeight="1">
      <c r="A4" s="65" t="s">
        <v>503</v>
      </c>
      <c r="B4" s="192"/>
      <c r="C4" s="192"/>
      <c r="D4" s="192"/>
      <c r="E4" s="192"/>
      <c r="F4" s="192"/>
      <c r="G4" s="189" t="s">
        <v>506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4" customFormat="1" ht="45" customHeight="1">
      <c r="A5" s="294" t="s">
        <v>143</v>
      </c>
      <c r="B5" s="216" t="s">
        <v>173</v>
      </c>
      <c r="C5" s="216" t="s">
        <v>66</v>
      </c>
      <c r="D5" s="216" t="s">
        <v>68</v>
      </c>
      <c r="E5" s="216" t="s">
        <v>69</v>
      </c>
      <c r="F5" s="203" t="s">
        <v>82</v>
      </c>
      <c r="G5" s="295" t="s">
        <v>148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4" customFormat="1" ht="48" customHeight="1">
      <c r="A6" s="294"/>
      <c r="B6" s="217" t="s">
        <v>65</v>
      </c>
      <c r="C6" s="217" t="s">
        <v>67</v>
      </c>
      <c r="D6" s="217" t="s">
        <v>75</v>
      </c>
      <c r="E6" s="217" t="s">
        <v>480</v>
      </c>
      <c r="F6" s="200" t="s">
        <v>7</v>
      </c>
      <c r="G6" s="295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4" customFormat="1" ht="24" hidden="1" customHeight="1">
      <c r="A7" s="212"/>
      <c r="B7" s="24"/>
      <c r="C7" s="23"/>
      <c r="D7" s="23"/>
      <c r="E7" s="24"/>
      <c r="F7" s="24"/>
      <c r="G7" s="31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4" customFormat="1" ht="45" customHeight="1">
      <c r="A8" s="204" t="s">
        <v>336</v>
      </c>
      <c r="B8" s="124">
        <v>72351</v>
      </c>
      <c r="C8" s="124">
        <v>613003</v>
      </c>
      <c r="D8" s="124">
        <v>4197</v>
      </c>
      <c r="E8" s="124">
        <v>2163</v>
      </c>
      <c r="F8" s="123">
        <f>SUM(B8:E8)</f>
        <v>691714</v>
      </c>
      <c r="G8" s="206" t="s">
        <v>346</v>
      </c>
      <c r="H8" s="11"/>
      <c r="I8" s="11"/>
      <c r="J8" s="11"/>
      <c r="K8" s="11"/>
      <c r="L8" s="11"/>
      <c r="M8" s="11"/>
      <c r="N8" s="11"/>
      <c r="O8" s="11"/>
      <c r="P8" s="11"/>
      <c r="Q8" s="2"/>
    </row>
    <row r="9" spans="1:17" s="4" customFormat="1" ht="45" customHeight="1">
      <c r="A9" s="205" t="s">
        <v>329</v>
      </c>
      <c r="B9" s="126">
        <v>33754</v>
      </c>
      <c r="C9" s="126">
        <v>102119</v>
      </c>
      <c r="D9" s="126">
        <v>1343</v>
      </c>
      <c r="E9" s="126">
        <v>0</v>
      </c>
      <c r="F9" s="127">
        <f t="shared" ref="F9:F28" si="0">SUM(B9:E9)</f>
        <v>137216</v>
      </c>
      <c r="G9" s="207" t="s">
        <v>347</v>
      </c>
      <c r="H9" s="11"/>
      <c r="I9" s="11"/>
      <c r="J9" s="11"/>
      <c r="K9" s="11"/>
      <c r="L9" s="11"/>
      <c r="M9" s="11"/>
      <c r="N9" s="11"/>
      <c r="O9" s="11"/>
      <c r="P9" s="11"/>
      <c r="Q9" s="2"/>
    </row>
    <row r="10" spans="1:17" s="4" customFormat="1" ht="45" customHeight="1">
      <c r="A10" s="204" t="s">
        <v>330</v>
      </c>
      <c r="B10" s="124">
        <v>133842</v>
      </c>
      <c r="C10" s="124">
        <v>787612</v>
      </c>
      <c r="D10" s="124">
        <v>4372</v>
      </c>
      <c r="E10" s="124">
        <v>0</v>
      </c>
      <c r="F10" s="123">
        <f t="shared" si="0"/>
        <v>925826</v>
      </c>
      <c r="G10" s="208" t="s">
        <v>348</v>
      </c>
      <c r="H10" s="11"/>
      <c r="I10" s="11"/>
      <c r="J10" s="11"/>
      <c r="K10" s="11"/>
      <c r="L10" s="11"/>
      <c r="M10" s="11"/>
      <c r="N10" s="11"/>
      <c r="O10" s="11"/>
      <c r="P10" s="11"/>
      <c r="Q10" s="2"/>
    </row>
    <row r="11" spans="1:17" s="4" customFormat="1" ht="45" customHeight="1">
      <c r="A11" s="205" t="s">
        <v>337</v>
      </c>
      <c r="B11" s="126">
        <v>21604</v>
      </c>
      <c r="C11" s="126">
        <v>64784</v>
      </c>
      <c r="D11" s="126">
        <v>679</v>
      </c>
      <c r="E11" s="126">
        <v>252</v>
      </c>
      <c r="F11" s="127">
        <f t="shared" si="0"/>
        <v>87319</v>
      </c>
      <c r="G11" s="207" t="s">
        <v>349</v>
      </c>
      <c r="H11" s="11"/>
      <c r="I11" s="11"/>
      <c r="J11" s="11"/>
      <c r="K11" s="11"/>
      <c r="L11" s="11"/>
      <c r="M11" s="11"/>
      <c r="N11" s="11"/>
      <c r="O11" s="11"/>
      <c r="P11" s="11"/>
      <c r="Q11" s="2"/>
    </row>
    <row r="12" spans="1:17" s="4" customFormat="1" ht="45" customHeight="1">
      <c r="A12" s="204" t="s">
        <v>338</v>
      </c>
      <c r="B12" s="124">
        <v>10173</v>
      </c>
      <c r="C12" s="124">
        <v>73095</v>
      </c>
      <c r="D12" s="124">
        <v>0</v>
      </c>
      <c r="E12" s="124">
        <v>0</v>
      </c>
      <c r="F12" s="123">
        <f t="shared" si="0"/>
        <v>83268</v>
      </c>
      <c r="G12" s="208" t="s">
        <v>350</v>
      </c>
      <c r="H12" s="11"/>
      <c r="I12" s="11"/>
      <c r="J12" s="11"/>
      <c r="K12" s="11"/>
      <c r="L12" s="11"/>
      <c r="M12" s="11"/>
      <c r="N12" s="11"/>
      <c r="O12" s="11"/>
      <c r="P12" s="11"/>
      <c r="Q12" s="2"/>
    </row>
    <row r="13" spans="1:17" s="4" customFormat="1" ht="45" customHeight="1">
      <c r="A13" s="205" t="s">
        <v>339</v>
      </c>
      <c r="B13" s="126">
        <v>183853</v>
      </c>
      <c r="C13" s="126">
        <v>1156024</v>
      </c>
      <c r="D13" s="126">
        <v>9794</v>
      </c>
      <c r="E13" s="126">
        <v>2963</v>
      </c>
      <c r="F13" s="127">
        <f t="shared" si="0"/>
        <v>1352634</v>
      </c>
      <c r="G13" s="209" t="s">
        <v>351</v>
      </c>
      <c r="H13" s="11"/>
      <c r="I13" s="11"/>
      <c r="J13" s="11"/>
      <c r="K13" s="11"/>
      <c r="L13" s="11"/>
      <c r="M13" s="11"/>
      <c r="N13" s="11"/>
      <c r="O13" s="11"/>
      <c r="P13" s="11"/>
      <c r="Q13" s="2"/>
    </row>
    <row r="14" spans="1:17" s="4" customFormat="1" ht="45" customHeight="1">
      <c r="A14" s="204" t="s">
        <v>340</v>
      </c>
      <c r="B14" s="124">
        <v>214711</v>
      </c>
      <c r="C14" s="124">
        <v>1338093</v>
      </c>
      <c r="D14" s="124">
        <v>9726</v>
      </c>
      <c r="E14" s="124">
        <v>1900</v>
      </c>
      <c r="F14" s="123">
        <f t="shared" si="0"/>
        <v>1564430</v>
      </c>
      <c r="G14" s="208" t="s">
        <v>352</v>
      </c>
      <c r="H14" s="11"/>
      <c r="I14" s="11"/>
      <c r="J14" s="11"/>
      <c r="K14" s="11"/>
      <c r="L14" s="11"/>
      <c r="M14" s="11"/>
      <c r="N14" s="11"/>
      <c r="O14" s="11"/>
      <c r="P14" s="11"/>
      <c r="Q14" s="2"/>
    </row>
    <row r="15" spans="1:17" s="4" customFormat="1" ht="45" customHeight="1">
      <c r="A15" s="205" t="s">
        <v>331</v>
      </c>
      <c r="B15" s="126">
        <v>51701</v>
      </c>
      <c r="C15" s="126">
        <v>325789</v>
      </c>
      <c r="D15" s="126">
        <v>5134</v>
      </c>
      <c r="E15" s="126">
        <v>2522</v>
      </c>
      <c r="F15" s="127">
        <f t="shared" si="0"/>
        <v>385146</v>
      </c>
      <c r="G15" s="207" t="s">
        <v>353</v>
      </c>
      <c r="H15" s="11"/>
      <c r="I15" s="11"/>
      <c r="J15" s="11"/>
      <c r="K15" s="11"/>
      <c r="L15" s="11"/>
      <c r="M15" s="11"/>
      <c r="N15" s="11"/>
      <c r="O15" s="11"/>
      <c r="P15" s="11"/>
      <c r="Q15" s="2"/>
    </row>
    <row r="16" spans="1:17" s="4" customFormat="1" ht="45" customHeight="1">
      <c r="A16" s="204" t="s">
        <v>341</v>
      </c>
      <c r="B16" s="124">
        <v>49189</v>
      </c>
      <c r="C16" s="124">
        <v>274221</v>
      </c>
      <c r="D16" s="124">
        <v>1890</v>
      </c>
      <c r="E16" s="124">
        <v>153</v>
      </c>
      <c r="F16" s="123">
        <f t="shared" si="0"/>
        <v>325453</v>
      </c>
      <c r="G16" s="208" t="s">
        <v>354</v>
      </c>
      <c r="H16" s="11"/>
      <c r="I16" s="11"/>
      <c r="J16" s="11"/>
      <c r="K16" s="11"/>
      <c r="L16" s="11"/>
      <c r="M16" s="11"/>
      <c r="N16" s="11"/>
      <c r="O16" s="11"/>
      <c r="P16" s="11"/>
      <c r="Q16" s="2"/>
    </row>
    <row r="17" spans="1:17" s="4" customFormat="1" ht="45" customHeight="1">
      <c r="A17" s="205" t="s">
        <v>332</v>
      </c>
      <c r="B17" s="126">
        <v>16332</v>
      </c>
      <c r="C17" s="126">
        <v>87963</v>
      </c>
      <c r="D17" s="126">
        <v>1769</v>
      </c>
      <c r="E17" s="126">
        <v>0</v>
      </c>
      <c r="F17" s="127">
        <f t="shared" si="0"/>
        <v>106064</v>
      </c>
      <c r="G17" s="207" t="s">
        <v>355</v>
      </c>
      <c r="H17" s="11"/>
      <c r="I17" s="11"/>
      <c r="J17" s="11"/>
      <c r="K17" s="11"/>
      <c r="L17" s="11"/>
      <c r="M17" s="11"/>
      <c r="N17" s="11"/>
      <c r="O17" s="11"/>
      <c r="P17" s="11"/>
      <c r="Q17" s="2"/>
    </row>
    <row r="18" spans="1:17" s="4" customFormat="1" ht="45" customHeight="1">
      <c r="A18" s="204" t="s">
        <v>342</v>
      </c>
      <c r="B18" s="124">
        <v>32658</v>
      </c>
      <c r="C18" s="124">
        <v>90373</v>
      </c>
      <c r="D18" s="124">
        <v>2130</v>
      </c>
      <c r="E18" s="124">
        <v>174</v>
      </c>
      <c r="F18" s="123">
        <f t="shared" si="0"/>
        <v>125335</v>
      </c>
      <c r="G18" s="208" t="s">
        <v>356</v>
      </c>
      <c r="H18" s="11"/>
      <c r="I18" s="11"/>
      <c r="J18" s="11"/>
      <c r="K18" s="11"/>
      <c r="L18" s="11"/>
      <c r="M18" s="11"/>
      <c r="N18" s="11"/>
      <c r="O18" s="11"/>
      <c r="P18" s="11"/>
      <c r="Q18" s="2"/>
    </row>
    <row r="19" spans="1:17" s="4" customFormat="1" ht="45" customHeight="1">
      <c r="A19" s="205" t="s">
        <v>333</v>
      </c>
      <c r="B19" s="126">
        <v>6808</v>
      </c>
      <c r="C19" s="126">
        <v>99856</v>
      </c>
      <c r="D19" s="126">
        <v>1271</v>
      </c>
      <c r="E19" s="126">
        <v>951</v>
      </c>
      <c r="F19" s="127">
        <f t="shared" si="0"/>
        <v>108886</v>
      </c>
      <c r="G19" s="209" t="s">
        <v>357</v>
      </c>
      <c r="H19" s="11"/>
      <c r="I19" s="11"/>
      <c r="J19" s="11"/>
      <c r="K19" s="11"/>
      <c r="L19" s="11"/>
      <c r="M19" s="11"/>
      <c r="N19" s="11"/>
      <c r="O19" s="11"/>
      <c r="P19" s="11"/>
      <c r="Q19" s="2"/>
    </row>
    <row r="20" spans="1:17" s="4" customFormat="1" ht="45" customHeight="1">
      <c r="A20" s="204" t="s">
        <v>343</v>
      </c>
      <c r="B20" s="124">
        <v>21422</v>
      </c>
      <c r="C20" s="124">
        <v>144471</v>
      </c>
      <c r="D20" s="124">
        <v>2929</v>
      </c>
      <c r="E20" s="124">
        <v>294</v>
      </c>
      <c r="F20" s="123">
        <f t="shared" si="0"/>
        <v>169116</v>
      </c>
      <c r="G20" s="206" t="s">
        <v>358</v>
      </c>
      <c r="H20" s="11"/>
      <c r="I20" s="11"/>
      <c r="J20" s="11"/>
      <c r="K20" s="11"/>
      <c r="L20" s="11"/>
      <c r="M20" s="11"/>
      <c r="N20" s="11"/>
      <c r="O20" s="11"/>
      <c r="P20" s="11"/>
      <c r="Q20" s="2"/>
    </row>
    <row r="21" spans="1:17" s="4" customFormat="1" ht="45" customHeight="1">
      <c r="A21" s="205" t="s">
        <v>344</v>
      </c>
      <c r="B21" s="126">
        <v>69661</v>
      </c>
      <c r="C21" s="126">
        <v>172963</v>
      </c>
      <c r="D21" s="126">
        <v>2517</v>
      </c>
      <c r="E21" s="126">
        <v>388</v>
      </c>
      <c r="F21" s="127">
        <f t="shared" si="0"/>
        <v>245529</v>
      </c>
      <c r="G21" s="207" t="s">
        <v>359</v>
      </c>
      <c r="H21" s="11"/>
      <c r="I21" s="11"/>
      <c r="J21" s="11"/>
      <c r="K21" s="11"/>
      <c r="L21" s="11"/>
      <c r="M21" s="11"/>
      <c r="N21" s="11"/>
      <c r="O21" s="11"/>
      <c r="P21" s="11"/>
      <c r="Q21" s="2"/>
    </row>
    <row r="22" spans="1:17" s="4" customFormat="1" ht="45" customHeight="1">
      <c r="A22" s="204" t="s">
        <v>496</v>
      </c>
      <c r="B22" s="124">
        <v>296181</v>
      </c>
      <c r="C22" s="124">
        <v>1431551</v>
      </c>
      <c r="D22" s="124">
        <v>11555</v>
      </c>
      <c r="E22" s="124">
        <v>1552</v>
      </c>
      <c r="F22" s="123">
        <f t="shared" si="0"/>
        <v>1740839</v>
      </c>
      <c r="G22" s="208" t="s">
        <v>360</v>
      </c>
      <c r="H22" s="11"/>
      <c r="I22" s="11"/>
      <c r="J22" s="11"/>
      <c r="K22" s="11"/>
      <c r="L22" s="11"/>
      <c r="M22" s="11"/>
      <c r="N22" s="11"/>
      <c r="O22" s="11"/>
      <c r="P22" s="11"/>
      <c r="Q22" s="2"/>
    </row>
    <row r="23" spans="1:17" s="4" customFormat="1" ht="45" customHeight="1">
      <c r="A23" s="205" t="s">
        <v>150</v>
      </c>
      <c r="B23" s="126">
        <v>67550</v>
      </c>
      <c r="C23" s="126">
        <v>715631</v>
      </c>
      <c r="D23" s="126">
        <v>7918</v>
      </c>
      <c r="E23" s="126">
        <v>1311</v>
      </c>
      <c r="F23" s="127">
        <f t="shared" si="0"/>
        <v>792410</v>
      </c>
      <c r="G23" s="207" t="s">
        <v>361</v>
      </c>
      <c r="H23" s="11"/>
      <c r="I23" s="11"/>
      <c r="J23" s="11"/>
      <c r="K23" s="11"/>
      <c r="L23" s="11"/>
      <c r="M23" s="11"/>
      <c r="N23" s="11"/>
      <c r="O23" s="11"/>
      <c r="P23" s="11"/>
      <c r="Q23" s="2"/>
    </row>
    <row r="24" spans="1:17" ht="45" customHeight="1">
      <c r="A24" s="204" t="s">
        <v>345</v>
      </c>
      <c r="B24" s="124">
        <v>57423</v>
      </c>
      <c r="C24" s="124">
        <v>326904</v>
      </c>
      <c r="D24" s="124">
        <v>2526</v>
      </c>
      <c r="E24" s="124">
        <v>81</v>
      </c>
      <c r="F24" s="123">
        <f t="shared" si="0"/>
        <v>386934</v>
      </c>
      <c r="G24" s="208" t="s">
        <v>362</v>
      </c>
      <c r="H24" s="9"/>
      <c r="I24" s="9"/>
      <c r="J24" s="9"/>
      <c r="K24" s="9"/>
      <c r="L24" s="9"/>
      <c r="M24" s="9"/>
      <c r="N24" s="9"/>
      <c r="O24" s="9"/>
      <c r="P24" s="9"/>
    </row>
    <row r="25" spans="1:17" ht="45" customHeight="1">
      <c r="A25" s="205" t="s">
        <v>334</v>
      </c>
      <c r="B25" s="126">
        <v>3237</v>
      </c>
      <c r="C25" s="126">
        <v>12003</v>
      </c>
      <c r="D25" s="126">
        <v>426</v>
      </c>
      <c r="E25" s="126">
        <v>0</v>
      </c>
      <c r="F25" s="127">
        <f t="shared" si="0"/>
        <v>15666</v>
      </c>
      <c r="G25" s="209" t="s">
        <v>363</v>
      </c>
      <c r="H25" s="9"/>
      <c r="I25" s="9"/>
      <c r="J25" s="9"/>
      <c r="K25" s="9"/>
      <c r="L25" s="9"/>
      <c r="M25" s="9"/>
      <c r="N25" s="9"/>
      <c r="O25" s="9"/>
      <c r="P25" s="9"/>
    </row>
    <row r="26" spans="1:17" ht="45" customHeight="1">
      <c r="A26" s="204" t="s">
        <v>335</v>
      </c>
      <c r="B26" s="124">
        <v>23123</v>
      </c>
      <c r="C26" s="124">
        <v>174230</v>
      </c>
      <c r="D26" s="124">
        <v>747</v>
      </c>
      <c r="E26" s="124">
        <v>736</v>
      </c>
      <c r="F26" s="123">
        <f t="shared" si="0"/>
        <v>198836</v>
      </c>
      <c r="G26" s="206" t="s">
        <v>364</v>
      </c>
      <c r="H26" s="9"/>
      <c r="I26" s="9"/>
      <c r="J26" s="9"/>
      <c r="K26" s="9"/>
      <c r="L26" s="9"/>
      <c r="M26" s="9"/>
      <c r="N26" s="9"/>
      <c r="O26" s="9"/>
      <c r="P26" s="9"/>
    </row>
    <row r="27" spans="1:17" ht="45" customHeight="1">
      <c r="A27" s="205" t="s">
        <v>497</v>
      </c>
      <c r="B27" s="126">
        <v>58078</v>
      </c>
      <c r="C27" s="126">
        <v>378624</v>
      </c>
      <c r="D27" s="126">
        <v>1390</v>
      </c>
      <c r="E27" s="126">
        <v>2689</v>
      </c>
      <c r="F27" s="127">
        <f t="shared" si="0"/>
        <v>440781</v>
      </c>
      <c r="G27" s="210" t="s">
        <v>365</v>
      </c>
    </row>
    <row r="28" spans="1:17" ht="45" customHeight="1">
      <c r="A28" s="204" t="s">
        <v>495</v>
      </c>
      <c r="B28" s="124">
        <v>554</v>
      </c>
      <c r="C28" s="124">
        <v>11523</v>
      </c>
      <c r="D28" s="124">
        <v>0</v>
      </c>
      <c r="E28" s="124">
        <v>0</v>
      </c>
      <c r="F28" s="123">
        <f t="shared" si="0"/>
        <v>12077</v>
      </c>
      <c r="G28" s="208" t="s">
        <v>366</v>
      </c>
    </row>
    <row r="29" spans="1:17" ht="50.1" customHeight="1">
      <c r="A29" s="79" t="s">
        <v>82</v>
      </c>
      <c r="B29" s="121">
        <f>SUM(B8:B28)</f>
        <v>1424205</v>
      </c>
      <c r="C29" s="121">
        <f>SUM(C8:C28)</f>
        <v>8380832</v>
      </c>
      <c r="D29" s="121">
        <f>SUM(D8:D28)</f>
        <v>72313</v>
      </c>
      <c r="E29" s="121">
        <f>SUM(E8:E28)</f>
        <v>18129</v>
      </c>
      <c r="F29" s="121">
        <f>SUM(F8:F28)</f>
        <v>9895479</v>
      </c>
      <c r="G29" s="211" t="s">
        <v>7</v>
      </c>
    </row>
  </sheetData>
  <mergeCells count="4">
    <mergeCell ref="A5:A6"/>
    <mergeCell ref="G5:G6"/>
    <mergeCell ref="A2:G2"/>
    <mergeCell ref="A3:G3"/>
  </mergeCells>
  <phoneticPr fontId="5" type="noConversion"/>
  <hyperlinks>
    <hyperlink ref="I1" location="الفهرس!B6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  <colBreaks count="1" manualBreakCount="1">
    <brk id="7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27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5" sqref="A5:J20"/>
    </sheetView>
  </sheetViews>
  <sheetFormatPr defaultColWidth="15.7109375" defaultRowHeight="30" customHeight="1"/>
  <cols>
    <col min="1" max="1" width="24.85546875" style="5" customWidth="1"/>
    <col min="2" max="3" width="17.7109375" style="5" bestFit="1" customWidth="1"/>
    <col min="4" max="4" width="19.42578125" style="5" bestFit="1" customWidth="1"/>
    <col min="5" max="7" width="14.85546875" style="5" bestFit="1" customWidth="1"/>
    <col min="8" max="8" width="18.7109375" style="5" bestFit="1" customWidth="1"/>
    <col min="9" max="9" width="17.7109375" style="5" bestFit="1" customWidth="1"/>
    <col min="10" max="10" width="19.140625" style="5" bestFit="1" customWidth="1"/>
    <col min="11" max="11" width="15.7109375" style="5"/>
    <col min="12" max="13" width="14.140625" style="5" customWidth="1"/>
    <col min="14" max="16384" width="15.7109375" style="5"/>
  </cols>
  <sheetData>
    <row r="1" spans="1:12" s="1" customFormat="1" ht="30" customHeight="1">
      <c r="A1" s="136" t="s">
        <v>206</v>
      </c>
      <c r="B1" s="74"/>
      <c r="C1" s="74"/>
      <c r="D1" s="74"/>
      <c r="E1" s="74"/>
      <c r="F1" s="74"/>
      <c r="G1" s="74"/>
      <c r="H1" s="74"/>
      <c r="I1" s="74"/>
      <c r="J1" s="91" t="s">
        <v>207</v>
      </c>
      <c r="K1" s="6"/>
      <c r="L1" s="59" t="s">
        <v>415</v>
      </c>
    </row>
    <row r="2" spans="1:12" s="2" customFormat="1" ht="30" customHeight="1">
      <c r="A2" s="255" t="s">
        <v>192</v>
      </c>
      <c r="B2" s="255"/>
      <c r="C2" s="255"/>
      <c r="D2" s="255"/>
      <c r="E2" s="255"/>
      <c r="F2" s="255"/>
      <c r="G2" s="255"/>
      <c r="H2" s="255"/>
      <c r="I2" s="255"/>
      <c r="J2" s="255"/>
      <c r="K2" s="7"/>
      <c r="L2" s="58"/>
    </row>
    <row r="3" spans="1:12" s="3" customFormat="1" ht="30" customHeight="1">
      <c r="A3" s="256" t="s">
        <v>423</v>
      </c>
      <c r="B3" s="256"/>
      <c r="C3" s="256"/>
      <c r="D3" s="256"/>
      <c r="E3" s="256"/>
      <c r="F3" s="256"/>
      <c r="G3" s="256"/>
      <c r="H3" s="256"/>
      <c r="I3" s="256"/>
      <c r="J3" s="256"/>
      <c r="K3" s="8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269" t="s">
        <v>506</v>
      </c>
      <c r="J4" s="269"/>
    </row>
    <row r="5" spans="1:12" s="4" customFormat="1" ht="23.25" customHeight="1">
      <c r="A5" s="265" t="s">
        <v>37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67"/>
    </row>
    <row r="6" spans="1:12" s="4" customFormat="1" ht="24" customHeight="1">
      <c r="A6" s="266"/>
      <c r="B6" s="268" t="s">
        <v>498</v>
      </c>
      <c r="C6" s="268"/>
      <c r="D6" s="268"/>
      <c r="E6" s="268" t="s">
        <v>499</v>
      </c>
      <c r="F6" s="268"/>
      <c r="G6" s="268"/>
      <c r="H6" s="268" t="s">
        <v>321</v>
      </c>
      <c r="I6" s="268"/>
      <c r="J6" s="268"/>
    </row>
    <row r="7" spans="1:12" s="4" customFormat="1" ht="24" customHeight="1">
      <c r="A7" s="97" t="s">
        <v>38</v>
      </c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2" t="s">
        <v>4</v>
      </c>
    </row>
    <row r="8" spans="1:12" s="4" customFormat="1" ht="24" customHeight="1">
      <c r="A8" s="94" t="s">
        <v>39</v>
      </c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5" t="s">
        <v>7</v>
      </c>
    </row>
    <row r="9" spans="1:12" s="4" customFormat="1" ht="35.1" customHeight="1">
      <c r="A9" s="224" t="s">
        <v>40</v>
      </c>
      <c r="B9" s="109">
        <v>37302</v>
      </c>
      <c r="C9" s="109">
        <v>5003</v>
      </c>
      <c r="D9" s="110">
        <f>SUM(B9:C9)</f>
        <v>42305</v>
      </c>
      <c r="E9" s="109">
        <v>16196</v>
      </c>
      <c r="F9" s="109">
        <v>5703</v>
      </c>
      <c r="G9" s="110">
        <f t="shared" ref="G9:G19" si="0">SUM(E9:F9)</f>
        <v>21899</v>
      </c>
      <c r="H9" s="109">
        <f t="shared" ref="H9:H19" si="1">B9+E9</f>
        <v>53498</v>
      </c>
      <c r="I9" s="109">
        <f t="shared" ref="I9:I19" si="2">C9+F9</f>
        <v>10706</v>
      </c>
      <c r="J9" s="110">
        <f t="shared" ref="J9:J19" si="3">SUM(H9:I9)</f>
        <v>64204</v>
      </c>
    </row>
    <row r="10" spans="1:12" s="4" customFormat="1" ht="35.1" customHeight="1">
      <c r="A10" s="225" t="s">
        <v>41</v>
      </c>
      <c r="B10" s="112">
        <v>474982</v>
      </c>
      <c r="C10" s="112">
        <v>84464</v>
      </c>
      <c r="D10" s="113">
        <f t="shared" ref="D10:D19" si="4">SUM(B10:C10)</f>
        <v>559446</v>
      </c>
      <c r="E10" s="112">
        <v>109410</v>
      </c>
      <c r="F10" s="112">
        <v>108413</v>
      </c>
      <c r="G10" s="113">
        <f t="shared" si="0"/>
        <v>217823</v>
      </c>
      <c r="H10" s="112">
        <f t="shared" si="1"/>
        <v>584392</v>
      </c>
      <c r="I10" s="112">
        <f t="shared" si="2"/>
        <v>192877</v>
      </c>
      <c r="J10" s="113">
        <f t="shared" si="3"/>
        <v>777269</v>
      </c>
    </row>
    <row r="11" spans="1:12" s="4" customFormat="1" ht="35.1" customHeight="1">
      <c r="A11" s="226" t="s">
        <v>42</v>
      </c>
      <c r="B11" s="109">
        <v>1187314</v>
      </c>
      <c r="C11" s="109">
        <v>218888</v>
      </c>
      <c r="D11" s="110">
        <f t="shared" si="4"/>
        <v>1406202</v>
      </c>
      <c r="E11" s="109">
        <v>77425</v>
      </c>
      <c r="F11" s="109">
        <v>182083</v>
      </c>
      <c r="G11" s="110">
        <f t="shared" si="0"/>
        <v>259508</v>
      </c>
      <c r="H11" s="109">
        <f t="shared" si="1"/>
        <v>1264739</v>
      </c>
      <c r="I11" s="109">
        <f t="shared" si="2"/>
        <v>400971</v>
      </c>
      <c r="J11" s="110">
        <f t="shared" si="3"/>
        <v>1665710</v>
      </c>
    </row>
    <row r="12" spans="1:12" s="4" customFormat="1" ht="35.1" customHeight="1">
      <c r="A12" s="225" t="s">
        <v>43</v>
      </c>
      <c r="B12" s="112">
        <v>1592149</v>
      </c>
      <c r="C12" s="112">
        <v>339976</v>
      </c>
      <c r="D12" s="113">
        <f t="shared" si="4"/>
        <v>1932125</v>
      </c>
      <c r="E12" s="112">
        <v>25663</v>
      </c>
      <c r="F12" s="112">
        <v>90283</v>
      </c>
      <c r="G12" s="113">
        <f t="shared" si="0"/>
        <v>115946</v>
      </c>
      <c r="H12" s="112">
        <f t="shared" si="1"/>
        <v>1617812</v>
      </c>
      <c r="I12" s="112">
        <f t="shared" si="2"/>
        <v>430259</v>
      </c>
      <c r="J12" s="113">
        <f t="shared" si="3"/>
        <v>2048071</v>
      </c>
    </row>
    <row r="13" spans="1:12" s="4" customFormat="1" ht="35.1" customHeight="1">
      <c r="A13" s="226" t="s">
        <v>44</v>
      </c>
      <c r="B13" s="109">
        <v>1917763</v>
      </c>
      <c r="C13" s="109">
        <v>393508</v>
      </c>
      <c r="D13" s="110">
        <f t="shared" si="4"/>
        <v>2311271</v>
      </c>
      <c r="E13" s="109">
        <v>9165</v>
      </c>
      <c r="F13" s="109">
        <v>32093</v>
      </c>
      <c r="G13" s="110">
        <f t="shared" si="0"/>
        <v>41258</v>
      </c>
      <c r="H13" s="109">
        <f t="shared" si="1"/>
        <v>1926928</v>
      </c>
      <c r="I13" s="109">
        <f t="shared" si="2"/>
        <v>425601</v>
      </c>
      <c r="J13" s="110">
        <f t="shared" si="3"/>
        <v>2352529</v>
      </c>
    </row>
    <row r="14" spans="1:12" s="4" customFormat="1" ht="35.1" customHeight="1">
      <c r="A14" s="225" t="s">
        <v>45</v>
      </c>
      <c r="B14" s="112">
        <v>1676276</v>
      </c>
      <c r="C14" s="112">
        <v>318517</v>
      </c>
      <c r="D14" s="113">
        <f t="shared" si="4"/>
        <v>1994793</v>
      </c>
      <c r="E14" s="112">
        <v>5855</v>
      </c>
      <c r="F14" s="112">
        <v>9721</v>
      </c>
      <c r="G14" s="113">
        <f t="shared" si="0"/>
        <v>15576</v>
      </c>
      <c r="H14" s="112">
        <f t="shared" si="1"/>
        <v>1682131</v>
      </c>
      <c r="I14" s="112">
        <f t="shared" si="2"/>
        <v>328238</v>
      </c>
      <c r="J14" s="113">
        <f t="shared" si="3"/>
        <v>2010369</v>
      </c>
    </row>
    <row r="15" spans="1:12" s="4" customFormat="1" ht="35.1" customHeight="1">
      <c r="A15" s="226" t="s">
        <v>46</v>
      </c>
      <c r="B15" s="109">
        <v>1271877</v>
      </c>
      <c r="C15" s="109">
        <v>141325</v>
      </c>
      <c r="D15" s="110">
        <f t="shared" si="4"/>
        <v>1413202</v>
      </c>
      <c r="E15" s="109">
        <v>1464</v>
      </c>
      <c r="F15" s="109">
        <v>3239</v>
      </c>
      <c r="G15" s="110">
        <f t="shared" si="0"/>
        <v>4703</v>
      </c>
      <c r="H15" s="109">
        <f t="shared" si="1"/>
        <v>1273341</v>
      </c>
      <c r="I15" s="109">
        <f t="shared" si="2"/>
        <v>144564</v>
      </c>
      <c r="J15" s="110">
        <f t="shared" si="3"/>
        <v>1417905</v>
      </c>
    </row>
    <row r="16" spans="1:12" s="4" customFormat="1" ht="35.1" customHeight="1">
      <c r="A16" s="225" t="s">
        <v>47</v>
      </c>
      <c r="B16" s="112">
        <v>848787</v>
      </c>
      <c r="C16" s="112">
        <v>51688</v>
      </c>
      <c r="D16" s="113">
        <f t="shared" si="4"/>
        <v>900475</v>
      </c>
      <c r="E16" s="112">
        <v>2588</v>
      </c>
      <c r="F16" s="112">
        <v>726</v>
      </c>
      <c r="G16" s="113">
        <f t="shared" si="0"/>
        <v>3314</v>
      </c>
      <c r="H16" s="112">
        <f t="shared" si="1"/>
        <v>851375</v>
      </c>
      <c r="I16" s="112">
        <f t="shared" si="2"/>
        <v>52414</v>
      </c>
      <c r="J16" s="113">
        <f t="shared" si="3"/>
        <v>903789</v>
      </c>
    </row>
    <row r="17" spans="1:10" s="4" customFormat="1" ht="35.1" customHeight="1">
      <c r="A17" s="226" t="s">
        <v>48</v>
      </c>
      <c r="B17" s="109">
        <v>528305</v>
      </c>
      <c r="C17" s="109">
        <v>24457</v>
      </c>
      <c r="D17" s="110">
        <f t="shared" si="4"/>
        <v>552762</v>
      </c>
      <c r="E17" s="109">
        <v>149</v>
      </c>
      <c r="F17" s="109">
        <v>0</v>
      </c>
      <c r="G17" s="110">
        <f t="shared" si="0"/>
        <v>149</v>
      </c>
      <c r="H17" s="109">
        <f t="shared" si="1"/>
        <v>528454</v>
      </c>
      <c r="I17" s="109">
        <f t="shared" si="2"/>
        <v>24457</v>
      </c>
      <c r="J17" s="110">
        <f t="shared" si="3"/>
        <v>552911</v>
      </c>
    </row>
    <row r="18" spans="1:10" s="4" customFormat="1" ht="35.1" customHeight="1">
      <c r="A18" s="225" t="s">
        <v>49</v>
      </c>
      <c r="B18" s="112">
        <v>217033</v>
      </c>
      <c r="C18" s="112">
        <v>6286</v>
      </c>
      <c r="D18" s="113">
        <f t="shared" si="4"/>
        <v>223319</v>
      </c>
      <c r="E18" s="112">
        <v>0</v>
      </c>
      <c r="F18" s="112">
        <v>0</v>
      </c>
      <c r="G18" s="113">
        <f t="shared" si="0"/>
        <v>0</v>
      </c>
      <c r="H18" s="112">
        <f t="shared" si="1"/>
        <v>217033</v>
      </c>
      <c r="I18" s="112">
        <f t="shared" si="2"/>
        <v>6286</v>
      </c>
      <c r="J18" s="113">
        <f t="shared" si="3"/>
        <v>223319</v>
      </c>
    </row>
    <row r="19" spans="1:10" s="4" customFormat="1" ht="35.1" customHeight="1">
      <c r="A19" s="226" t="s">
        <v>50</v>
      </c>
      <c r="B19" s="109">
        <v>143691</v>
      </c>
      <c r="C19" s="109">
        <v>5065</v>
      </c>
      <c r="D19" s="110">
        <f t="shared" si="4"/>
        <v>148756</v>
      </c>
      <c r="E19" s="109">
        <v>0</v>
      </c>
      <c r="F19" s="109">
        <v>0</v>
      </c>
      <c r="G19" s="110">
        <f t="shared" si="0"/>
        <v>0</v>
      </c>
      <c r="H19" s="109">
        <f t="shared" si="1"/>
        <v>143691</v>
      </c>
      <c r="I19" s="109">
        <f t="shared" si="2"/>
        <v>5065</v>
      </c>
      <c r="J19" s="110">
        <f t="shared" si="3"/>
        <v>148756</v>
      </c>
    </row>
    <row r="20" spans="1:10" s="4" customFormat="1" ht="45" customHeight="1">
      <c r="A20" s="227" t="s">
        <v>519</v>
      </c>
      <c r="B20" s="128">
        <f>SUM(B9:B19)</f>
        <v>9895479</v>
      </c>
      <c r="C20" s="128">
        <f t="shared" ref="C20:J20" si="5">SUM(C9:C19)</f>
        <v>1589177</v>
      </c>
      <c r="D20" s="128">
        <f t="shared" si="5"/>
        <v>11484656</v>
      </c>
      <c r="E20" s="128">
        <f t="shared" si="5"/>
        <v>247915</v>
      </c>
      <c r="F20" s="128">
        <f t="shared" si="5"/>
        <v>432261</v>
      </c>
      <c r="G20" s="128">
        <f t="shared" si="5"/>
        <v>680176</v>
      </c>
      <c r="H20" s="128">
        <f t="shared" si="5"/>
        <v>10143394</v>
      </c>
      <c r="I20" s="128">
        <f t="shared" si="5"/>
        <v>2021438</v>
      </c>
      <c r="J20" s="128">
        <f t="shared" si="5"/>
        <v>12164832</v>
      </c>
    </row>
    <row r="22" spans="1:10" ht="30" customHeight="1">
      <c r="B22" s="13"/>
      <c r="C22" s="13"/>
      <c r="D22" s="12"/>
      <c r="E22" s="13"/>
      <c r="F22" s="13"/>
    </row>
    <row r="23" spans="1:10" ht="30" customHeight="1">
      <c r="E23" s="36"/>
      <c r="F23" s="36"/>
      <c r="G23" s="19"/>
    </row>
    <row r="24" spans="1:10" ht="30" customHeight="1">
      <c r="B24" s="22"/>
      <c r="C24" s="22"/>
      <c r="D24" s="22"/>
      <c r="E24" s="36"/>
      <c r="F24" s="36"/>
      <c r="G24" s="36"/>
    </row>
    <row r="26" spans="1:10" ht="30" customHeight="1">
      <c r="B26" s="41"/>
      <c r="C26" s="41"/>
      <c r="D26" s="42"/>
    </row>
    <row r="27" spans="1:10" ht="30" customHeight="1">
      <c r="B27" s="43"/>
      <c r="C27" s="43"/>
      <c r="D27" s="41"/>
    </row>
  </sheetData>
  <mergeCells count="10">
    <mergeCell ref="A2:J2"/>
    <mergeCell ref="A3:J3"/>
    <mergeCell ref="A5:A6"/>
    <mergeCell ref="B5:D5"/>
    <mergeCell ref="E5:G5"/>
    <mergeCell ref="H5:J5"/>
    <mergeCell ref="B6:D6"/>
    <mergeCell ref="E6:G6"/>
    <mergeCell ref="H6:J6"/>
    <mergeCell ref="I4:J4"/>
  </mergeCells>
  <phoneticPr fontId="0" type="noConversion"/>
  <hyperlinks>
    <hyperlink ref="L1" location="الفهرس!B7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Q29"/>
  <sheetViews>
    <sheetView rightToLeft="1" zoomScale="70" zoomScaleNormal="70" zoomScaleSheetLayoutView="50" workbookViewId="0">
      <pane xSplit="1" ySplit="7" topLeftCell="B23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5" width="25.7109375" style="5" customWidth="1"/>
    <col min="6" max="6" width="27.7109375" style="5" customWidth="1"/>
    <col min="7" max="7" width="62.5703125" style="5" customWidth="1"/>
    <col min="8" max="12" width="15.7109375" style="5"/>
    <col min="13" max="13" width="14.140625" style="5" customWidth="1"/>
    <col min="14" max="16384" width="15.7109375" style="5"/>
  </cols>
  <sheetData>
    <row r="1" spans="1:17" s="1" customFormat="1" ht="30" customHeight="1">
      <c r="A1" s="136" t="s">
        <v>285</v>
      </c>
      <c r="B1" s="74"/>
      <c r="C1" s="74"/>
      <c r="D1" s="74"/>
      <c r="E1" s="74"/>
      <c r="F1" s="74"/>
      <c r="G1" s="91" t="s">
        <v>303</v>
      </c>
      <c r="H1" s="16"/>
      <c r="I1" s="59" t="s">
        <v>415</v>
      </c>
      <c r="K1" s="16"/>
      <c r="L1" s="16"/>
      <c r="M1" s="16"/>
      <c r="N1" s="16"/>
      <c r="O1" s="6"/>
      <c r="P1" s="6"/>
      <c r="Q1" s="6"/>
    </row>
    <row r="2" spans="1:17" s="2" customFormat="1" ht="40.5" customHeight="1">
      <c r="A2" s="296" t="s">
        <v>318</v>
      </c>
      <c r="B2" s="296"/>
      <c r="C2" s="296"/>
      <c r="D2" s="296"/>
      <c r="E2" s="296"/>
      <c r="F2" s="296"/>
      <c r="G2" s="296"/>
      <c r="H2" s="15"/>
      <c r="I2" s="58"/>
      <c r="K2" s="15"/>
      <c r="L2" s="17"/>
      <c r="M2" s="17"/>
      <c r="N2" s="17"/>
    </row>
    <row r="3" spans="1:17" s="3" customFormat="1" ht="30" customHeight="1">
      <c r="A3" s="297" t="s">
        <v>477</v>
      </c>
      <c r="B3" s="297"/>
      <c r="C3" s="297"/>
      <c r="D3" s="297"/>
      <c r="E3" s="297"/>
      <c r="F3" s="297"/>
      <c r="G3" s="297"/>
      <c r="H3" s="8"/>
      <c r="K3" s="8"/>
      <c r="L3" s="8"/>
      <c r="M3" s="8"/>
      <c r="N3" s="8"/>
      <c r="O3" s="8"/>
      <c r="P3" s="2"/>
      <c r="Q3" s="2"/>
    </row>
    <row r="4" spans="1:17" s="3" customFormat="1" ht="30" customHeight="1">
      <c r="A4" s="65" t="s">
        <v>503</v>
      </c>
      <c r="B4" s="192"/>
      <c r="C4" s="192"/>
      <c r="D4" s="192"/>
      <c r="E4" s="192"/>
      <c r="F4" s="192"/>
      <c r="G4" s="189" t="s">
        <v>506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4" customFormat="1" ht="45" customHeight="1">
      <c r="A5" s="294" t="s">
        <v>143</v>
      </c>
      <c r="B5" s="216" t="s">
        <v>173</v>
      </c>
      <c r="C5" s="216" t="s">
        <v>66</v>
      </c>
      <c r="D5" s="216" t="s">
        <v>68</v>
      </c>
      <c r="E5" s="216" t="s">
        <v>69</v>
      </c>
      <c r="F5" s="203" t="s">
        <v>82</v>
      </c>
      <c r="G5" s="295" t="s">
        <v>148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4" customFormat="1" ht="48" customHeight="1">
      <c r="A6" s="294"/>
      <c r="B6" s="217" t="s">
        <v>65</v>
      </c>
      <c r="C6" s="217" t="s">
        <v>67</v>
      </c>
      <c r="D6" s="217" t="s">
        <v>75</v>
      </c>
      <c r="E6" s="217" t="s">
        <v>480</v>
      </c>
      <c r="F6" s="200" t="s">
        <v>7</v>
      </c>
      <c r="G6" s="295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4" customFormat="1" ht="24" hidden="1" customHeight="1">
      <c r="A7" s="212"/>
      <c r="B7" s="24"/>
      <c r="C7" s="23"/>
      <c r="D7" s="23"/>
      <c r="E7" s="24"/>
      <c r="F7" s="24"/>
      <c r="G7" s="31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4" customFormat="1" ht="45" customHeight="1">
      <c r="A8" s="204" t="s">
        <v>336</v>
      </c>
      <c r="B8" s="124">
        <v>20199</v>
      </c>
      <c r="C8" s="124">
        <v>213590</v>
      </c>
      <c r="D8" s="124">
        <v>1976</v>
      </c>
      <c r="E8" s="124">
        <v>5669</v>
      </c>
      <c r="F8" s="123">
        <f>SUM(B8:E8)</f>
        <v>241434</v>
      </c>
      <c r="G8" s="206" t="s">
        <v>346</v>
      </c>
      <c r="H8" s="11"/>
      <c r="I8" s="11"/>
      <c r="J8" s="11"/>
      <c r="K8" s="11"/>
      <c r="L8" s="11"/>
      <c r="M8" s="11"/>
      <c r="N8" s="11"/>
      <c r="O8" s="11"/>
      <c r="P8" s="11"/>
      <c r="Q8" s="2"/>
    </row>
    <row r="9" spans="1:17" s="4" customFormat="1" ht="45" customHeight="1">
      <c r="A9" s="205" t="s">
        <v>329</v>
      </c>
      <c r="B9" s="126">
        <v>30353</v>
      </c>
      <c r="C9" s="126">
        <v>66329</v>
      </c>
      <c r="D9" s="126">
        <v>969</v>
      </c>
      <c r="E9" s="126">
        <v>0</v>
      </c>
      <c r="F9" s="127">
        <f t="shared" ref="F9:F28" si="0">SUM(B9:E9)</f>
        <v>97651</v>
      </c>
      <c r="G9" s="207" t="s">
        <v>347</v>
      </c>
      <c r="H9" s="11"/>
      <c r="I9" s="11"/>
      <c r="J9" s="11"/>
      <c r="K9" s="11"/>
      <c r="L9" s="11"/>
      <c r="M9" s="11"/>
      <c r="N9" s="11"/>
      <c r="O9" s="11"/>
      <c r="P9" s="11"/>
      <c r="Q9" s="2"/>
    </row>
    <row r="10" spans="1:17" s="4" customFormat="1" ht="45" customHeight="1">
      <c r="A10" s="204" t="s">
        <v>330</v>
      </c>
      <c r="B10" s="124">
        <v>58741</v>
      </c>
      <c r="C10" s="124">
        <v>123793</v>
      </c>
      <c r="D10" s="124">
        <v>4191</v>
      </c>
      <c r="E10" s="124">
        <v>0</v>
      </c>
      <c r="F10" s="123">
        <f t="shared" si="0"/>
        <v>186725</v>
      </c>
      <c r="G10" s="208" t="s">
        <v>348</v>
      </c>
      <c r="H10" s="11"/>
      <c r="I10" s="11"/>
      <c r="J10" s="11"/>
      <c r="K10" s="11"/>
      <c r="L10" s="11"/>
      <c r="M10" s="11"/>
      <c r="N10" s="11"/>
      <c r="O10" s="11"/>
      <c r="P10" s="11"/>
      <c r="Q10" s="2"/>
    </row>
    <row r="11" spans="1:17" s="4" customFormat="1" ht="45" customHeight="1">
      <c r="A11" s="205" t="s">
        <v>337</v>
      </c>
      <c r="B11" s="126">
        <v>19496</v>
      </c>
      <c r="C11" s="126">
        <v>36652</v>
      </c>
      <c r="D11" s="126">
        <v>679</v>
      </c>
      <c r="E11" s="126">
        <v>252</v>
      </c>
      <c r="F11" s="127">
        <f t="shared" si="0"/>
        <v>57079</v>
      </c>
      <c r="G11" s="207" t="s">
        <v>349</v>
      </c>
      <c r="H11" s="11"/>
      <c r="I11" s="11"/>
      <c r="J11" s="11"/>
      <c r="K11" s="11"/>
      <c r="L11" s="11"/>
      <c r="M11" s="11"/>
      <c r="N11" s="11"/>
      <c r="O11" s="11"/>
      <c r="P11" s="11"/>
      <c r="Q11" s="2"/>
    </row>
    <row r="12" spans="1:17" s="4" customFormat="1" ht="45" customHeight="1">
      <c r="A12" s="204" t="s">
        <v>338</v>
      </c>
      <c r="B12" s="124">
        <v>6938</v>
      </c>
      <c r="C12" s="124">
        <v>42400</v>
      </c>
      <c r="D12" s="124">
        <v>0</v>
      </c>
      <c r="E12" s="124">
        <v>0</v>
      </c>
      <c r="F12" s="123">
        <f t="shared" si="0"/>
        <v>49338</v>
      </c>
      <c r="G12" s="208" t="s">
        <v>350</v>
      </c>
      <c r="H12" s="11"/>
      <c r="I12" s="11"/>
      <c r="J12" s="11"/>
      <c r="K12" s="11"/>
      <c r="L12" s="11"/>
      <c r="M12" s="11"/>
      <c r="N12" s="11"/>
      <c r="O12" s="11"/>
      <c r="P12" s="11"/>
      <c r="Q12" s="2"/>
    </row>
    <row r="13" spans="1:17" s="4" customFormat="1" ht="45" customHeight="1">
      <c r="A13" s="205" t="s">
        <v>339</v>
      </c>
      <c r="B13" s="126">
        <v>38323</v>
      </c>
      <c r="C13" s="126">
        <v>84766</v>
      </c>
      <c r="D13" s="126">
        <v>2713</v>
      </c>
      <c r="E13" s="126">
        <v>0</v>
      </c>
      <c r="F13" s="127">
        <f t="shared" si="0"/>
        <v>125802</v>
      </c>
      <c r="G13" s="209" t="s">
        <v>351</v>
      </c>
      <c r="H13" s="11"/>
      <c r="I13" s="11"/>
      <c r="J13" s="11"/>
      <c r="K13" s="11"/>
      <c r="L13" s="11"/>
      <c r="M13" s="11"/>
      <c r="N13" s="11"/>
      <c r="O13" s="11"/>
      <c r="P13" s="11"/>
      <c r="Q13" s="2"/>
    </row>
    <row r="14" spans="1:17" s="4" customFormat="1" ht="45" customHeight="1">
      <c r="A14" s="204" t="s">
        <v>340</v>
      </c>
      <c r="B14" s="124">
        <v>60310</v>
      </c>
      <c r="C14" s="124">
        <v>163925</v>
      </c>
      <c r="D14" s="124">
        <v>6983</v>
      </c>
      <c r="E14" s="124">
        <v>1538</v>
      </c>
      <c r="F14" s="123">
        <f t="shared" si="0"/>
        <v>232756</v>
      </c>
      <c r="G14" s="208" t="s">
        <v>352</v>
      </c>
      <c r="H14" s="11"/>
      <c r="I14" s="11"/>
      <c r="J14" s="11"/>
      <c r="K14" s="11"/>
      <c r="L14" s="11"/>
      <c r="M14" s="11"/>
      <c r="N14" s="11"/>
      <c r="O14" s="11"/>
      <c r="P14" s="11"/>
      <c r="Q14" s="2"/>
    </row>
    <row r="15" spans="1:17" s="4" customFormat="1" ht="45" customHeight="1">
      <c r="A15" s="205" t="s">
        <v>331</v>
      </c>
      <c r="B15" s="126">
        <v>29849</v>
      </c>
      <c r="C15" s="126">
        <v>134257</v>
      </c>
      <c r="D15" s="126">
        <v>5002</v>
      </c>
      <c r="E15" s="126">
        <v>1597</v>
      </c>
      <c r="F15" s="127">
        <f t="shared" si="0"/>
        <v>170705</v>
      </c>
      <c r="G15" s="207" t="s">
        <v>353</v>
      </c>
      <c r="H15" s="11"/>
      <c r="I15" s="11"/>
      <c r="J15" s="11"/>
      <c r="K15" s="11"/>
      <c r="L15" s="11"/>
      <c r="M15" s="11"/>
      <c r="N15" s="11"/>
      <c r="O15" s="11"/>
      <c r="P15" s="11"/>
      <c r="Q15" s="2"/>
    </row>
    <row r="16" spans="1:17" s="4" customFormat="1" ht="45" customHeight="1">
      <c r="A16" s="204" t="s">
        <v>341</v>
      </c>
      <c r="B16" s="124">
        <v>13924</v>
      </c>
      <c r="C16" s="124">
        <v>14988</v>
      </c>
      <c r="D16" s="124">
        <v>1317</v>
      </c>
      <c r="E16" s="124">
        <v>0</v>
      </c>
      <c r="F16" s="123">
        <f t="shared" si="0"/>
        <v>30229</v>
      </c>
      <c r="G16" s="208" t="s">
        <v>354</v>
      </c>
      <c r="H16" s="11"/>
      <c r="I16" s="11"/>
      <c r="J16" s="11"/>
      <c r="K16" s="11"/>
      <c r="L16" s="11"/>
      <c r="M16" s="11"/>
      <c r="N16" s="11"/>
      <c r="O16" s="11"/>
      <c r="P16" s="11"/>
      <c r="Q16" s="2"/>
    </row>
    <row r="17" spans="1:17" s="4" customFormat="1" ht="45" customHeight="1">
      <c r="A17" s="205" t="s">
        <v>332</v>
      </c>
      <c r="B17" s="126">
        <v>12050</v>
      </c>
      <c r="C17" s="126">
        <v>33272</v>
      </c>
      <c r="D17" s="126">
        <v>2389</v>
      </c>
      <c r="E17" s="126">
        <v>0</v>
      </c>
      <c r="F17" s="127">
        <f t="shared" si="0"/>
        <v>47711</v>
      </c>
      <c r="G17" s="207" t="s">
        <v>355</v>
      </c>
      <c r="H17" s="11"/>
      <c r="I17" s="11"/>
      <c r="J17" s="11"/>
      <c r="K17" s="11"/>
      <c r="L17" s="11"/>
      <c r="M17" s="11"/>
      <c r="N17" s="11"/>
      <c r="O17" s="11"/>
      <c r="P17" s="11"/>
      <c r="Q17" s="2"/>
    </row>
    <row r="18" spans="1:17" s="4" customFormat="1" ht="45" customHeight="1">
      <c r="A18" s="204" t="s">
        <v>342</v>
      </c>
      <c r="B18" s="124">
        <v>33527</v>
      </c>
      <c r="C18" s="124">
        <v>58029</v>
      </c>
      <c r="D18" s="124">
        <v>3254</v>
      </c>
      <c r="E18" s="124">
        <v>174</v>
      </c>
      <c r="F18" s="123">
        <f t="shared" si="0"/>
        <v>94984</v>
      </c>
      <c r="G18" s="208" t="s">
        <v>356</v>
      </c>
      <c r="H18" s="11"/>
      <c r="I18" s="11"/>
      <c r="J18" s="11"/>
      <c r="K18" s="11"/>
      <c r="L18" s="11"/>
      <c r="M18" s="11"/>
      <c r="N18" s="11"/>
      <c r="O18" s="11"/>
      <c r="P18" s="11"/>
      <c r="Q18" s="2"/>
    </row>
    <row r="19" spans="1:17" s="4" customFormat="1" ht="45" customHeight="1">
      <c r="A19" s="205" t="s">
        <v>333</v>
      </c>
      <c r="B19" s="126">
        <v>3864</v>
      </c>
      <c r="C19" s="126">
        <v>62089</v>
      </c>
      <c r="D19" s="126">
        <v>904</v>
      </c>
      <c r="E19" s="126">
        <v>1364</v>
      </c>
      <c r="F19" s="127">
        <f t="shared" si="0"/>
        <v>68221</v>
      </c>
      <c r="G19" s="209" t="s">
        <v>357</v>
      </c>
      <c r="H19" s="11"/>
      <c r="I19" s="11"/>
      <c r="J19" s="11"/>
      <c r="K19" s="11"/>
      <c r="L19" s="11"/>
      <c r="M19" s="11"/>
      <c r="N19" s="11"/>
      <c r="O19" s="11"/>
      <c r="P19" s="11"/>
      <c r="Q19" s="2"/>
    </row>
    <row r="20" spans="1:17" s="4" customFormat="1" ht="45" customHeight="1">
      <c r="A20" s="204" t="s">
        <v>343</v>
      </c>
      <c r="B20" s="124">
        <v>14784</v>
      </c>
      <c r="C20" s="124">
        <v>32345</v>
      </c>
      <c r="D20" s="124">
        <v>1723</v>
      </c>
      <c r="E20" s="124">
        <v>294</v>
      </c>
      <c r="F20" s="123">
        <f t="shared" si="0"/>
        <v>49146</v>
      </c>
      <c r="G20" s="206" t="s">
        <v>358</v>
      </c>
      <c r="H20" s="11"/>
      <c r="I20" s="11"/>
      <c r="J20" s="11"/>
      <c r="K20" s="11"/>
      <c r="L20" s="11"/>
      <c r="M20" s="11"/>
      <c r="N20" s="11"/>
      <c r="O20" s="11"/>
      <c r="P20" s="11"/>
      <c r="Q20" s="2"/>
    </row>
    <row r="21" spans="1:17" s="4" customFormat="1" ht="45" customHeight="1">
      <c r="A21" s="205" t="s">
        <v>344</v>
      </c>
      <c r="B21" s="126">
        <v>50739</v>
      </c>
      <c r="C21" s="126">
        <v>62747</v>
      </c>
      <c r="D21" s="126">
        <v>2653</v>
      </c>
      <c r="E21" s="126">
        <v>388</v>
      </c>
      <c r="F21" s="127">
        <f t="shared" si="0"/>
        <v>116527</v>
      </c>
      <c r="G21" s="207" t="s">
        <v>359</v>
      </c>
      <c r="H21" s="11"/>
      <c r="I21" s="11"/>
      <c r="J21" s="11"/>
      <c r="K21" s="11"/>
      <c r="L21" s="11"/>
      <c r="M21" s="11"/>
      <c r="N21" s="11"/>
      <c r="O21" s="11"/>
      <c r="P21" s="11"/>
      <c r="Q21" s="2"/>
    </row>
    <row r="22" spans="1:17" s="4" customFormat="1" ht="45" customHeight="1">
      <c r="A22" s="204" t="s">
        <v>496</v>
      </c>
      <c r="B22" s="124">
        <v>302071</v>
      </c>
      <c r="C22" s="124">
        <v>1444196</v>
      </c>
      <c r="D22" s="124">
        <v>14618</v>
      </c>
      <c r="E22" s="124">
        <v>4230</v>
      </c>
      <c r="F22" s="123">
        <f t="shared" si="0"/>
        <v>1765115</v>
      </c>
      <c r="G22" s="208" t="s">
        <v>360</v>
      </c>
      <c r="H22" s="11"/>
      <c r="I22" s="11"/>
      <c r="J22" s="11"/>
      <c r="K22" s="11"/>
      <c r="L22" s="11"/>
      <c r="M22" s="11"/>
      <c r="N22" s="11"/>
      <c r="O22" s="11"/>
      <c r="P22" s="11"/>
      <c r="Q22" s="2"/>
    </row>
    <row r="23" spans="1:17" s="4" customFormat="1" ht="45" customHeight="1">
      <c r="A23" s="205" t="s">
        <v>150</v>
      </c>
      <c r="B23" s="126">
        <v>126015</v>
      </c>
      <c r="C23" s="126">
        <v>1051145</v>
      </c>
      <c r="D23" s="126">
        <v>31478</v>
      </c>
      <c r="E23" s="126">
        <v>15011</v>
      </c>
      <c r="F23" s="127">
        <f t="shared" si="0"/>
        <v>1223649</v>
      </c>
      <c r="G23" s="207" t="s">
        <v>361</v>
      </c>
      <c r="H23" s="11"/>
      <c r="I23" s="11"/>
      <c r="J23" s="11"/>
      <c r="K23" s="11"/>
      <c r="L23" s="11"/>
      <c r="M23" s="11"/>
      <c r="N23" s="11"/>
      <c r="O23" s="11"/>
      <c r="P23" s="11"/>
      <c r="Q23" s="2"/>
    </row>
    <row r="24" spans="1:17" ht="45" customHeight="1">
      <c r="A24" s="204" t="s">
        <v>345</v>
      </c>
      <c r="B24" s="124">
        <v>91961</v>
      </c>
      <c r="C24" s="124">
        <v>248656</v>
      </c>
      <c r="D24" s="124">
        <v>9268</v>
      </c>
      <c r="E24" s="124">
        <v>2535</v>
      </c>
      <c r="F24" s="123">
        <f t="shared" si="0"/>
        <v>352420</v>
      </c>
      <c r="G24" s="208" t="s">
        <v>362</v>
      </c>
      <c r="H24" s="9"/>
      <c r="I24" s="9"/>
      <c r="J24" s="9"/>
      <c r="K24" s="9"/>
      <c r="L24" s="9"/>
      <c r="M24" s="9"/>
      <c r="N24" s="9"/>
      <c r="O24" s="9"/>
      <c r="P24" s="9"/>
    </row>
    <row r="25" spans="1:17" ht="45" customHeight="1">
      <c r="A25" s="205" t="s">
        <v>334</v>
      </c>
      <c r="B25" s="126">
        <v>1312</v>
      </c>
      <c r="C25" s="126">
        <v>3402</v>
      </c>
      <c r="D25" s="126">
        <v>0</v>
      </c>
      <c r="E25" s="126">
        <v>0</v>
      </c>
      <c r="F25" s="127">
        <f t="shared" si="0"/>
        <v>4714</v>
      </c>
      <c r="G25" s="209" t="s">
        <v>363</v>
      </c>
      <c r="H25" s="9"/>
      <c r="I25" s="9"/>
      <c r="J25" s="9"/>
      <c r="K25" s="9"/>
      <c r="L25" s="9"/>
      <c r="M25" s="9"/>
      <c r="N25" s="9"/>
      <c r="O25" s="9"/>
      <c r="P25" s="9"/>
    </row>
    <row r="26" spans="1:17" ht="45" customHeight="1">
      <c r="A26" s="204" t="s">
        <v>335</v>
      </c>
      <c r="B26" s="124">
        <v>9021</v>
      </c>
      <c r="C26" s="124">
        <v>41422</v>
      </c>
      <c r="D26" s="124">
        <v>1027</v>
      </c>
      <c r="E26" s="124">
        <v>1848</v>
      </c>
      <c r="F26" s="123">
        <f t="shared" si="0"/>
        <v>53318</v>
      </c>
      <c r="G26" s="206" t="s">
        <v>364</v>
      </c>
      <c r="H26" s="9"/>
      <c r="I26" s="9"/>
      <c r="J26" s="9"/>
      <c r="K26" s="9"/>
      <c r="L26" s="9"/>
      <c r="M26" s="9"/>
      <c r="N26" s="9"/>
      <c r="O26" s="9"/>
      <c r="P26" s="9"/>
    </row>
    <row r="27" spans="1:17" ht="45" customHeight="1">
      <c r="A27" s="205" t="s">
        <v>497</v>
      </c>
      <c r="B27" s="126">
        <v>1395</v>
      </c>
      <c r="C27" s="126">
        <v>4118</v>
      </c>
      <c r="D27" s="126">
        <v>354</v>
      </c>
      <c r="E27" s="126">
        <v>732</v>
      </c>
      <c r="F27" s="127">
        <f t="shared" si="0"/>
        <v>6599</v>
      </c>
      <c r="G27" s="210" t="s">
        <v>365</v>
      </c>
    </row>
    <row r="28" spans="1:17" ht="45" customHeight="1">
      <c r="A28" s="204" t="s">
        <v>495</v>
      </c>
      <c r="B28" s="124">
        <v>554</v>
      </c>
      <c r="C28" s="124">
        <v>1137</v>
      </c>
      <c r="D28" s="124">
        <v>291</v>
      </c>
      <c r="E28" s="124">
        <v>0</v>
      </c>
      <c r="F28" s="123">
        <f t="shared" si="0"/>
        <v>1982</v>
      </c>
      <c r="G28" s="208" t="s">
        <v>366</v>
      </c>
    </row>
    <row r="29" spans="1:17" ht="50.1" customHeight="1">
      <c r="A29" s="79" t="s">
        <v>82</v>
      </c>
      <c r="B29" s="121">
        <f>SUM(B8:B28)</f>
        <v>925426</v>
      </c>
      <c r="C29" s="121">
        <f>SUM(C8:C28)</f>
        <v>3923258</v>
      </c>
      <c r="D29" s="121">
        <f>SUM(D8:D28)</f>
        <v>91789</v>
      </c>
      <c r="E29" s="121">
        <f>SUM(E8:E28)</f>
        <v>35632</v>
      </c>
      <c r="F29" s="121">
        <f>SUM(F8:F28)</f>
        <v>4976105</v>
      </c>
      <c r="G29" s="211" t="s">
        <v>7</v>
      </c>
    </row>
  </sheetData>
  <mergeCells count="4">
    <mergeCell ref="A5:A6"/>
    <mergeCell ref="G5:G6"/>
    <mergeCell ref="A2:G2"/>
    <mergeCell ref="A3:G3"/>
  </mergeCells>
  <phoneticPr fontId="5" type="noConversion"/>
  <hyperlinks>
    <hyperlink ref="I1" location="الفهرس!B61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  <colBreaks count="1" manualBreakCount="1">
    <brk id="7" max="23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Q29"/>
  <sheetViews>
    <sheetView rightToLeft="1" zoomScale="70" zoomScaleNormal="70" zoomScaleSheetLayoutView="50" workbookViewId="0">
      <pane xSplit="1" ySplit="7" topLeftCell="B26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5" width="25.7109375" style="5" customWidth="1"/>
    <col min="6" max="6" width="27.7109375" style="5" customWidth="1"/>
    <col min="7" max="7" width="62.5703125" style="5" customWidth="1"/>
    <col min="8" max="12" width="15.7109375" style="5"/>
    <col min="13" max="13" width="14.140625" style="5" customWidth="1"/>
    <col min="14" max="16384" width="15.7109375" style="5"/>
  </cols>
  <sheetData>
    <row r="1" spans="1:17" s="1" customFormat="1" ht="30" customHeight="1">
      <c r="A1" s="136" t="s">
        <v>169</v>
      </c>
      <c r="B1" s="74"/>
      <c r="C1" s="74"/>
      <c r="D1" s="74"/>
      <c r="E1" s="74"/>
      <c r="F1" s="74"/>
      <c r="G1" s="91" t="s">
        <v>294</v>
      </c>
      <c r="H1" s="16"/>
      <c r="I1" s="59" t="s">
        <v>415</v>
      </c>
      <c r="K1" s="16"/>
      <c r="L1" s="16"/>
      <c r="M1" s="16"/>
      <c r="N1" s="16"/>
      <c r="O1" s="6"/>
      <c r="P1" s="6"/>
      <c r="Q1" s="6"/>
    </row>
    <row r="2" spans="1:17" s="2" customFormat="1" ht="40.5" customHeight="1">
      <c r="A2" s="296" t="s">
        <v>319</v>
      </c>
      <c r="B2" s="296"/>
      <c r="C2" s="296"/>
      <c r="D2" s="296"/>
      <c r="E2" s="296"/>
      <c r="F2" s="296"/>
      <c r="G2" s="296"/>
      <c r="H2" s="15"/>
      <c r="I2" s="58"/>
      <c r="K2" s="15"/>
      <c r="L2" s="17"/>
      <c r="M2" s="17"/>
      <c r="N2" s="17"/>
    </row>
    <row r="3" spans="1:17" s="3" customFormat="1" ht="30" customHeight="1">
      <c r="A3" s="297" t="s">
        <v>478</v>
      </c>
      <c r="B3" s="297"/>
      <c r="C3" s="297"/>
      <c r="D3" s="297"/>
      <c r="E3" s="297"/>
      <c r="F3" s="297"/>
      <c r="G3" s="297"/>
      <c r="H3" s="8"/>
      <c r="K3" s="8"/>
      <c r="L3" s="8"/>
      <c r="M3" s="8"/>
      <c r="N3" s="8"/>
      <c r="O3" s="8"/>
      <c r="P3" s="2"/>
      <c r="Q3" s="2"/>
    </row>
    <row r="4" spans="1:17" s="3" customFormat="1" ht="30" customHeight="1">
      <c r="A4" s="65" t="s">
        <v>503</v>
      </c>
      <c r="B4" s="192"/>
      <c r="C4" s="192"/>
      <c r="D4" s="192"/>
      <c r="E4" s="192"/>
      <c r="F4" s="192"/>
      <c r="G4" s="189" t="s">
        <v>506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4" customFormat="1" ht="45" customHeight="1">
      <c r="A5" s="294" t="s">
        <v>143</v>
      </c>
      <c r="B5" s="216" t="s">
        <v>173</v>
      </c>
      <c r="C5" s="216" t="s">
        <v>66</v>
      </c>
      <c r="D5" s="216" t="s">
        <v>68</v>
      </c>
      <c r="E5" s="216" t="s">
        <v>69</v>
      </c>
      <c r="F5" s="203" t="s">
        <v>82</v>
      </c>
      <c r="G5" s="295" t="s">
        <v>148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4" customFormat="1" ht="48" customHeight="1">
      <c r="A6" s="294"/>
      <c r="B6" s="217" t="s">
        <v>65</v>
      </c>
      <c r="C6" s="217" t="s">
        <v>67</v>
      </c>
      <c r="D6" s="217" t="s">
        <v>75</v>
      </c>
      <c r="E6" s="217" t="s">
        <v>480</v>
      </c>
      <c r="F6" s="200" t="s">
        <v>7</v>
      </c>
      <c r="G6" s="295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4" customFormat="1" ht="24" hidden="1" customHeight="1">
      <c r="A7" s="212"/>
      <c r="B7" s="24"/>
      <c r="C7" s="23"/>
      <c r="D7" s="23"/>
      <c r="E7" s="24"/>
      <c r="F7" s="24"/>
      <c r="G7" s="31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4" customFormat="1" ht="45" customHeight="1">
      <c r="A8" s="204" t="s">
        <v>336</v>
      </c>
      <c r="B8" s="124">
        <v>19297</v>
      </c>
      <c r="C8" s="124">
        <v>210163</v>
      </c>
      <c r="D8" s="124">
        <v>1976</v>
      </c>
      <c r="E8" s="124">
        <v>1512</v>
      </c>
      <c r="F8" s="123">
        <f>SUM(B8:E8)</f>
        <v>232948</v>
      </c>
      <c r="G8" s="206" t="s">
        <v>346</v>
      </c>
      <c r="H8" s="11"/>
      <c r="I8" s="11"/>
      <c r="J8" s="11"/>
      <c r="K8" s="11"/>
      <c r="L8" s="11"/>
      <c r="M8" s="11"/>
      <c r="N8" s="11"/>
      <c r="O8" s="11"/>
      <c r="P8" s="11"/>
      <c r="Q8" s="2"/>
    </row>
    <row r="9" spans="1:17" s="4" customFormat="1" ht="45" customHeight="1">
      <c r="A9" s="205" t="s">
        <v>329</v>
      </c>
      <c r="B9" s="126">
        <v>29771</v>
      </c>
      <c r="C9" s="126">
        <v>66152</v>
      </c>
      <c r="D9" s="126">
        <v>826</v>
      </c>
      <c r="E9" s="126">
        <v>0</v>
      </c>
      <c r="F9" s="127">
        <f t="shared" ref="F9:F28" si="0">SUM(B9:E9)</f>
        <v>96749</v>
      </c>
      <c r="G9" s="207" t="s">
        <v>347</v>
      </c>
      <c r="H9" s="11"/>
      <c r="I9" s="11"/>
      <c r="J9" s="11"/>
      <c r="K9" s="11"/>
      <c r="L9" s="11"/>
      <c r="M9" s="11"/>
      <c r="N9" s="11"/>
      <c r="O9" s="11"/>
      <c r="P9" s="11"/>
      <c r="Q9" s="2"/>
    </row>
    <row r="10" spans="1:17" s="4" customFormat="1" ht="45" customHeight="1">
      <c r="A10" s="204" t="s">
        <v>330</v>
      </c>
      <c r="B10" s="124">
        <v>51891</v>
      </c>
      <c r="C10" s="124">
        <v>118735</v>
      </c>
      <c r="D10" s="124">
        <v>3008</v>
      </c>
      <c r="E10" s="124">
        <v>0</v>
      </c>
      <c r="F10" s="123">
        <f t="shared" si="0"/>
        <v>173634</v>
      </c>
      <c r="G10" s="208" t="s">
        <v>348</v>
      </c>
      <c r="H10" s="11"/>
      <c r="I10" s="11"/>
      <c r="J10" s="11"/>
      <c r="K10" s="11"/>
      <c r="L10" s="11"/>
      <c r="M10" s="11"/>
      <c r="N10" s="11"/>
      <c r="O10" s="11"/>
      <c r="P10" s="11"/>
      <c r="Q10" s="2"/>
    </row>
    <row r="11" spans="1:17" s="4" customFormat="1" ht="45" customHeight="1">
      <c r="A11" s="205" t="s">
        <v>337</v>
      </c>
      <c r="B11" s="126">
        <v>19158</v>
      </c>
      <c r="C11" s="126">
        <v>36652</v>
      </c>
      <c r="D11" s="126">
        <v>679</v>
      </c>
      <c r="E11" s="126">
        <v>252</v>
      </c>
      <c r="F11" s="127">
        <f t="shared" si="0"/>
        <v>56741</v>
      </c>
      <c r="G11" s="207" t="s">
        <v>349</v>
      </c>
      <c r="H11" s="11"/>
      <c r="I11" s="11"/>
      <c r="J11" s="11"/>
      <c r="K11" s="11"/>
      <c r="L11" s="11"/>
      <c r="M11" s="11"/>
      <c r="N11" s="11"/>
      <c r="O11" s="11"/>
      <c r="P11" s="11"/>
      <c r="Q11" s="2"/>
    </row>
    <row r="12" spans="1:17" s="4" customFormat="1" ht="45" customHeight="1">
      <c r="A12" s="204" t="s">
        <v>338</v>
      </c>
      <c r="B12" s="124">
        <v>6218</v>
      </c>
      <c r="C12" s="124">
        <v>42306</v>
      </c>
      <c r="D12" s="124">
        <v>0</v>
      </c>
      <c r="E12" s="124">
        <v>0</v>
      </c>
      <c r="F12" s="123">
        <f t="shared" si="0"/>
        <v>48524</v>
      </c>
      <c r="G12" s="208" t="s">
        <v>350</v>
      </c>
      <c r="H12" s="11"/>
      <c r="I12" s="11"/>
      <c r="J12" s="11"/>
      <c r="K12" s="11"/>
      <c r="L12" s="11"/>
      <c r="M12" s="11"/>
      <c r="N12" s="11"/>
      <c r="O12" s="11"/>
      <c r="P12" s="11"/>
      <c r="Q12" s="2"/>
    </row>
    <row r="13" spans="1:17" s="4" customFormat="1" ht="45" customHeight="1">
      <c r="A13" s="205" t="s">
        <v>339</v>
      </c>
      <c r="B13" s="126">
        <v>37136</v>
      </c>
      <c r="C13" s="126">
        <v>83391</v>
      </c>
      <c r="D13" s="126">
        <v>2316</v>
      </c>
      <c r="E13" s="126">
        <v>0</v>
      </c>
      <c r="F13" s="127">
        <f t="shared" si="0"/>
        <v>122843</v>
      </c>
      <c r="G13" s="209" t="s">
        <v>351</v>
      </c>
      <c r="H13" s="11"/>
      <c r="I13" s="11"/>
      <c r="J13" s="11"/>
      <c r="K13" s="11"/>
      <c r="L13" s="11"/>
      <c r="M13" s="11"/>
      <c r="N13" s="11"/>
      <c r="O13" s="11"/>
      <c r="P13" s="11"/>
      <c r="Q13" s="2"/>
    </row>
    <row r="14" spans="1:17" s="4" customFormat="1" ht="45" customHeight="1">
      <c r="A14" s="204" t="s">
        <v>340</v>
      </c>
      <c r="B14" s="124">
        <v>50668</v>
      </c>
      <c r="C14" s="124">
        <v>155739</v>
      </c>
      <c r="D14" s="124">
        <v>3700</v>
      </c>
      <c r="E14" s="124">
        <v>1084</v>
      </c>
      <c r="F14" s="123">
        <f t="shared" si="0"/>
        <v>211191</v>
      </c>
      <c r="G14" s="208" t="s">
        <v>352</v>
      </c>
      <c r="H14" s="11"/>
      <c r="I14" s="11"/>
      <c r="J14" s="11"/>
      <c r="K14" s="11"/>
      <c r="L14" s="11"/>
      <c r="M14" s="11"/>
      <c r="N14" s="11"/>
      <c r="O14" s="11"/>
      <c r="P14" s="11"/>
      <c r="Q14" s="2"/>
    </row>
    <row r="15" spans="1:17" s="4" customFormat="1" ht="45" customHeight="1">
      <c r="A15" s="205" t="s">
        <v>331</v>
      </c>
      <c r="B15" s="126">
        <v>29849</v>
      </c>
      <c r="C15" s="126">
        <v>134163</v>
      </c>
      <c r="D15" s="126">
        <v>4597</v>
      </c>
      <c r="E15" s="126">
        <v>1597</v>
      </c>
      <c r="F15" s="127">
        <f t="shared" si="0"/>
        <v>170206</v>
      </c>
      <c r="G15" s="207" t="s">
        <v>353</v>
      </c>
      <c r="H15" s="11"/>
      <c r="I15" s="11"/>
      <c r="J15" s="11"/>
      <c r="K15" s="11"/>
      <c r="L15" s="11"/>
      <c r="M15" s="11"/>
      <c r="N15" s="11"/>
      <c r="O15" s="11"/>
      <c r="P15" s="11"/>
      <c r="Q15" s="2"/>
    </row>
    <row r="16" spans="1:17" s="4" customFormat="1" ht="45" customHeight="1">
      <c r="A16" s="204" t="s">
        <v>341</v>
      </c>
      <c r="B16" s="124">
        <v>11466</v>
      </c>
      <c r="C16" s="124">
        <v>14349</v>
      </c>
      <c r="D16" s="124">
        <v>1317</v>
      </c>
      <c r="E16" s="124">
        <v>0</v>
      </c>
      <c r="F16" s="123">
        <f t="shared" si="0"/>
        <v>27132</v>
      </c>
      <c r="G16" s="208" t="s">
        <v>354</v>
      </c>
      <c r="H16" s="11"/>
      <c r="I16" s="11"/>
      <c r="J16" s="11"/>
      <c r="K16" s="11"/>
      <c r="L16" s="11"/>
      <c r="M16" s="11"/>
      <c r="N16" s="11"/>
      <c r="O16" s="11"/>
      <c r="P16" s="11"/>
      <c r="Q16" s="2"/>
    </row>
    <row r="17" spans="1:17" s="4" customFormat="1" ht="45" customHeight="1">
      <c r="A17" s="205" t="s">
        <v>332</v>
      </c>
      <c r="B17" s="126">
        <v>9307</v>
      </c>
      <c r="C17" s="126">
        <v>31743</v>
      </c>
      <c r="D17" s="126">
        <v>1769</v>
      </c>
      <c r="E17" s="126">
        <v>0</v>
      </c>
      <c r="F17" s="127">
        <f t="shared" si="0"/>
        <v>42819</v>
      </c>
      <c r="G17" s="207" t="s">
        <v>355</v>
      </c>
      <c r="H17" s="11"/>
      <c r="I17" s="11"/>
      <c r="J17" s="11"/>
      <c r="K17" s="11"/>
      <c r="L17" s="11"/>
      <c r="M17" s="11"/>
      <c r="N17" s="11"/>
      <c r="O17" s="11"/>
      <c r="P17" s="11"/>
      <c r="Q17" s="2"/>
    </row>
    <row r="18" spans="1:17" s="4" customFormat="1" ht="45" customHeight="1">
      <c r="A18" s="204" t="s">
        <v>342</v>
      </c>
      <c r="B18" s="124">
        <v>28665</v>
      </c>
      <c r="C18" s="124">
        <v>52600</v>
      </c>
      <c r="D18" s="124">
        <v>2130</v>
      </c>
      <c r="E18" s="124">
        <v>174</v>
      </c>
      <c r="F18" s="123">
        <f t="shared" si="0"/>
        <v>83569</v>
      </c>
      <c r="G18" s="208" t="s">
        <v>356</v>
      </c>
      <c r="H18" s="11"/>
      <c r="I18" s="11"/>
      <c r="J18" s="11"/>
      <c r="K18" s="11"/>
      <c r="L18" s="11"/>
      <c r="M18" s="11"/>
      <c r="N18" s="11"/>
      <c r="O18" s="11"/>
      <c r="P18" s="11"/>
      <c r="Q18" s="2"/>
    </row>
    <row r="19" spans="1:17" s="4" customFormat="1" ht="45" customHeight="1">
      <c r="A19" s="205" t="s">
        <v>333</v>
      </c>
      <c r="B19" s="126">
        <v>3864</v>
      </c>
      <c r="C19" s="126">
        <v>62089</v>
      </c>
      <c r="D19" s="126">
        <v>904</v>
      </c>
      <c r="E19" s="126">
        <v>287</v>
      </c>
      <c r="F19" s="127">
        <f t="shared" si="0"/>
        <v>67144</v>
      </c>
      <c r="G19" s="209" t="s">
        <v>357</v>
      </c>
      <c r="H19" s="11"/>
      <c r="I19" s="11"/>
      <c r="J19" s="11"/>
      <c r="K19" s="11"/>
      <c r="L19" s="11"/>
      <c r="M19" s="11"/>
      <c r="N19" s="11"/>
      <c r="O19" s="11"/>
      <c r="P19" s="11"/>
      <c r="Q19" s="2"/>
    </row>
    <row r="20" spans="1:17" s="4" customFormat="1" ht="45" customHeight="1">
      <c r="A20" s="204" t="s">
        <v>343</v>
      </c>
      <c r="B20" s="124">
        <v>13392</v>
      </c>
      <c r="C20" s="124">
        <v>30024</v>
      </c>
      <c r="D20" s="124">
        <v>1336</v>
      </c>
      <c r="E20" s="124">
        <v>294</v>
      </c>
      <c r="F20" s="123">
        <f t="shared" si="0"/>
        <v>45046</v>
      </c>
      <c r="G20" s="206" t="s">
        <v>358</v>
      </c>
      <c r="H20" s="11"/>
      <c r="I20" s="11"/>
      <c r="J20" s="11"/>
      <c r="K20" s="11"/>
      <c r="L20" s="11"/>
      <c r="M20" s="11"/>
      <c r="N20" s="11"/>
      <c r="O20" s="11"/>
      <c r="P20" s="11"/>
      <c r="Q20" s="2"/>
    </row>
    <row r="21" spans="1:17" s="4" customFormat="1" ht="45" customHeight="1">
      <c r="A21" s="205" t="s">
        <v>344</v>
      </c>
      <c r="B21" s="126">
        <v>48102</v>
      </c>
      <c r="C21" s="126">
        <v>59104</v>
      </c>
      <c r="D21" s="126">
        <v>1975</v>
      </c>
      <c r="E21" s="126">
        <v>388</v>
      </c>
      <c r="F21" s="127">
        <f t="shared" si="0"/>
        <v>109569</v>
      </c>
      <c r="G21" s="207" t="s">
        <v>359</v>
      </c>
      <c r="H21" s="11"/>
      <c r="I21" s="11"/>
      <c r="J21" s="11"/>
      <c r="K21" s="11"/>
      <c r="L21" s="11"/>
      <c r="M21" s="11"/>
      <c r="N21" s="11"/>
      <c r="O21" s="11"/>
      <c r="P21" s="11"/>
      <c r="Q21" s="2"/>
    </row>
    <row r="22" spans="1:17" s="4" customFormat="1" ht="45" customHeight="1">
      <c r="A22" s="204" t="s">
        <v>496</v>
      </c>
      <c r="B22" s="124">
        <v>294974</v>
      </c>
      <c r="C22" s="124">
        <v>1407738</v>
      </c>
      <c r="D22" s="124">
        <v>11510</v>
      </c>
      <c r="E22" s="124">
        <v>1507</v>
      </c>
      <c r="F22" s="123">
        <f t="shared" si="0"/>
        <v>1715729</v>
      </c>
      <c r="G22" s="208" t="s">
        <v>360</v>
      </c>
      <c r="H22" s="11"/>
      <c r="I22" s="11"/>
      <c r="J22" s="11"/>
      <c r="K22" s="11"/>
      <c r="L22" s="11"/>
      <c r="M22" s="11"/>
      <c r="N22" s="11"/>
      <c r="O22" s="11"/>
      <c r="P22" s="11"/>
      <c r="Q22" s="2"/>
    </row>
    <row r="23" spans="1:17" s="4" customFormat="1" ht="45" customHeight="1">
      <c r="A23" s="205" t="s">
        <v>150</v>
      </c>
      <c r="B23" s="126">
        <v>61655</v>
      </c>
      <c r="C23" s="126">
        <v>586776</v>
      </c>
      <c r="D23" s="126">
        <v>5659</v>
      </c>
      <c r="E23" s="126">
        <v>604</v>
      </c>
      <c r="F23" s="127">
        <f t="shared" si="0"/>
        <v>654694</v>
      </c>
      <c r="G23" s="207" t="s">
        <v>361</v>
      </c>
      <c r="H23" s="11"/>
      <c r="I23" s="11"/>
      <c r="J23" s="11"/>
      <c r="K23" s="11"/>
      <c r="L23" s="11"/>
      <c r="M23" s="11"/>
      <c r="N23" s="11"/>
      <c r="O23" s="11"/>
      <c r="P23" s="11"/>
      <c r="Q23" s="2"/>
    </row>
    <row r="24" spans="1:17" ht="45" customHeight="1">
      <c r="A24" s="204" t="s">
        <v>345</v>
      </c>
      <c r="B24" s="124">
        <v>49135</v>
      </c>
      <c r="C24" s="124">
        <v>195535</v>
      </c>
      <c r="D24" s="124">
        <v>2151</v>
      </c>
      <c r="E24" s="124">
        <v>81</v>
      </c>
      <c r="F24" s="123">
        <f t="shared" si="0"/>
        <v>246902</v>
      </c>
      <c r="G24" s="208" t="s">
        <v>362</v>
      </c>
      <c r="H24" s="9"/>
      <c r="I24" s="9"/>
      <c r="J24" s="9"/>
      <c r="K24" s="9"/>
      <c r="L24" s="9"/>
      <c r="M24" s="9"/>
      <c r="N24" s="9"/>
      <c r="O24" s="9"/>
      <c r="P24" s="9"/>
    </row>
    <row r="25" spans="1:17" ht="45" customHeight="1">
      <c r="A25" s="205" t="s">
        <v>334</v>
      </c>
      <c r="B25" s="126">
        <v>1183</v>
      </c>
      <c r="C25" s="126">
        <v>3402</v>
      </c>
      <c r="D25" s="126">
        <v>0</v>
      </c>
      <c r="E25" s="126">
        <v>0</v>
      </c>
      <c r="F25" s="127">
        <f t="shared" si="0"/>
        <v>4585</v>
      </c>
      <c r="G25" s="209" t="s">
        <v>363</v>
      </c>
      <c r="H25" s="9"/>
      <c r="I25" s="9"/>
      <c r="J25" s="9"/>
      <c r="K25" s="9"/>
      <c r="L25" s="9"/>
      <c r="M25" s="9"/>
      <c r="N25" s="9"/>
      <c r="O25" s="9"/>
      <c r="P25" s="9"/>
    </row>
    <row r="26" spans="1:17" ht="45" customHeight="1">
      <c r="A26" s="204" t="s">
        <v>335</v>
      </c>
      <c r="B26" s="124">
        <v>5210</v>
      </c>
      <c r="C26" s="124">
        <v>39308</v>
      </c>
      <c r="D26" s="124">
        <v>366</v>
      </c>
      <c r="E26" s="124">
        <v>572</v>
      </c>
      <c r="F26" s="123">
        <f t="shared" si="0"/>
        <v>45456</v>
      </c>
      <c r="G26" s="206" t="s">
        <v>364</v>
      </c>
      <c r="H26" s="9"/>
      <c r="I26" s="9"/>
      <c r="J26" s="9"/>
      <c r="K26" s="9"/>
      <c r="L26" s="9"/>
      <c r="M26" s="9"/>
      <c r="N26" s="9"/>
      <c r="O26" s="9"/>
      <c r="P26" s="9"/>
    </row>
    <row r="27" spans="1:17" ht="45" customHeight="1">
      <c r="A27" s="205" t="s">
        <v>497</v>
      </c>
      <c r="B27" s="126">
        <v>946</v>
      </c>
      <c r="C27" s="126">
        <v>1626</v>
      </c>
      <c r="D27" s="126">
        <v>0</v>
      </c>
      <c r="E27" s="126">
        <v>0</v>
      </c>
      <c r="F27" s="127">
        <f t="shared" si="0"/>
        <v>2572</v>
      </c>
      <c r="G27" s="210" t="s">
        <v>365</v>
      </c>
    </row>
    <row r="28" spans="1:17" ht="45" customHeight="1">
      <c r="A28" s="204" t="s">
        <v>495</v>
      </c>
      <c r="B28" s="124">
        <v>554</v>
      </c>
      <c r="C28" s="124">
        <v>1137</v>
      </c>
      <c r="D28" s="124">
        <v>0</v>
      </c>
      <c r="E28" s="124">
        <v>0</v>
      </c>
      <c r="F28" s="123">
        <f t="shared" si="0"/>
        <v>1691</v>
      </c>
      <c r="G28" s="208" t="s">
        <v>366</v>
      </c>
    </row>
    <row r="29" spans="1:17" ht="50.1" customHeight="1">
      <c r="A29" s="79" t="s">
        <v>82</v>
      </c>
      <c r="B29" s="121">
        <f>SUM(B8:B28)</f>
        <v>772441</v>
      </c>
      <c r="C29" s="121">
        <f>SUM(C8:C28)</f>
        <v>3332732</v>
      </c>
      <c r="D29" s="121">
        <f>SUM(D8:D28)</f>
        <v>46219</v>
      </c>
      <c r="E29" s="121">
        <f>SUM(E8:E28)</f>
        <v>8352</v>
      </c>
      <c r="F29" s="121">
        <f>SUM(F8:F28)</f>
        <v>4159744</v>
      </c>
      <c r="G29" s="211" t="s">
        <v>7</v>
      </c>
    </row>
  </sheetData>
  <mergeCells count="4">
    <mergeCell ref="A5:A6"/>
    <mergeCell ref="G5:G6"/>
    <mergeCell ref="A2:G2"/>
    <mergeCell ref="A3:G3"/>
  </mergeCells>
  <phoneticPr fontId="5" type="noConversion"/>
  <hyperlinks>
    <hyperlink ref="I1" location="الفهرس!B62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  <colBreaks count="1" manualBreakCount="1">
    <brk id="7" max="23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29"/>
  <sheetViews>
    <sheetView rightToLeft="1" zoomScale="70" zoomScaleNormal="70" workbookViewId="0">
      <pane xSplit="1" ySplit="7" topLeftCell="B23" activePane="bottomRight" state="frozen"/>
      <selection activeCell="A4" sqref="A4:G4"/>
      <selection pane="topRight" activeCell="A4" sqref="A4:G4"/>
      <selection pane="bottomLeft" activeCell="A4" sqref="A4:G4"/>
      <selection pane="bottomRight"/>
    </sheetView>
  </sheetViews>
  <sheetFormatPr defaultColWidth="15.7109375" defaultRowHeight="30" customHeight="1"/>
  <cols>
    <col min="1" max="1" width="64.85546875" style="5" customWidth="1"/>
    <col min="2" max="2" width="15.85546875" style="5" customWidth="1"/>
    <col min="3" max="3" width="16.28515625" style="5" customWidth="1"/>
    <col min="4" max="4" width="18" style="5" customWidth="1"/>
    <col min="5" max="7" width="18.140625" style="5" customWidth="1"/>
    <col min="8" max="8" width="18.85546875" style="5" customWidth="1"/>
    <col min="9" max="9" width="28.7109375" style="5" customWidth="1"/>
    <col min="10" max="10" width="62.5703125" style="5" customWidth="1"/>
    <col min="11" max="11" width="18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241</v>
      </c>
      <c r="B1" s="74"/>
      <c r="C1" s="74"/>
      <c r="D1" s="74"/>
      <c r="E1" s="74"/>
      <c r="F1" s="218"/>
      <c r="G1" s="74"/>
      <c r="H1" s="74"/>
      <c r="I1" s="74"/>
      <c r="J1" s="91" t="s">
        <v>170</v>
      </c>
      <c r="K1" s="16"/>
      <c r="L1" s="59" t="s">
        <v>415</v>
      </c>
      <c r="N1" s="6"/>
      <c r="O1" s="6"/>
    </row>
    <row r="2" spans="1:15" s="2" customFormat="1" ht="30" customHeight="1">
      <c r="A2" s="281" t="s">
        <v>367</v>
      </c>
      <c r="B2" s="281"/>
      <c r="C2" s="281"/>
      <c r="D2" s="281"/>
      <c r="E2" s="281"/>
      <c r="F2" s="281"/>
      <c r="G2" s="281"/>
      <c r="H2" s="281"/>
      <c r="I2" s="281"/>
      <c r="J2" s="281"/>
      <c r="K2" s="17"/>
      <c r="L2" s="58"/>
    </row>
    <row r="3" spans="1:15" s="3" customFormat="1" ht="30" customHeight="1">
      <c r="A3" s="282" t="s">
        <v>501</v>
      </c>
      <c r="B3" s="282"/>
      <c r="C3" s="282"/>
      <c r="D3" s="282"/>
      <c r="E3" s="282"/>
      <c r="F3" s="282"/>
      <c r="G3" s="282"/>
      <c r="H3" s="282"/>
      <c r="I3" s="282"/>
      <c r="J3" s="282"/>
      <c r="K3" s="8"/>
      <c r="N3" s="8"/>
      <c r="O3" s="2"/>
    </row>
    <row r="4" spans="1:15" s="3" customFormat="1" ht="30" customHeight="1">
      <c r="A4" s="65" t="s">
        <v>503</v>
      </c>
      <c r="B4" s="192"/>
      <c r="C4" s="192"/>
      <c r="D4" s="192"/>
      <c r="E4" s="192"/>
      <c r="F4" s="192"/>
      <c r="G4" s="219"/>
      <c r="H4" s="219"/>
      <c r="I4" s="219"/>
      <c r="J4" s="189" t="s">
        <v>506</v>
      </c>
      <c r="K4" s="2"/>
      <c r="L4" s="2"/>
      <c r="M4" s="2"/>
      <c r="N4" s="2"/>
      <c r="O4" s="2"/>
    </row>
    <row r="5" spans="1:15" s="4" customFormat="1" ht="40.5" customHeight="1">
      <c r="A5" s="294" t="s">
        <v>143</v>
      </c>
      <c r="B5" s="302" t="s">
        <v>139</v>
      </c>
      <c r="C5" s="302" t="s">
        <v>43</v>
      </c>
      <c r="D5" s="302" t="s">
        <v>44</v>
      </c>
      <c r="E5" s="302" t="s">
        <v>45</v>
      </c>
      <c r="F5" s="302" t="s">
        <v>140</v>
      </c>
      <c r="G5" s="302" t="s">
        <v>141</v>
      </c>
      <c r="H5" s="203" t="s">
        <v>174</v>
      </c>
      <c r="I5" s="203" t="s">
        <v>142</v>
      </c>
      <c r="J5" s="295" t="s">
        <v>148</v>
      </c>
      <c r="K5" s="2"/>
      <c r="L5" s="2"/>
      <c r="M5" s="2"/>
      <c r="N5" s="2"/>
      <c r="O5" s="2"/>
    </row>
    <row r="6" spans="1:15" s="4" customFormat="1" ht="43.5" customHeight="1">
      <c r="A6" s="294"/>
      <c r="B6" s="302"/>
      <c r="C6" s="302"/>
      <c r="D6" s="302"/>
      <c r="E6" s="302"/>
      <c r="F6" s="302"/>
      <c r="G6" s="302"/>
      <c r="H6" s="200" t="s">
        <v>7</v>
      </c>
      <c r="I6" s="200" t="s">
        <v>479</v>
      </c>
      <c r="J6" s="295"/>
      <c r="K6" s="2"/>
      <c r="L6" s="2"/>
      <c r="M6" s="2"/>
      <c r="N6" s="2"/>
      <c r="O6" s="2"/>
    </row>
    <row r="7" spans="1:15" s="4" customFormat="1" ht="24" hidden="1" customHeight="1">
      <c r="A7" s="212"/>
      <c r="B7" s="23"/>
      <c r="C7" s="23"/>
      <c r="D7" s="24"/>
      <c r="E7" s="24"/>
      <c r="F7" s="31"/>
      <c r="G7" s="32"/>
      <c r="H7" s="32"/>
      <c r="I7" s="32"/>
      <c r="J7" s="220"/>
      <c r="K7" s="2"/>
      <c r="L7" s="2"/>
      <c r="M7" s="2"/>
      <c r="N7" s="2"/>
      <c r="O7" s="2"/>
    </row>
    <row r="8" spans="1:15" s="4" customFormat="1" ht="45" customHeight="1">
      <c r="A8" s="204" t="s">
        <v>336</v>
      </c>
      <c r="B8" s="124">
        <v>54671</v>
      </c>
      <c r="C8" s="124">
        <v>42712</v>
      </c>
      <c r="D8" s="124">
        <v>71331</v>
      </c>
      <c r="E8" s="124">
        <v>71472</v>
      </c>
      <c r="F8" s="124">
        <v>222347</v>
      </c>
      <c r="G8" s="124">
        <v>237957</v>
      </c>
      <c r="H8" s="123">
        <f>SUM(B8:G8)</f>
        <v>700490</v>
      </c>
      <c r="I8" s="221">
        <v>46.953035509736537</v>
      </c>
      <c r="J8" s="206" t="s">
        <v>346</v>
      </c>
      <c r="K8" s="11"/>
      <c r="L8" s="20"/>
      <c r="M8" s="11"/>
      <c r="N8" s="11"/>
      <c r="O8" s="2"/>
    </row>
    <row r="9" spans="1:15" s="4" customFormat="1" ht="45" customHeight="1">
      <c r="A9" s="205" t="s">
        <v>329</v>
      </c>
      <c r="B9" s="126">
        <v>0</v>
      </c>
      <c r="C9" s="126">
        <v>0</v>
      </c>
      <c r="D9" s="126">
        <v>1132</v>
      </c>
      <c r="E9" s="126">
        <v>64109</v>
      </c>
      <c r="F9" s="126">
        <v>51725</v>
      </c>
      <c r="G9" s="126">
        <v>21152</v>
      </c>
      <c r="H9" s="127">
        <f t="shared" ref="H9:H28" si="0">SUM(B9:G9)</f>
        <v>138118</v>
      </c>
      <c r="I9" s="222">
        <v>46.448543689320388</v>
      </c>
      <c r="J9" s="209" t="s">
        <v>347</v>
      </c>
      <c r="K9" s="11"/>
      <c r="L9" s="20"/>
      <c r="M9" s="11"/>
      <c r="N9" s="11"/>
      <c r="O9" s="2"/>
    </row>
    <row r="10" spans="1:15" s="4" customFormat="1" ht="45" customHeight="1">
      <c r="A10" s="204" t="s">
        <v>330</v>
      </c>
      <c r="B10" s="124">
        <v>4651</v>
      </c>
      <c r="C10" s="124">
        <v>3498</v>
      </c>
      <c r="D10" s="124">
        <v>16181</v>
      </c>
      <c r="E10" s="124">
        <v>216338</v>
      </c>
      <c r="F10" s="124">
        <v>478177</v>
      </c>
      <c r="G10" s="124">
        <v>225688</v>
      </c>
      <c r="H10" s="123">
        <f t="shared" si="0"/>
        <v>944533</v>
      </c>
      <c r="I10" s="221">
        <v>49.989895800442056</v>
      </c>
      <c r="J10" s="206" t="s">
        <v>348</v>
      </c>
      <c r="K10" s="11"/>
      <c r="L10" s="11"/>
      <c r="M10" s="11"/>
      <c r="N10" s="11"/>
      <c r="O10" s="2"/>
    </row>
    <row r="11" spans="1:15" s="4" customFormat="1" ht="45" customHeight="1">
      <c r="A11" s="205" t="s">
        <v>337</v>
      </c>
      <c r="B11" s="126">
        <v>0</v>
      </c>
      <c r="C11" s="126">
        <v>644</v>
      </c>
      <c r="D11" s="126">
        <v>5033</v>
      </c>
      <c r="E11" s="126">
        <v>56689</v>
      </c>
      <c r="F11" s="126">
        <v>21007</v>
      </c>
      <c r="G11" s="126">
        <v>4284</v>
      </c>
      <c r="H11" s="127">
        <f t="shared" si="0"/>
        <v>87657</v>
      </c>
      <c r="I11" s="222">
        <v>42.549618320610683</v>
      </c>
      <c r="J11" s="209" t="s">
        <v>349</v>
      </c>
      <c r="K11" s="11"/>
      <c r="L11" s="11"/>
      <c r="M11" s="11"/>
      <c r="N11" s="11"/>
      <c r="O11" s="2"/>
    </row>
    <row r="12" spans="1:15" s="4" customFormat="1" ht="45" customHeight="1">
      <c r="A12" s="204" t="s">
        <v>338</v>
      </c>
      <c r="B12" s="124">
        <v>681</v>
      </c>
      <c r="C12" s="124">
        <v>1923</v>
      </c>
      <c r="D12" s="124">
        <v>5490</v>
      </c>
      <c r="E12" s="124">
        <v>41097</v>
      </c>
      <c r="F12" s="124">
        <v>32005</v>
      </c>
      <c r="G12" s="124">
        <v>3144</v>
      </c>
      <c r="H12" s="123">
        <f t="shared" si="0"/>
        <v>84340</v>
      </c>
      <c r="I12" s="221">
        <v>43.094155844155843</v>
      </c>
      <c r="J12" s="206" t="s">
        <v>350</v>
      </c>
      <c r="K12" s="11"/>
      <c r="L12" s="11"/>
      <c r="M12" s="11"/>
      <c r="N12" s="11"/>
      <c r="O12" s="2"/>
    </row>
    <row r="13" spans="1:15" s="4" customFormat="1" ht="45" customHeight="1">
      <c r="A13" s="205" t="s">
        <v>339</v>
      </c>
      <c r="B13" s="126">
        <v>5796</v>
      </c>
      <c r="C13" s="126">
        <v>5169</v>
      </c>
      <c r="D13" s="126">
        <v>26279</v>
      </c>
      <c r="E13" s="126">
        <v>195585</v>
      </c>
      <c r="F13" s="126">
        <v>859073</v>
      </c>
      <c r="G13" s="126">
        <v>264627</v>
      </c>
      <c r="H13" s="127">
        <f t="shared" si="0"/>
        <v>1356529</v>
      </c>
      <c r="I13" s="222">
        <v>49.640083349119152</v>
      </c>
      <c r="J13" s="209" t="s">
        <v>351</v>
      </c>
      <c r="K13" s="11"/>
      <c r="L13" s="11"/>
      <c r="M13" s="11"/>
      <c r="N13" s="11"/>
      <c r="O13" s="2"/>
    </row>
    <row r="14" spans="1:15" s="4" customFormat="1" ht="45" customHeight="1">
      <c r="A14" s="204" t="s">
        <v>340</v>
      </c>
      <c r="B14" s="124">
        <v>16665</v>
      </c>
      <c r="C14" s="124">
        <v>19045</v>
      </c>
      <c r="D14" s="124">
        <v>39854</v>
      </c>
      <c r="E14" s="124">
        <v>207238</v>
      </c>
      <c r="F14" s="124">
        <v>732152</v>
      </c>
      <c r="G14" s="124">
        <v>575322</v>
      </c>
      <c r="H14" s="123">
        <f t="shared" si="0"/>
        <v>1590276</v>
      </c>
      <c r="I14" s="221">
        <v>53.178534031413612</v>
      </c>
      <c r="J14" s="206" t="s">
        <v>352</v>
      </c>
      <c r="K14" s="11"/>
      <c r="L14" s="11"/>
      <c r="M14" s="11"/>
      <c r="N14" s="11"/>
      <c r="O14" s="2"/>
    </row>
    <row r="15" spans="1:15" s="4" customFormat="1" ht="45" customHeight="1">
      <c r="A15" s="205" t="s">
        <v>331</v>
      </c>
      <c r="B15" s="126">
        <v>10874</v>
      </c>
      <c r="C15" s="126">
        <v>19496</v>
      </c>
      <c r="D15" s="126">
        <v>36935</v>
      </c>
      <c r="E15" s="126">
        <v>89432</v>
      </c>
      <c r="F15" s="126">
        <v>142557</v>
      </c>
      <c r="G15" s="126">
        <v>86351</v>
      </c>
      <c r="H15" s="127">
        <f t="shared" si="0"/>
        <v>385645</v>
      </c>
      <c r="I15" s="222">
        <v>45.817908201655378</v>
      </c>
      <c r="J15" s="209" t="s">
        <v>353</v>
      </c>
      <c r="K15" s="11"/>
      <c r="L15" s="11"/>
      <c r="M15" s="11"/>
      <c r="N15" s="11"/>
      <c r="O15" s="2"/>
    </row>
    <row r="16" spans="1:15" s="4" customFormat="1" ht="45" customHeight="1">
      <c r="A16" s="204" t="s">
        <v>341</v>
      </c>
      <c r="B16" s="124">
        <v>2503</v>
      </c>
      <c r="C16" s="124">
        <v>1695</v>
      </c>
      <c r="D16" s="124">
        <v>9773</v>
      </c>
      <c r="E16" s="124">
        <v>15753</v>
      </c>
      <c r="F16" s="124">
        <v>144317</v>
      </c>
      <c r="G16" s="124">
        <v>158976</v>
      </c>
      <c r="H16" s="123">
        <f t="shared" si="0"/>
        <v>333017</v>
      </c>
      <c r="I16" s="221">
        <v>57.309656823623307</v>
      </c>
      <c r="J16" s="206" t="s">
        <v>354</v>
      </c>
      <c r="K16" s="11"/>
      <c r="L16" s="11"/>
      <c r="M16" s="11"/>
      <c r="N16" s="11"/>
      <c r="O16" s="2"/>
    </row>
    <row r="17" spans="1:15" s="4" customFormat="1" ht="45" customHeight="1">
      <c r="A17" s="205" t="s">
        <v>332</v>
      </c>
      <c r="B17" s="126">
        <v>322</v>
      </c>
      <c r="C17" s="126">
        <v>1770</v>
      </c>
      <c r="D17" s="126">
        <v>3435</v>
      </c>
      <c r="E17" s="126">
        <v>63020</v>
      </c>
      <c r="F17" s="126">
        <v>36322</v>
      </c>
      <c r="G17" s="126">
        <v>6325</v>
      </c>
      <c r="H17" s="127">
        <f t="shared" si="0"/>
        <v>111194</v>
      </c>
      <c r="I17" s="222">
        <v>43.223350253807105</v>
      </c>
      <c r="J17" s="209" t="s">
        <v>355</v>
      </c>
      <c r="K17" s="11"/>
      <c r="L17" s="11"/>
      <c r="M17" s="11"/>
      <c r="N17" s="11"/>
      <c r="O17" s="2"/>
    </row>
    <row r="18" spans="1:15" s="4" customFormat="1" ht="45" customHeight="1">
      <c r="A18" s="204" t="s">
        <v>342</v>
      </c>
      <c r="B18" s="124">
        <v>1989</v>
      </c>
      <c r="C18" s="124">
        <v>1987</v>
      </c>
      <c r="D18" s="124">
        <v>6211</v>
      </c>
      <c r="E18" s="124">
        <v>86259</v>
      </c>
      <c r="F18" s="124">
        <v>33237</v>
      </c>
      <c r="G18" s="124">
        <v>7555</v>
      </c>
      <c r="H18" s="123">
        <f t="shared" si="0"/>
        <v>137238</v>
      </c>
      <c r="I18" s="221">
        <v>41.770161290322584</v>
      </c>
      <c r="J18" s="206" t="s">
        <v>356</v>
      </c>
      <c r="K18" s="11"/>
      <c r="L18" s="11"/>
      <c r="M18" s="11"/>
      <c r="N18" s="11"/>
      <c r="O18" s="2"/>
    </row>
    <row r="19" spans="1:15" s="4" customFormat="1" ht="45" customHeight="1">
      <c r="A19" s="205" t="s">
        <v>333</v>
      </c>
      <c r="B19" s="126">
        <v>14719</v>
      </c>
      <c r="C19" s="126">
        <v>14779</v>
      </c>
      <c r="D19" s="126">
        <v>12477</v>
      </c>
      <c r="E19" s="126">
        <v>24146</v>
      </c>
      <c r="F19" s="126">
        <v>30165</v>
      </c>
      <c r="G19" s="126">
        <v>13915</v>
      </c>
      <c r="H19" s="127">
        <f t="shared" si="0"/>
        <v>110201</v>
      </c>
      <c r="I19" s="222">
        <v>40.711864406779661</v>
      </c>
      <c r="J19" s="209" t="s">
        <v>357</v>
      </c>
      <c r="K19" s="11"/>
      <c r="L19" s="11"/>
      <c r="M19" s="11"/>
      <c r="N19" s="11"/>
      <c r="O19" s="2"/>
    </row>
    <row r="20" spans="1:15" s="4" customFormat="1" ht="45" customHeight="1">
      <c r="A20" s="204" t="s">
        <v>343</v>
      </c>
      <c r="B20" s="124">
        <v>1012</v>
      </c>
      <c r="C20" s="124">
        <v>2907</v>
      </c>
      <c r="D20" s="124">
        <v>9301</v>
      </c>
      <c r="E20" s="124">
        <v>64430</v>
      </c>
      <c r="F20" s="124">
        <v>79007</v>
      </c>
      <c r="G20" s="124">
        <v>18677</v>
      </c>
      <c r="H20" s="123">
        <f t="shared" si="0"/>
        <v>175334</v>
      </c>
      <c r="I20" s="221">
        <v>45.760489510489514</v>
      </c>
      <c r="J20" s="206" t="s">
        <v>358</v>
      </c>
      <c r="K20" s="11"/>
      <c r="L20" s="11"/>
      <c r="M20" s="11"/>
      <c r="N20" s="11"/>
      <c r="O20" s="2"/>
    </row>
    <row r="21" spans="1:15" s="4" customFormat="1" ht="45" customHeight="1">
      <c r="A21" s="205" t="s">
        <v>344</v>
      </c>
      <c r="B21" s="126">
        <v>3242</v>
      </c>
      <c r="C21" s="126">
        <v>6842</v>
      </c>
      <c r="D21" s="126">
        <v>17843</v>
      </c>
      <c r="E21" s="126">
        <v>66182</v>
      </c>
      <c r="F21" s="126">
        <v>134832</v>
      </c>
      <c r="G21" s="126">
        <v>24244</v>
      </c>
      <c r="H21" s="127">
        <f t="shared" si="0"/>
        <v>253185</v>
      </c>
      <c r="I21" s="222">
        <v>45.451206715634839</v>
      </c>
      <c r="J21" s="209" t="s">
        <v>359</v>
      </c>
      <c r="K21" s="11"/>
      <c r="L21" s="11"/>
      <c r="M21" s="11"/>
      <c r="N21" s="11"/>
      <c r="O21" s="2"/>
    </row>
    <row r="22" spans="1:15" s="4" customFormat="1" ht="45" customHeight="1">
      <c r="A22" s="204" t="s">
        <v>496</v>
      </c>
      <c r="B22" s="124">
        <v>18782</v>
      </c>
      <c r="C22" s="124">
        <v>129618</v>
      </c>
      <c r="D22" s="124">
        <v>693903</v>
      </c>
      <c r="E22" s="124">
        <v>741884</v>
      </c>
      <c r="F22" s="124">
        <v>172842</v>
      </c>
      <c r="G22" s="124">
        <v>33804</v>
      </c>
      <c r="H22" s="123">
        <f t="shared" si="0"/>
        <v>1790833</v>
      </c>
      <c r="I22" s="221">
        <v>38.836761632383677</v>
      </c>
      <c r="J22" s="206" t="s">
        <v>360</v>
      </c>
      <c r="K22" s="11"/>
      <c r="L22" s="11"/>
      <c r="M22" s="11"/>
      <c r="N22" s="11"/>
      <c r="O22" s="2"/>
    </row>
    <row r="23" spans="1:15" s="4" customFormat="1" ht="45" customHeight="1">
      <c r="A23" s="205" t="s">
        <v>150</v>
      </c>
      <c r="B23" s="126">
        <v>37616</v>
      </c>
      <c r="C23" s="126">
        <v>333441</v>
      </c>
      <c r="D23" s="126">
        <v>724695</v>
      </c>
      <c r="E23" s="126">
        <v>266021</v>
      </c>
      <c r="F23" s="126">
        <v>24700</v>
      </c>
      <c r="G23" s="126">
        <v>2787</v>
      </c>
      <c r="H23" s="127">
        <f t="shared" si="0"/>
        <v>1389260</v>
      </c>
      <c r="I23" s="222">
        <v>34.948509884921805</v>
      </c>
      <c r="J23" s="209" t="s">
        <v>361</v>
      </c>
      <c r="K23" s="11"/>
      <c r="L23" s="11"/>
      <c r="M23" s="11"/>
      <c r="N23" s="11"/>
      <c r="O23" s="2"/>
    </row>
    <row r="24" spans="1:15" ht="45" customHeight="1">
      <c r="A24" s="204" t="s">
        <v>345</v>
      </c>
      <c r="B24" s="124">
        <v>2248</v>
      </c>
      <c r="C24" s="124">
        <v>8880</v>
      </c>
      <c r="D24" s="124">
        <v>68916</v>
      </c>
      <c r="E24" s="124">
        <v>260794</v>
      </c>
      <c r="F24" s="124">
        <v>181524</v>
      </c>
      <c r="G24" s="124">
        <v>31647</v>
      </c>
      <c r="H24" s="123">
        <f t="shared" si="0"/>
        <v>554009</v>
      </c>
      <c r="I24" s="221">
        <v>42.431232659532306</v>
      </c>
      <c r="J24" s="206" t="s">
        <v>362</v>
      </c>
      <c r="K24" s="9"/>
      <c r="L24" s="9"/>
      <c r="M24" s="9"/>
      <c r="N24" s="9"/>
    </row>
    <row r="25" spans="1:15" ht="45" customHeight="1">
      <c r="A25" s="205" t="s">
        <v>334</v>
      </c>
      <c r="B25" s="126">
        <v>213</v>
      </c>
      <c r="C25" s="126">
        <v>330</v>
      </c>
      <c r="D25" s="126">
        <v>3163</v>
      </c>
      <c r="E25" s="126">
        <v>4866</v>
      </c>
      <c r="F25" s="126">
        <v>5158</v>
      </c>
      <c r="G25" s="126">
        <v>2588</v>
      </c>
      <c r="H25" s="127">
        <f t="shared" si="0"/>
        <v>16318</v>
      </c>
      <c r="I25" s="222">
        <v>44.78846153846154</v>
      </c>
      <c r="J25" s="209" t="s">
        <v>363</v>
      </c>
      <c r="K25" s="9"/>
      <c r="L25" s="9"/>
      <c r="M25" s="9"/>
      <c r="N25" s="9"/>
    </row>
    <row r="26" spans="1:15" ht="45" customHeight="1">
      <c r="A26" s="204" t="s">
        <v>335</v>
      </c>
      <c r="B26" s="124">
        <v>20993</v>
      </c>
      <c r="C26" s="124">
        <v>9876</v>
      </c>
      <c r="D26" s="124">
        <v>18868</v>
      </c>
      <c r="E26" s="124">
        <v>44283</v>
      </c>
      <c r="F26" s="124">
        <v>60941</v>
      </c>
      <c r="G26" s="124">
        <v>75482</v>
      </c>
      <c r="H26" s="123">
        <f t="shared" si="0"/>
        <v>230443</v>
      </c>
      <c r="I26" s="221">
        <v>48.526429341963322</v>
      </c>
      <c r="J26" s="206" t="s">
        <v>364</v>
      </c>
      <c r="K26" s="9"/>
      <c r="L26" s="9"/>
      <c r="M26" s="9"/>
      <c r="N26" s="9"/>
    </row>
    <row r="27" spans="1:15" ht="55.5" customHeight="1">
      <c r="A27" s="205" t="s">
        <v>497</v>
      </c>
      <c r="B27" s="126">
        <v>27620</v>
      </c>
      <c r="C27" s="126">
        <v>32309</v>
      </c>
      <c r="D27" s="126">
        <v>74188</v>
      </c>
      <c r="E27" s="126">
        <v>111428</v>
      </c>
      <c r="F27" s="126">
        <v>397775</v>
      </c>
      <c r="G27" s="126">
        <v>439613</v>
      </c>
      <c r="H27" s="127">
        <f t="shared" si="0"/>
        <v>1082933</v>
      </c>
      <c r="I27" s="222">
        <v>52.384736960939264</v>
      </c>
      <c r="J27" s="209" t="s">
        <v>365</v>
      </c>
    </row>
    <row r="28" spans="1:15" ht="45" customHeight="1">
      <c r="A28" s="204" t="s">
        <v>495</v>
      </c>
      <c r="B28" s="124">
        <v>0</v>
      </c>
      <c r="C28" s="124">
        <v>0</v>
      </c>
      <c r="D28" s="124">
        <v>973</v>
      </c>
      <c r="E28" s="124">
        <v>9489</v>
      </c>
      <c r="F28" s="124">
        <v>2373</v>
      </c>
      <c r="G28" s="124">
        <v>268</v>
      </c>
      <c r="H28" s="123">
        <f t="shared" si="0"/>
        <v>13103</v>
      </c>
      <c r="I28" s="221">
        <v>43.352941176470587</v>
      </c>
      <c r="J28" s="206" t="s">
        <v>366</v>
      </c>
    </row>
    <row r="29" spans="1:15" ht="50.1" customHeight="1">
      <c r="A29" s="79" t="s">
        <v>82</v>
      </c>
      <c r="B29" s="121">
        <f>SUM(B8:B28)</f>
        <v>224597</v>
      </c>
      <c r="C29" s="121">
        <f t="shared" ref="C29:H29" si="1">SUM(C8:C28)</f>
        <v>636921</v>
      </c>
      <c r="D29" s="121">
        <f t="shared" si="1"/>
        <v>1845981</v>
      </c>
      <c r="E29" s="121">
        <f t="shared" si="1"/>
        <v>2700515</v>
      </c>
      <c r="F29" s="121">
        <f t="shared" si="1"/>
        <v>3842236</v>
      </c>
      <c r="G29" s="121">
        <f t="shared" si="1"/>
        <v>2234406</v>
      </c>
      <c r="H29" s="121">
        <f t="shared" si="1"/>
        <v>11484656</v>
      </c>
      <c r="I29" s="223">
        <v>45.212548936620465</v>
      </c>
      <c r="J29" s="213" t="s">
        <v>7</v>
      </c>
    </row>
  </sheetData>
  <mergeCells count="10">
    <mergeCell ref="D5:D6"/>
    <mergeCell ref="A2:J2"/>
    <mergeCell ref="A3:J3"/>
    <mergeCell ref="E5:E6"/>
    <mergeCell ref="F5:F6"/>
    <mergeCell ref="G5:G6"/>
    <mergeCell ref="J5:J6"/>
    <mergeCell ref="A5:A6"/>
    <mergeCell ref="B5:B6"/>
    <mergeCell ref="C5:C6"/>
  </mergeCells>
  <phoneticPr fontId="0" type="noConversion"/>
  <hyperlinks>
    <hyperlink ref="L1" location="الفهرس!B63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O29"/>
  <sheetViews>
    <sheetView rightToLeft="1" zoomScale="70" zoomScaleNormal="70" zoomScaleSheetLayoutView="50" workbookViewId="0">
      <pane xSplit="1" ySplit="7" topLeftCell="B14" activePane="bottomRight" state="frozen"/>
      <selection activeCell="A4" sqref="A4:G4"/>
      <selection pane="topRight" activeCell="A4" sqref="A4:G4"/>
      <selection pane="bottomLeft" activeCell="A4" sqref="A4:G4"/>
      <selection pane="bottomRight" activeCell="Q12" sqref="Q12"/>
    </sheetView>
  </sheetViews>
  <sheetFormatPr defaultColWidth="15.7109375" defaultRowHeight="30" customHeight="1"/>
  <cols>
    <col min="1" max="1" width="64.85546875" style="5" customWidth="1"/>
    <col min="2" max="2" width="15.85546875" style="5" customWidth="1"/>
    <col min="3" max="3" width="16.28515625" style="5" customWidth="1"/>
    <col min="4" max="4" width="18" style="5" customWidth="1"/>
    <col min="5" max="7" width="18.140625" style="5" customWidth="1"/>
    <col min="8" max="8" width="18.85546875" style="5" customWidth="1"/>
    <col min="9" max="9" width="28.7109375" style="5" customWidth="1"/>
    <col min="10" max="10" width="62.5703125" style="5" customWidth="1"/>
    <col min="11" max="11" width="18" style="5" customWidth="1"/>
    <col min="12" max="12" width="15.7109375" style="5"/>
    <col min="13" max="13" width="14.140625" style="5" customWidth="1"/>
    <col min="14" max="16384" width="15.7109375" style="5"/>
  </cols>
  <sheetData>
    <row r="1" spans="1:15" s="1" customFormat="1" ht="30" customHeight="1">
      <c r="A1" s="136" t="s">
        <v>171</v>
      </c>
      <c r="B1" s="74"/>
      <c r="C1" s="74"/>
      <c r="D1" s="74"/>
      <c r="E1" s="74"/>
      <c r="F1" s="218"/>
      <c r="G1" s="74"/>
      <c r="H1" s="74"/>
      <c r="I1" s="74"/>
      <c r="J1" s="91" t="s">
        <v>172</v>
      </c>
      <c r="K1" s="16"/>
      <c r="L1" s="59" t="s">
        <v>415</v>
      </c>
      <c r="N1" s="6"/>
      <c r="O1" s="6"/>
    </row>
    <row r="2" spans="1:15" s="2" customFormat="1" ht="30" customHeight="1">
      <c r="A2" s="281" t="s">
        <v>368</v>
      </c>
      <c r="B2" s="281"/>
      <c r="C2" s="281"/>
      <c r="D2" s="281"/>
      <c r="E2" s="281"/>
      <c r="F2" s="281"/>
      <c r="G2" s="281"/>
      <c r="H2" s="281"/>
      <c r="I2" s="281"/>
      <c r="J2" s="281"/>
      <c r="K2" s="17"/>
      <c r="L2" s="58"/>
    </row>
    <row r="3" spans="1:15" s="3" customFormat="1" ht="30" customHeight="1">
      <c r="A3" s="282" t="s">
        <v>502</v>
      </c>
      <c r="B3" s="282"/>
      <c r="C3" s="282"/>
      <c r="D3" s="282"/>
      <c r="E3" s="282"/>
      <c r="F3" s="282"/>
      <c r="G3" s="282"/>
      <c r="H3" s="282"/>
      <c r="I3" s="282"/>
      <c r="J3" s="282"/>
      <c r="K3" s="8"/>
      <c r="N3" s="8"/>
      <c r="O3" s="2"/>
    </row>
    <row r="4" spans="1:15" s="3" customFormat="1" ht="30" customHeight="1">
      <c r="A4" s="65" t="s">
        <v>503</v>
      </c>
      <c r="B4" s="192"/>
      <c r="C4" s="192"/>
      <c r="D4" s="192"/>
      <c r="E4" s="192"/>
      <c r="F4" s="192"/>
      <c r="G4" s="219"/>
      <c r="H4" s="219"/>
      <c r="I4" s="219"/>
      <c r="J4" s="189" t="s">
        <v>506</v>
      </c>
      <c r="K4" s="2"/>
      <c r="L4" s="2"/>
      <c r="M4" s="2"/>
      <c r="N4" s="2"/>
      <c r="O4" s="2"/>
    </row>
    <row r="5" spans="1:15" s="4" customFormat="1" ht="40.5" customHeight="1">
      <c r="A5" s="294" t="s">
        <v>143</v>
      </c>
      <c r="B5" s="302" t="s">
        <v>139</v>
      </c>
      <c r="C5" s="302" t="s">
        <v>43</v>
      </c>
      <c r="D5" s="302" t="s">
        <v>44</v>
      </c>
      <c r="E5" s="302" t="s">
        <v>45</v>
      </c>
      <c r="F5" s="302" t="s">
        <v>140</v>
      </c>
      <c r="G5" s="302" t="s">
        <v>141</v>
      </c>
      <c r="H5" s="203" t="s">
        <v>174</v>
      </c>
      <c r="I5" s="203" t="s">
        <v>142</v>
      </c>
      <c r="J5" s="295" t="s">
        <v>148</v>
      </c>
      <c r="K5" s="2"/>
      <c r="L5" s="2"/>
      <c r="M5" s="2"/>
      <c r="N5" s="2"/>
      <c r="O5" s="2"/>
    </row>
    <row r="6" spans="1:15" s="4" customFormat="1" ht="43.5" customHeight="1">
      <c r="A6" s="294"/>
      <c r="B6" s="302"/>
      <c r="C6" s="302"/>
      <c r="D6" s="302"/>
      <c r="E6" s="302"/>
      <c r="F6" s="302"/>
      <c r="G6" s="302"/>
      <c r="H6" s="200" t="s">
        <v>7</v>
      </c>
      <c r="I6" s="200" t="s">
        <v>479</v>
      </c>
      <c r="J6" s="295"/>
      <c r="K6" s="2"/>
      <c r="L6" s="2"/>
      <c r="M6" s="2"/>
      <c r="N6" s="2"/>
      <c r="O6" s="2"/>
    </row>
    <row r="7" spans="1:15" s="4" customFormat="1" ht="24" hidden="1" customHeight="1">
      <c r="A7" s="212"/>
      <c r="B7" s="23"/>
      <c r="C7" s="23"/>
      <c r="D7" s="24"/>
      <c r="E7" s="24"/>
      <c r="F7" s="31"/>
      <c r="G7" s="32"/>
      <c r="H7" s="32"/>
      <c r="I7" s="32"/>
      <c r="J7" s="220"/>
      <c r="K7" s="2"/>
      <c r="L7" s="2"/>
      <c r="M7" s="2"/>
      <c r="N7" s="2"/>
      <c r="O7" s="2"/>
    </row>
    <row r="8" spans="1:15" s="4" customFormat="1" ht="45" customHeight="1">
      <c r="A8" s="204" t="s">
        <v>336</v>
      </c>
      <c r="B8" s="124">
        <v>49251</v>
      </c>
      <c r="C8" s="124">
        <v>41897</v>
      </c>
      <c r="D8" s="124">
        <v>69175</v>
      </c>
      <c r="E8" s="124">
        <v>71230</v>
      </c>
      <c r="F8" s="124">
        <v>222204</v>
      </c>
      <c r="G8" s="124">
        <v>237957</v>
      </c>
      <c r="H8" s="123">
        <f>SUM(B8:G8)</f>
        <v>691714</v>
      </c>
      <c r="I8" s="221">
        <v>47.136959876543209</v>
      </c>
      <c r="J8" s="206" t="s">
        <v>346</v>
      </c>
      <c r="K8" s="11"/>
      <c r="L8" s="20"/>
      <c r="M8" s="11"/>
      <c r="N8" s="11"/>
      <c r="O8" s="2"/>
    </row>
    <row r="9" spans="1:15" s="4" customFormat="1" ht="45" customHeight="1">
      <c r="A9" s="205" t="s">
        <v>329</v>
      </c>
      <c r="B9" s="126">
        <v>0</v>
      </c>
      <c r="C9" s="126">
        <v>0</v>
      </c>
      <c r="D9" s="126">
        <v>1132</v>
      </c>
      <c r="E9" s="126">
        <v>63594</v>
      </c>
      <c r="F9" s="126">
        <v>51338</v>
      </c>
      <c r="G9" s="126">
        <v>21152</v>
      </c>
      <c r="H9" s="127">
        <f t="shared" ref="H9:H28" si="0">SUM(B9:G9)</f>
        <v>137216</v>
      </c>
      <c r="I9" s="222">
        <v>46.482352941176472</v>
      </c>
      <c r="J9" s="209" t="s">
        <v>347</v>
      </c>
      <c r="K9" s="11"/>
      <c r="L9" s="20"/>
      <c r="M9" s="11"/>
      <c r="N9" s="11"/>
      <c r="O9" s="2"/>
    </row>
    <row r="10" spans="1:15" s="4" customFormat="1" ht="45" customHeight="1">
      <c r="A10" s="204" t="s">
        <v>330</v>
      </c>
      <c r="B10" s="124">
        <v>3994</v>
      </c>
      <c r="C10" s="124">
        <v>3161</v>
      </c>
      <c r="D10" s="124">
        <v>15056</v>
      </c>
      <c r="E10" s="124">
        <v>209496</v>
      </c>
      <c r="F10" s="124">
        <v>470035</v>
      </c>
      <c r="G10" s="124">
        <v>224084</v>
      </c>
      <c r="H10" s="123">
        <f t="shared" si="0"/>
        <v>925826</v>
      </c>
      <c r="I10" s="221">
        <v>50.073966408268731</v>
      </c>
      <c r="J10" s="206" t="s">
        <v>348</v>
      </c>
      <c r="K10" s="11"/>
      <c r="L10" s="11"/>
      <c r="M10" s="11"/>
      <c r="N10" s="11"/>
      <c r="O10" s="2"/>
    </row>
    <row r="11" spans="1:15" s="4" customFormat="1" ht="45" customHeight="1">
      <c r="A11" s="205" t="s">
        <v>337</v>
      </c>
      <c r="B11" s="126">
        <v>0</v>
      </c>
      <c r="C11" s="126">
        <v>644</v>
      </c>
      <c r="D11" s="126">
        <v>4695</v>
      </c>
      <c r="E11" s="126">
        <v>56689</v>
      </c>
      <c r="F11" s="126">
        <v>21007</v>
      </c>
      <c r="G11" s="126">
        <v>4284</v>
      </c>
      <c r="H11" s="127">
        <f t="shared" si="0"/>
        <v>87319</v>
      </c>
      <c r="I11" s="222">
        <v>42.568877551020407</v>
      </c>
      <c r="J11" s="209" t="s">
        <v>349</v>
      </c>
      <c r="K11" s="11"/>
      <c r="L11" s="11"/>
      <c r="M11" s="11"/>
      <c r="N11" s="11"/>
      <c r="O11" s="2"/>
    </row>
    <row r="12" spans="1:15" s="4" customFormat="1" ht="45" customHeight="1">
      <c r="A12" s="204" t="s">
        <v>338</v>
      </c>
      <c r="B12" s="124">
        <v>681</v>
      </c>
      <c r="C12" s="124">
        <v>1923</v>
      </c>
      <c r="D12" s="124">
        <v>5396</v>
      </c>
      <c r="E12" s="124">
        <v>40377</v>
      </c>
      <c r="F12" s="124">
        <v>31747</v>
      </c>
      <c r="G12" s="124">
        <v>3144</v>
      </c>
      <c r="H12" s="123">
        <f t="shared" si="0"/>
        <v>83268</v>
      </c>
      <c r="I12" s="221">
        <v>43.118421052631582</v>
      </c>
      <c r="J12" s="206" t="s">
        <v>350</v>
      </c>
      <c r="K12" s="11"/>
      <c r="L12" s="11"/>
      <c r="M12" s="11"/>
      <c r="N12" s="11"/>
      <c r="O12" s="2"/>
    </row>
    <row r="13" spans="1:15" s="4" customFormat="1" ht="45" customHeight="1">
      <c r="A13" s="205" t="s">
        <v>339</v>
      </c>
      <c r="B13" s="126">
        <v>5654</v>
      </c>
      <c r="C13" s="126">
        <v>5169</v>
      </c>
      <c r="D13" s="126">
        <v>25925</v>
      </c>
      <c r="E13" s="126">
        <v>193412</v>
      </c>
      <c r="F13" s="126">
        <v>857847</v>
      </c>
      <c r="G13" s="126">
        <v>264627</v>
      </c>
      <c r="H13" s="127">
        <f t="shared" si="0"/>
        <v>1352634</v>
      </c>
      <c r="I13" s="222">
        <v>49.664767331434</v>
      </c>
      <c r="J13" s="209" t="s">
        <v>351</v>
      </c>
      <c r="K13" s="11"/>
      <c r="L13" s="11"/>
      <c r="M13" s="11"/>
      <c r="N13" s="11"/>
      <c r="O13" s="2"/>
    </row>
    <row r="14" spans="1:15" s="4" customFormat="1" ht="45" customHeight="1">
      <c r="A14" s="204" t="s">
        <v>340</v>
      </c>
      <c r="B14" s="124">
        <v>14746</v>
      </c>
      <c r="C14" s="124">
        <v>18087</v>
      </c>
      <c r="D14" s="124">
        <v>38115</v>
      </c>
      <c r="E14" s="124">
        <v>199019</v>
      </c>
      <c r="F14" s="124">
        <v>719721</v>
      </c>
      <c r="G14" s="124">
        <v>574742</v>
      </c>
      <c r="H14" s="123">
        <f t="shared" si="0"/>
        <v>1564430</v>
      </c>
      <c r="I14" s="221">
        <v>53.36252220248668</v>
      </c>
      <c r="J14" s="206" t="s">
        <v>352</v>
      </c>
      <c r="K14" s="11"/>
      <c r="L14" s="11"/>
      <c r="M14" s="11"/>
      <c r="N14" s="11"/>
      <c r="O14" s="2"/>
    </row>
    <row r="15" spans="1:15" s="4" customFormat="1" ht="45" customHeight="1">
      <c r="A15" s="205" t="s">
        <v>331</v>
      </c>
      <c r="B15" s="126">
        <v>10874</v>
      </c>
      <c r="C15" s="126">
        <v>19496</v>
      </c>
      <c r="D15" s="126">
        <v>36758</v>
      </c>
      <c r="E15" s="126">
        <v>89432</v>
      </c>
      <c r="F15" s="126">
        <v>142235</v>
      </c>
      <c r="G15" s="126">
        <v>86351</v>
      </c>
      <c r="H15" s="127">
        <f t="shared" si="0"/>
        <v>385146</v>
      </c>
      <c r="I15" s="222">
        <v>45.829562594268474</v>
      </c>
      <c r="J15" s="209" t="s">
        <v>353</v>
      </c>
      <c r="K15" s="11"/>
      <c r="L15" s="11"/>
      <c r="M15" s="11"/>
      <c r="N15" s="11"/>
      <c r="O15" s="2"/>
    </row>
    <row r="16" spans="1:15" s="4" customFormat="1" ht="45" customHeight="1">
      <c r="A16" s="204" t="s">
        <v>341</v>
      </c>
      <c r="B16" s="124">
        <v>1354</v>
      </c>
      <c r="C16" s="124">
        <v>1268</v>
      </c>
      <c r="D16" s="124">
        <v>8225</v>
      </c>
      <c r="E16" s="124">
        <v>13716</v>
      </c>
      <c r="F16" s="124">
        <v>141914</v>
      </c>
      <c r="G16" s="124">
        <v>158976</v>
      </c>
      <c r="H16" s="123">
        <f t="shared" si="0"/>
        <v>325453</v>
      </c>
      <c r="I16" s="221">
        <v>57.703915171288742</v>
      </c>
      <c r="J16" s="206" t="s">
        <v>354</v>
      </c>
      <c r="K16" s="11"/>
      <c r="L16" s="11"/>
      <c r="M16" s="11"/>
      <c r="N16" s="11"/>
      <c r="O16" s="2"/>
    </row>
    <row r="17" spans="1:15" s="4" customFormat="1" ht="45" customHeight="1">
      <c r="A17" s="205" t="s">
        <v>332</v>
      </c>
      <c r="B17" s="126">
        <v>0</v>
      </c>
      <c r="C17" s="126">
        <v>1180</v>
      </c>
      <c r="D17" s="126">
        <v>3435</v>
      </c>
      <c r="E17" s="126">
        <v>59740</v>
      </c>
      <c r="F17" s="126">
        <v>35384</v>
      </c>
      <c r="G17" s="126">
        <v>6325</v>
      </c>
      <c r="H17" s="127">
        <f t="shared" si="0"/>
        <v>106064</v>
      </c>
      <c r="I17" s="222">
        <v>43.406914893617021</v>
      </c>
      <c r="J17" s="209" t="s">
        <v>355</v>
      </c>
      <c r="K17" s="11"/>
      <c r="L17" s="11"/>
      <c r="M17" s="11"/>
      <c r="N17" s="11"/>
      <c r="O17" s="2"/>
    </row>
    <row r="18" spans="1:15" s="4" customFormat="1" ht="45" customHeight="1">
      <c r="A18" s="204" t="s">
        <v>342</v>
      </c>
      <c r="B18" s="124">
        <v>1989</v>
      </c>
      <c r="C18" s="124">
        <v>1636</v>
      </c>
      <c r="D18" s="124">
        <v>6211</v>
      </c>
      <c r="E18" s="124">
        <v>77282</v>
      </c>
      <c r="F18" s="124">
        <v>30662</v>
      </c>
      <c r="G18" s="124">
        <v>7555</v>
      </c>
      <c r="H18" s="123">
        <f t="shared" si="0"/>
        <v>125335</v>
      </c>
      <c r="I18" s="221">
        <v>41.787139689578716</v>
      </c>
      <c r="J18" s="206" t="s">
        <v>356</v>
      </c>
      <c r="K18" s="11"/>
      <c r="L18" s="11"/>
      <c r="M18" s="11"/>
      <c r="N18" s="11"/>
      <c r="O18" s="2"/>
    </row>
    <row r="19" spans="1:15" s="4" customFormat="1" ht="45" customHeight="1">
      <c r="A19" s="205" t="s">
        <v>333</v>
      </c>
      <c r="B19" s="126">
        <v>14001</v>
      </c>
      <c r="C19" s="126">
        <v>14420</v>
      </c>
      <c r="D19" s="126">
        <v>12239</v>
      </c>
      <c r="E19" s="126">
        <v>24146</v>
      </c>
      <c r="F19" s="126">
        <v>30165</v>
      </c>
      <c r="G19" s="126">
        <v>13915</v>
      </c>
      <c r="H19" s="127">
        <f t="shared" si="0"/>
        <v>108886</v>
      </c>
      <c r="I19" s="222">
        <v>40.853300733496333</v>
      </c>
      <c r="J19" s="209" t="s">
        <v>357</v>
      </c>
      <c r="K19" s="11"/>
      <c r="L19" s="11"/>
      <c r="M19" s="11"/>
      <c r="N19" s="11"/>
      <c r="O19" s="2"/>
    </row>
    <row r="20" spans="1:15" s="4" customFormat="1" ht="45" customHeight="1">
      <c r="A20" s="204" t="s">
        <v>343</v>
      </c>
      <c r="B20" s="124">
        <v>639</v>
      </c>
      <c r="C20" s="124">
        <v>1930</v>
      </c>
      <c r="D20" s="124">
        <v>9184</v>
      </c>
      <c r="E20" s="124">
        <v>60549</v>
      </c>
      <c r="F20" s="124">
        <v>78137</v>
      </c>
      <c r="G20" s="124">
        <v>18677</v>
      </c>
      <c r="H20" s="123">
        <f t="shared" si="0"/>
        <v>169116</v>
      </c>
      <c r="I20" s="221">
        <v>46.034608378870672</v>
      </c>
      <c r="J20" s="206" t="s">
        <v>358</v>
      </c>
      <c r="K20" s="11"/>
      <c r="L20" s="11"/>
      <c r="M20" s="11"/>
      <c r="N20" s="11"/>
      <c r="O20" s="2"/>
    </row>
    <row r="21" spans="1:15" s="4" customFormat="1" ht="45" customHeight="1">
      <c r="A21" s="205" t="s">
        <v>344</v>
      </c>
      <c r="B21" s="126">
        <v>3242</v>
      </c>
      <c r="C21" s="126">
        <v>6751</v>
      </c>
      <c r="D21" s="126">
        <v>16353</v>
      </c>
      <c r="E21" s="126">
        <v>61952</v>
      </c>
      <c r="F21" s="126">
        <v>132987</v>
      </c>
      <c r="G21" s="126">
        <v>24244</v>
      </c>
      <c r="H21" s="127">
        <f t="shared" si="0"/>
        <v>245529</v>
      </c>
      <c r="I21" s="222">
        <v>45.604324324324324</v>
      </c>
      <c r="J21" s="209" t="s">
        <v>359</v>
      </c>
      <c r="K21" s="11"/>
      <c r="L21" s="11"/>
      <c r="M21" s="11"/>
      <c r="N21" s="11"/>
      <c r="O21" s="2"/>
    </row>
    <row r="22" spans="1:15" s="4" customFormat="1" ht="45" customHeight="1">
      <c r="A22" s="204" t="s">
        <v>496</v>
      </c>
      <c r="B22" s="124">
        <v>18206</v>
      </c>
      <c r="C22" s="124">
        <v>120886</v>
      </c>
      <c r="D22" s="124">
        <v>671869</v>
      </c>
      <c r="E22" s="124">
        <v>724644</v>
      </c>
      <c r="F22" s="124">
        <v>171430</v>
      </c>
      <c r="G22" s="124">
        <v>33804</v>
      </c>
      <c r="H22" s="123">
        <f t="shared" si="0"/>
        <v>1740839</v>
      </c>
      <c r="I22" s="221">
        <v>38.900225225225228</v>
      </c>
      <c r="J22" s="206" t="s">
        <v>360</v>
      </c>
      <c r="K22" s="11"/>
      <c r="L22" s="11"/>
      <c r="M22" s="11"/>
      <c r="N22" s="11"/>
      <c r="O22" s="2"/>
    </row>
    <row r="23" spans="1:15" s="4" customFormat="1" ht="45" customHeight="1">
      <c r="A23" s="205" t="s">
        <v>150</v>
      </c>
      <c r="B23" s="126">
        <v>22642</v>
      </c>
      <c r="C23" s="126">
        <v>173974</v>
      </c>
      <c r="D23" s="126">
        <v>409481</v>
      </c>
      <c r="E23" s="126">
        <v>164594</v>
      </c>
      <c r="F23" s="126">
        <v>20035</v>
      </c>
      <c r="G23" s="126">
        <v>1684</v>
      </c>
      <c r="H23" s="127">
        <f t="shared" si="0"/>
        <v>792410</v>
      </c>
      <c r="I23" s="222">
        <v>35.143003851091144</v>
      </c>
      <c r="J23" s="209" t="s">
        <v>361</v>
      </c>
      <c r="K23" s="11"/>
      <c r="L23" s="11"/>
      <c r="M23" s="11"/>
      <c r="N23" s="11"/>
      <c r="O23" s="2"/>
    </row>
    <row r="24" spans="1:15" ht="45" customHeight="1">
      <c r="A24" s="204" t="s">
        <v>345</v>
      </c>
      <c r="B24" s="124">
        <v>923</v>
      </c>
      <c r="C24" s="124">
        <v>5654</v>
      </c>
      <c r="D24" s="124">
        <v>56652</v>
      </c>
      <c r="E24" s="124">
        <v>180378</v>
      </c>
      <c r="F24" s="124">
        <v>126544</v>
      </c>
      <c r="G24" s="124">
        <v>16783</v>
      </c>
      <c r="H24" s="123">
        <f t="shared" si="0"/>
        <v>386934</v>
      </c>
      <c r="I24" s="221">
        <v>41.840068298235629</v>
      </c>
      <c r="J24" s="206" t="s">
        <v>362</v>
      </c>
      <c r="K24" s="9"/>
      <c r="L24" s="9"/>
      <c r="M24" s="9"/>
      <c r="N24" s="9"/>
    </row>
    <row r="25" spans="1:15" ht="45" customHeight="1">
      <c r="A25" s="205" t="s">
        <v>334</v>
      </c>
      <c r="B25" s="126">
        <v>213</v>
      </c>
      <c r="C25" s="126">
        <v>330</v>
      </c>
      <c r="D25" s="126">
        <v>3163</v>
      </c>
      <c r="E25" s="126">
        <v>4866</v>
      </c>
      <c r="F25" s="126">
        <v>4635</v>
      </c>
      <c r="G25" s="126">
        <v>2459</v>
      </c>
      <c r="H25" s="127">
        <f t="shared" si="0"/>
        <v>15666</v>
      </c>
      <c r="I25" s="222">
        <v>44.56</v>
      </c>
      <c r="J25" s="209" t="s">
        <v>363</v>
      </c>
      <c r="K25" s="9"/>
      <c r="L25" s="9"/>
      <c r="M25" s="9"/>
      <c r="N25" s="9"/>
    </row>
    <row r="26" spans="1:15" ht="45" customHeight="1">
      <c r="A26" s="204" t="s">
        <v>335</v>
      </c>
      <c r="B26" s="124">
        <v>16150</v>
      </c>
      <c r="C26" s="124">
        <v>8199</v>
      </c>
      <c r="D26" s="124">
        <v>17724</v>
      </c>
      <c r="E26" s="124">
        <v>31628</v>
      </c>
      <c r="F26" s="124">
        <v>54040</v>
      </c>
      <c r="G26" s="124">
        <v>71095</v>
      </c>
      <c r="H26" s="123">
        <f t="shared" si="0"/>
        <v>198836</v>
      </c>
      <c r="I26" s="221">
        <v>49.54314720812183</v>
      </c>
      <c r="J26" s="206" t="s">
        <v>364</v>
      </c>
      <c r="K26" s="9"/>
      <c r="L26" s="9"/>
      <c r="M26" s="9"/>
      <c r="N26" s="9"/>
    </row>
    <row r="27" spans="1:15" ht="55.5" customHeight="1">
      <c r="A27" s="205" t="s">
        <v>497</v>
      </c>
      <c r="B27" s="126">
        <v>15356</v>
      </c>
      <c r="C27" s="126">
        <v>17926</v>
      </c>
      <c r="D27" s="126">
        <v>40626</v>
      </c>
      <c r="E27" s="126">
        <v>55672</v>
      </c>
      <c r="F27" s="126">
        <v>167123</v>
      </c>
      <c r="G27" s="126">
        <v>144078</v>
      </c>
      <c r="H27" s="127">
        <f t="shared" si="0"/>
        <v>440781</v>
      </c>
      <c r="I27" s="222">
        <v>50.172602739726024</v>
      </c>
      <c r="J27" s="209" t="s">
        <v>365</v>
      </c>
    </row>
    <row r="28" spans="1:15" ht="45" customHeight="1">
      <c r="A28" s="204" t="s">
        <v>495</v>
      </c>
      <c r="B28" s="124">
        <v>0</v>
      </c>
      <c r="C28" s="124">
        <v>0</v>
      </c>
      <c r="D28" s="124">
        <v>682</v>
      </c>
      <c r="E28" s="124">
        <v>8754</v>
      </c>
      <c r="F28" s="124">
        <v>2373</v>
      </c>
      <c r="G28" s="124">
        <v>268</v>
      </c>
      <c r="H28" s="123">
        <f t="shared" si="0"/>
        <v>12077</v>
      </c>
      <c r="I28" s="221">
        <v>43.966666666666669</v>
      </c>
      <c r="J28" s="206" t="s">
        <v>366</v>
      </c>
    </row>
    <row r="29" spans="1:15" ht="50.1" customHeight="1">
      <c r="A29" s="79" t="s">
        <v>82</v>
      </c>
      <c r="B29" s="121">
        <f>SUM(B8:B28)</f>
        <v>179915</v>
      </c>
      <c r="C29" s="121">
        <f t="shared" ref="C29:H29" si="1">SUM(C8:C28)</f>
        <v>444531</v>
      </c>
      <c r="D29" s="121">
        <f t="shared" si="1"/>
        <v>1452096</v>
      </c>
      <c r="E29" s="121">
        <f t="shared" si="1"/>
        <v>2391170</v>
      </c>
      <c r="F29" s="121">
        <f t="shared" si="1"/>
        <v>3511563</v>
      </c>
      <c r="G29" s="121">
        <f t="shared" si="1"/>
        <v>1916204</v>
      </c>
      <c r="H29" s="121">
        <f t="shared" si="1"/>
        <v>9895479</v>
      </c>
      <c r="I29" s="223">
        <v>45.479717371150812</v>
      </c>
      <c r="J29" s="213" t="s">
        <v>7</v>
      </c>
    </row>
  </sheetData>
  <mergeCells count="10">
    <mergeCell ref="G5:G6"/>
    <mergeCell ref="A2:J2"/>
    <mergeCell ref="A3:J3"/>
    <mergeCell ref="J5:J6"/>
    <mergeCell ref="A5:A6"/>
    <mergeCell ref="B5:B6"/>
    <mergeCell ref="C5:C6"/>
    <mergeCell ref="D5:D6"/>
    <mergeCell ref="E5:E6"/>
    <mergeCell ref="F5:F6"/>
  </mergeCells>
  <phoneticPr fontId="5" type="noConversion"/>
  <hyperlinks>
    <hyperlink ref="L1" location="الفهرس!B64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8" orientation="landscape" r:id="rId1"/>
  <headerFooter alignWithMargins="0"/>
  <colBreaks count="1" manualBreakCount="1">
    <brk id="10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23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5.7109375" defaultRowHeight="30" customHeight="1"/>
  <cols>
    <col min="1" max="1" width="24.85546875" style="5" customWidth="1"/>
    <col min="2" max="10" width="17.42578125" style="5" customWidth="1"/>
    <col min="11" max="11" width="15.7109375" style="5"/>
    <col min="12" max="13" width="14.140625" style="5" customWidth="1"/>
    <col min="14" max="16384" width="15.7109375" style="5"/>
  </cols>
  <sheetData>
    <row r="1" spans="1:12" s="1" customFormat="1" ht="30" customHeight="1">
      <c r="A1" s="136" t="s">
        <v>220</v>
      </c>
      <c r="B1" s="74"/>
      <c r="C1" s="74"/>
      <c r="D1" s="74"/>
      <c r="E1" s="74"/>
      <c r="F1" s="74"/>
      <c r="G1" s="74"/>
      <c r="H1" s="74"/>
      <c r="I1" s="74"/>
      <c r="J1" s="91" t="s">
        <v>208</v>
      </c>
      <c r="K1" s="6"/>
      <c r="L1" s="59" t="s">
        <v>415</v>
      </c>
    </row>
    <row r="2" spans="1:12" s="2" customFormat="1" ht="30" customHeight="1">
      <c r="A2" s="255" t="s">
        <v>217</v>
      </c>
      <c r="B2" s="255"/>
      <c r="C2" s="255"/>
      <c r="D2" s="255"/>
      <c r="E2" s="255"/>
      <c r="F2" s="255"/>
      <c r="G2" s="255"/>
      <c r="H2" s="255"/>
      <c r="I2" s="255"/>
      <c r="J2" s="255"/>
      <c r="K2" s="7"/>
      <c r="L2" s="58"/>
    </row>
    <row r="3" spans="1:12" s="3" customFormat="1" ht="30" customHeight="1">
      <c r="A3" s="256" t="s">
        <v>424</v>
      </c>
      <c r="B3" s="256"/>
      <c r="C3" s="256"/>
      <c r="D3" s="256"/>
      <c r="E3" s="256"/>
      <c r="F3" s="256"/>
      <c r="G3" s="256"/>
      <c r="H3" s="256"/>
      <c r="I3" s="256"/>
      <c r="J3" s="256"/>
      <c r="K3" s="8"/>
    </row>
    <row r="4" spans="1:12" s="3" customFormat="1" ht="30" customHeight="1">
      <c r="A4" s="65" t="s">
        <v>503</v>
      </c>
      <c r="B4" s="66"/>
      <c r="C4" s="66"/>
      <c r="D4" s="66"/>
      <c r="E4" s="66"/>
      <c r="F4" s="66"/>
      <c r="G4" s="66"/>
      <c r="H4" s="66"/>
      <c r="I4" s="264" t="s">
        <v>506</v>
      </c>
      <c r="J4" s="264"/>
    </row>
    <row r="5" spans="1:12" s="4" customFormat="1" ht="23.25" customHeight="1">
      <c r="A5" s="265" t="s">
        <v>37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67"/>
    </row>
    <row r="6" spans="1:12" s="4" customFormat="1" ht="24" customHeight="1">
      <c r="A6" s="266"/>
      <c r="B6" s="268" t="s">
        <v>498</v>
      </c>
      <c r="C6" s="268"/>
      <c r="D6" s="268"/>
      <c r="E6" s="268" t="s">
        <v>499</v>
      </c>
      <c r="F6" s="268"/>
      <c r="G6" s="268"/>
      <c r="H6" s="268" t="s">
        <v>78</v>
      </c>
      <c r="I6" s="268"/>
      <c r="J6" s="268"/>
    </row>
    <row r="7" spans="1:12" s="4" customFormat="1" ht="24" customHeight="1">
      <c r="A7" s="97" t="s">
        <v>38</v>
      </c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2" t="s">
        <v>4</v>
      </c>
    </row>
    <row r="8" spans="1:12" s="4" customFormat="1" ht="24" customHeight="1">
      <c r="A8" s="94" t="s">
        <v>39</v>
      </c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5" t="s">
        <v>7</v>
      </c>
    </row>
    <row r="9" spans="1:12" s="4" customFormat="1" ht="35.1" customHeight="1">
      <c r="A9" s="224" t="s">
        <v>40</v>
      </c>
      <c r="B9" s="109">
        <v>13627</v>
      </c>
      <c r="C9" s="109">
        <v>1371</v>
      </c>
      <c r="D9" s="110">
        <f>SUM(B9:C9)</f>
        <v>14998</v>
      </c>
      <c r="E9" s="109">
        <v>14609</v>
      </c>
      <c r="F9" s="109">
        <v>5471</v>
      </c>
      <c r="G9" s="110">
        <f t="shared" ref="G9:G19" si="0">SUM(E9:F9)</f>
        <v>20080</v>
      </c>
      <c r="H9" s="109">
        <f t="shared" ref="H9:H19" si="1">B9+E9</f>
        <v>28236</v>
      </c>
      <c r="I9" s="109">
        <f t="shared" ref="I9:I19" si="2">C9+F9</f>
        <v>6842</v>
      </c>
      <c r="J9" s="110">
        <f t="shared" ref="J9:J19" si="3">SUM(H9:I9)</f>
        <v>35078</v>
      </c>
    </row>
    <row r="10" spans="1:12" s="4" customFormat="1" ht="35.1" customHeight="1">
      <c r="A10" s="225" t="s">
        <v>41</v>
      </c>
      <c r="B10" s="112">
        <v>267717</v>
      </c>
      <c r="C10" s="112">
        <v>44722</v>
      </c>
      <c r="D10" s="113">
        <f t="shared" ref="D10:D19" si="4">SUM(B10:C10)</f>
        <v>312439</v>
      </c>
      <c r="E10" s="112">
        <v>101448</v>
      </c>
      <c r="F10" s="112">
        <v>106013</v>
      </c>
      <c r="G10" s="113">
        <f t="shared" si="0"/>
        <v>207461</v>
      </c>
      <c r="H10" s="112">
        <f t="shared" si="1"/>
        <v>369165</v>
      </c>
      <c r="I10" s="112">
        <f t="shared" si="2"/>
        <v>150735</v>
      </c>
      <c r="J10" s="113">
        <f t="shared" si="3"/>
        <v>519900</v>
      </c>
    </row>
    <row r="11" spans="1:12" s="4" customFormat="1" ht="35.1" customHeight="1">
      <c r="A11" s="226" t="s">
        <v>42</v>
      </c>
      <c r="B11" s="109">
        <v>741921</v>
      </c>
      <c r="C11" s="109">
        <v>129526</v>
      </c>
      <c r="D11" s="110">
        <f t="shared" si="4"/>
        <v>871447</v>
      </c>
      <c r="E11" s="109">
        <v>73323</v>
      </c>
      <c r="F11" s="109">
        <v>177627</v>
      </c>
      <c r="G11" s="110">
        <f t="shared" si="0"/>
        <v>250950</v>
      </c>
      <c r="H11" s="109">
        <f t="shared" si="1"/>
        <v>815244</v>
      </c>
      <c r="I11" s="109">
        <f t="shared" si="2"/>
        <v>307153</v>
      </c>
      <c r="J11" s="110">
        <f t="shared" si="3"/>
        <v>1122397</v>
      </c>
    </row>
    <row r="12" spans="1:12" s="4" customFormat="1" ht="35.1" customHeight="1">
      <c r="A12" s="225" t="s">
        <v>43</v>
      </c>
      <c r="B12" s="112">
        <v>758161</v>
      </c>
      <c r="C12" s="112">
        <v>184477</v>
      </c>
      <c r="D12" s="113">
        <f t="shared" si="4"/>
        <v>942638</v>
      </c>
      <c r="E12" s="112">
        <v>24539</v>
      </c>
      <c r="F12" s="112">
        <v>87167</v>
      </c>
      <c r="G12" s="113">
        <f t="shared" si="0"/>
        <v>111706</v>
      </c>
      <c r="H12" s="112">
        <f t="shared" si="1"/>
        <v>782700</v>
      </c>
      <c r="I12" s="112">
        <f t="shared" si="2"/>
        <v>271644</v>
      </c>
      <c r="J12" s="113">
        <f t="shared" si="3"/>
        <v>1054344</v>
      </c>
    </row>
    <row r="13" spans="1:12" s="4" customFormat="1" ht="35.1" customHeight="1">
      <c r="A13" s="226" t="s">
        <v>44</v>
      </c>
      <c r="B13" s="109">
        <v>680225</v>
      </c>
      <c r="C13" s="109">
        <v>195153</v>
      </c>
      <c r="D13" s="110">
        <f t="shared" si="4"/>
        <v>875378</v>
      </c>
      <c r="E13" s="109">
        <v>8243</v>
      </c>
      <c r="F13" s="109">
        <v>29314</v>
      </c>
      <c r="G13" s="110">
        <f t="shared" si="0"/>
        <v>37557</v>
      </c>
      <c r="H13" s="109">
        <f t="shared" si="1"/>
        <v>688468</v>
      </c>
      <c r="I13" s="109">
        <f t="shared" si="2"/>
        <v>224467</v>
      </c>
      <c r="J13" s="110">
        <f t="shared" si="3"/>
        <v>912935</v>
      </c>
    </row>
    <row r="14" spans="1:12" s="4" customFormat="1" ht="35.1" customHeight="1">
      <c r="A14" s="225" t="s">
        <v>45</v>
      </c>
      <c r="B14" s="112">
        <v>568660</v>
      </c>
      <c r="C14" s="112">
        <v>134138</v>
      </c>
      <c r="D14" s="113">
        <f t="shared" si="4"/>
        <v>702798</v>
      </c>
      <c r="E14" s="112">
        <v>4326</v>
      </c>
      <c r="F14" s="112">
        <v>8274</v>
      </c>
      <c r="G14" s="113">
        <f t="shared" si="0"/>
        <v>12600</v>
      </c>
      <c r="H14" s="112">
        <f t="shared" si="1"/>
        <v>572986</v>
      </c>
      <c r="I14" s="112">
        <f t="shared" si="2"/>
        <v>142412</v>
      </c>
      <c r="J14" s="113">
        <f t="shared" si="3"/>
        <v>715398</v>
      </c>
    </row>
    <row r="15" spans="1:12" s="4" customFormat="1" ht="35.1" customHeight="1">
      <c r="A15" s="226" t="s">
        <v>46</v>
      </c>
      <c r="B15" s="109">
        <v>458282</v>
      </c>
      <c r="C15" s="109">
        <v>73956</v>
      </c>
      <c r="D15" s="110">
        <f t="shared" si="4"/>
        <v>532238</v>
      </c>
      <c r="E15" s="109">
        <v>1464</v>
      </c>
      <c r="F15" s="109">
        <v>1840</v>
      </c>
      <c r="G15" s="110">
        <f t="shared" si="0"/>
        <v>3304</v>
      </c>
      <c r="H15" s="109">
        <f t="shared" si="1"/>
        <v>459746</v>
      </c>
      <c r="I15" s="109">
        <f t="shared" si="2"/>
        <v>75796</v>
      </c>
      <c r="J15" s="110">
        <f t="shared" si="3"/>
        <v>535542</v>
      </c>
    </row>
    <row r="16" spans="1:12" s="4" customFormat="1" ht="35.1" customHeight="1">
      <c r="A16" s="225" t="s">
        <v>47</v>
      </c>
      <c r="B16" s="112">
        <v>311963</v>
      </c>
      <c r="C16" s="112">
        <v>32499</v>
      </c>
      <c r="D16" s="113">
        <f t="shared" si="4"/>
        <v>344462</v>
      </c>
      <c r="E16" s="112">
        <v>2477</v>
      </c>
      <c r="F16" s="112">
        <v>726</v>
      </c>
      <c r="G16" s="113">
        <f t="shared" si="0"/>
        <v>3203</v>
      </c>
      <c r="H16" s="112">
        <f t="shared" si="1"/>
        <v>314440</v>
      </c>
      <c r="I16" s="112">
        <f t="shared" si="2"/>
        <v>33225</v>
      </c>
      <c r="J16" s="113">
        <f t="shared" si="3"/>
        <v>347665</v>
      </c>
    </row>
    <row r="17" spans="1:10" s="4" customFormat="1" ht="35.1" customHeight="1">
      <c r="A17" s="226" t="s">
        <v>48</v>
      </c>
      <c r="B17" s="109">
        <v>211926</v>
      </c>
      <c r="C17" s="109">
        <v>14833</v>
      </c>
      <c r="D17" s="110">
        <f t="shared" si="4"/>
        <v>226759</v>
      </c>
      <c r="E17" s="109">
        <v>149</v>
      </c>
      <c r="F17" s="109">
        <v>0</v>
      </c>
      <c r="G17" s="110">
        <f t="shared" si="0"/>
        <v>149</v>
      </c>
      <c r="H17" s="109">
        <f t="shared" si="1"/>
        <v>212075</v>
      </c>
      <c r="I17" s="109">
        <f t="shared" si="2"/>
        <v>14833</v>
      </c>
      <c r="J17" s="110">
        <f t="shared" si="3"/>
        <v>226908</v>
      </c>
    </row>
    <row r="18" spans="1:10" s="4" customFormat="1" ht="35.1" customHeight="1">
      <c r="A18" s="225" t="s">
        <v>49</v>
      </c>
      <c r="B18" s="112">
        <v>64146</v>
      </c>
      <c r="C18" s="112">
        <v>1714</v>
      </c>
      <c r="D18" s="113">
        <f t="shared" si="4"/>
        <v>65860</v>
      </c>
      <c r="E18" s="112">
        <v>0</v>
      </c>
      <c r="F18" s="112">
        <v>0</v>
      </c>
      <c r="G18" s="113">
        <f t="shared" si="0"/>
        <v>0</v>
      </c>
      <c r="H18" s="112">
        <f t="shared" si="1"/>
        <v>64146</v>
      </c>
      <c r="I18" s="112">
        <f t="shared" si="2"/>
        <v>1714</v>
      </c>
      <c r="J18" s="113">
        <f t="shared" si="3"/>
        <v>65860</v>
      </c>
    </row>
    <row r="19" spans="1:10" s="4" customFormat="1" ht="35.1" customHeight="1">
      <c r="A19" s="226" t="s">
        <v>50</v>
      </c>
      <c r="B19" s="109">
        <v>83116</v>
      </c>
      <c r="C19" s="109">
        <v>3972</v>
      </c>
      <c r="D19" s="110">
        <f t="shared" si="4"/>
        <v>87088</v>
      </c>
      <c r="E19" s="109">
        <v>0</v>
      </c>
      <c r="F19" s="109">
        <v>0</v>
      </c>
      <c r="G19" s="110">
        <f t="shared" si="0"/>
        <v>0</v>
      </c>
      <c r="H19" s="109">
        <f t="shared" si="1"/>
        <v>83116</v>
      </c>
      <c r="I19" s="109">
        <f t="shared" si="2"/>
        <v>3972</v>
      </c>
      <c r="J19" s="110">
        <f t="shared" si="3"/>
        <v>87088</v>
      </c>
    </row>
    <row r="20" spans="1:10" s="4" customFormat="1" ht="45" customHeight="1">
      <c r="A20" s="227" t="s">
        <v>519</v>
      </c>
      <c r="B20" s="128">
        <f>SUM(B9:B19)</f>
        <v>4159744</v>
      </c>
      <c r="C20" s="128">
        <f t="shared" ref="C20:J20" si="5">SUM(C9:C19)</f>
        <v>816361</v>
      </c>
      <c r="D20" s="128">
        <f t="shared" si="5"/>
        <v>4976105</v>
      </c>
      <c r="E20" s="128">
        <f t="shared" si="5"/>
        <v>230578</v>
      </c>
      <c r="F20" s="128">
        <f t="shared" si="5"/>
        <v>416432</v>
      </c>
      <c r="G20" s="128">
        <f t="shared" si="5"/>
        <v>647010</v>
      </c>
      <c r="H20" s="128">
        <f t="shared" si="5"/>
        <v>4390322</v>
      </c>
      <c r="I20" s="128">
        <f t="shared" si="5"/>
        <v>1232793</v>
      </c>
      <c r="J20" s="128">
        <f t="shared" si="5"/>
        <v>5623115</v>
      </c>
    </row>
    <row r="22" spans="1:10" ht="30" customHeight="1">
      <c r="B22" s="22"/>
      <c r="C22" s="22"/>
      <c r="D22" s="22"/>
      <c r="G22" s="9"/>
      <c r="H22" s="9"/>
      <c r="I22" s="9"/>
    </row>
    <row r="23" spans="1:10" ht="30" customHeight="1">
      <c r="G23" s="61"/>
      <c r="H23" s="61"/>
      <c r="I23" s="61"/>
    </row>
  </sheetData>
  <mergeCells count="10">
    <mergeCell ref="E6:G6"/>
    <mergeCell ref="H6:J6"/>
    <mergeCell ref="A2:J2"/>
    <mergeCell ref="A3:J3"/>
    <mergeCell ref="A5:A6"/>
    <mergeCell ref="B5:D5"/>
    <mergeCell ref="E5:G5"/>
    <mergeCell ref="H5:J5"/>
    <mergeCell ref="B6:D6"/>
    <mergeCell ref="I4:J4"/>
  </mergeCells>
  <phoneticPr fontId="0" type="noConversion"/>
  <hyperlinks>
    <hyperlink ref="L1" location="الفهرس!B8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7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0" sqref="B20"/>
    </sheetView>
  </sheetViews>
  <sheetFormatPr defaultColWidth="15.7109375" defaultRowHeight="30" customHeight="1"/>
  <cols>
    <col min="1" max="1" width="21.7109375" style="5" customWidth="1"/>
    <col min="2" max="10" width="20" style="5" customWidth="1"/>
    <col min="11" max="11" width="22.5703125" style="5" customWidth="1"/>
    <col min="12" max="12" width="15.7109375" style="5"/>
    <col min="13" max="13" width="14.140625" style="5" customWidth="1"/>
    <col min="14" max="16384" width="15.7109375" style="5"/>
  </cols>
  <sheetData>
    <row r="1" spans="1:13" s="1" customFormat="1" ht="30" customHeight="1">
      <c r="A1" s="136" t="s">
        <v>184</v>
      </c>
      <c r="B1" s="74"/>
      <c r="C1" s="74"/>
      <c r="D1" s="74"/>
      <c r="E1" s="74"/>
      <c r="F1" s="74"/>
      <c r="G1" s="74"/>
      <c r="H1" s="74"/>
      <c r="I1" s="74"/>
      <c r="J1" s="102"/>
      <c r="K1" s="91" t="s">
        <v>183</v>
      </c>
      <c r="M1" s="59" t="s">
        <v>415</v>
      </c>
    </row>
    <row r="2" spans="1:13" s="2" customFormat="1" ht="30" customHeight="1">
      <c r="A2" s="255" t="s">
        <v>232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M2" s="58"/>
    </row>
    <row r="3" spans="1:13" s="3" customFormat="1" ht="30" customHeight="1">
      <c r="A3" s="256" t="s">
        <v>425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3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104"/>
      <c r="I4" s="104"/>
      <c r="J4" s="264" t="s">
        <v>506</v>
      </c>
      <c r="K4" s="264"/>
    </row>
    <row r="5" spans="1:13" s="4" customFormat="1" ht="23.25" customHeight="1">
      <c r="A5" s="271" t="s">
        <v>59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74"/>
      <c r="K5" s="275" t="s">
        <v>60</v>
      </c>
    </row>
    <row r="6" spans="1:13" s="4" customFormat="1" ht="24" customHeight="1">
      <c r="A6" s="272"/>
      <c r="B6" s="268" t="s">
        <v>498</v>
      </c>
      <c r="C6" s="268"/>
      <c r="D6" s="268"/>
      <c r="E6" s="268" t="s">
        <v>499</v>
      </c>
      <c r="F6" s="268"/>
      <c r="G6" s="268"/>
      <c r="H6" s="268" t="s">
        <v>78</v>
      </c>
      <c r="I6" s="268"/>
      <c r="J6" s="270"/>
      <c r="K6" s="276"/>
    </row>
    <row r="7" spans="1:13" s="4" customFormat="1" ht="24" customHeight="1">
      <c r="A7" s="272"/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3" t="s">
        <v>4</v>
      </c>
      <c r="K7" s="276"/>
    </row>
    <row r="8" spans="1:13" s="4" customFormat="1" ht="24" customHeight="1">
      <c r="A8" s="273"/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6" t="s">
        <v>7</v>
      </c>
      <c r="K8" s="268"/>
    </row>
    <row r="9" spans="1:13" s="4" customFormat="1" ht="45" customHeight="1">
      <c r="A9" s="98" t="s">
        <v>51</v>
      </c>
      <c r="B9" s="109">
        <v>99372</v>
      </c>
      <c r="C9" s="109">
        <v>17015</v>
      </c>
      <c r="D9" s="110">
        <f>SUM(B9:C9)</f>
        <v>116387</v>
      </c>
      <c r="E9" s="109">
        <v>325</v>
      </c>
      <c r="F9" s="109">
        <v>363</v>
      </c>
      <c r="G9" s="110">
        <f>SUM(E9:F9)</f>
        <v>688</v>
      </c>
      <c r="H9" s="109">
        <f t="shared" ref="H9:H17" si="0">B9+E9</f>
        <v>99697</v>
      </c>
      <c r="I9" s="109">
        <f t="shared" ref="I9:I17" si="1">C9+F9</f>
        <v>17378</v>
      </c>
      <c r="J9" s="111">
        <f>SUM(H9:I9)</f>
        <v>117075</v>
      </c>
      <c r="K9" s="28" t="s">
        <v>61</v>
      </c>
    </row>
    <row r="10" spans="1:13" s="4" customFormat="1" ht="45" customHeight="1">
      <c r="A10" s="99" t="s">
        <v>52</v>
      </c>
      <c r="B10" s="112">
        <v>732528</v>
      </c>
      <c r="C10" s="112">
        <v>178252</v>
      </c>
      <c r="D10" s="113">
        <f t="shared" ref="D10:D17" si="2">SUM(B10:C10)</f>
        <v>910780</v>
      </c>
      <c r="E10" s="112">
        <v>1142</v>
      </c>
      <c r="F10" s="112">
        <v>633</v>
      </c>
      <c r="G10" s="113">
        <f t="shared" ref="G10:G17" si="3">SUM(E10:F10)</f>
        <v>1775</v>
      </c>
      <c r="H10" s="112">
        <f t="shared" si="0"/>
        <v>733670</v>
      </c>
      <c r="I10" s="112">
        <f t="shared" si="1"/>
        <v>178885</v>
      </c>
      <c r="J10" s="114">
        <f t="shared" ref="J10:J17" si="4">SUM(H10:I10)</f>
        <v>912555</v>
      </c>
      <c r="K10" s="29" t="s">
        <v>62</v>
      </c>
    </row>
    <row r="11" spans="1:13" s="4" customFormat="1" ht="45" customHeight="1">
      <c r="A11" s="100" t="s">
        <v>53</v>
      </c>
      <c r="B11" s="109">
        <v>1400851</v>
      </c>
      <c r="C11" s="109">
        <v>205559</v>
      </c>
      <c r="D11" s="110">
        <f t="shared" si="2"/>
        <v>1606410</v>
      </c>
      <c r="E11" s="109">
        <v>11634</v>
      </c>
      <c r="F11" s="109">
        <v>4271</v>
      </c>
      <c r="G11" s="110">
        <f t="shared" si="3"/>
        <v>15905</v>
      </c>
      <c r="H11" s="109">
        <f t="shared" si="0"/>
        <v>1412485</v>
      </c>
      <c r="I11" s="109">
        <f t="shared" si="1"/>
        <v>209830</v>
      </c>
      <c r="J11" s="111">
        <f t="shared" si="4"/>
        <v>1622315</v>
      </c>
      <c r="K11" s="26" t="s">
        <v>71</v>
      </c>
    </row>
    <row r="12" spans="1:13" s="4" customFormat="1" ht="45" customHeight="1">
      <c r="A12" s="99" t="s">
        <v>54</v>
      </c>
      <c r="B12" s="112">
        <v>1886448</v>
      </c>
      <c r="C12" s="112">
        <v>231022</v>
      </c>
      <c r="D12" s="113">
        <f t="shared" si="2"/>
        <v>2117470</v>
      </c>
      <c r="E12" s="112">
        <v>22633</v>
      </c>
      <c r="F12" s="112">
        <v>11824</v>
      </c>
      <c r="G12" s="113">
        <f t="shared" si="3"/>
        <v>34457</v>
      </c>
      <c r="H12" s="112">
        <f t="shared" si="0"/>
        <v>1909081</v>
      </c>
      <c r="I12" s="112">
        <f t="shared" si="1"/>
        <v>242846</v>
      </c>
      <c r="J12" s="114">
        <f t="shared" si="4"/>
        <v>2151927</v>
      </c>
      <c r="K12" s="29" t="s">
        <v>72</v>
      </c>
    </row>
    <row r="13" spans="1:13" s="4" customFormat="1" ht="45" customHeight="1">
      <c r="A13" s="100" t="s">
        <v>76</v>
      </c>
      <c r="B13" s="109">
        <v>2742596</v>
      </c>
      <c r="C13" s="109">
        <v>174086</v>
      </c>
      <c r="D13" s="110">
        <f t="shared" si="2"/>
        <v>2916682</v>
      </c>
      <c r="E13" s="109">
        <v>117514</v>
      </c>
      <c r="F13" s="109">
        <v>74096</v>
      </c>
      <c r="G13" s="110">
        <f t="shared" si="3"/>
        <v>191610</v>
      </c>
      <c r="H13" s="109">
        <f t="shared" si="0"/>
        <v>2860110</v>
      </c>
      <c r="I13" s="109">
        <f t="shared" si="1"/>
        <v>248182</v>
      </c>
      <c r="J13" s="111">
        <f t="shared" si="4"/>
        <v>3108292</v>
      </c>
      <c r="K13" s="27" t="s">
        <v>80</v>
      </c>
    </row>
    <row r="14" spans="1:13" s="4" customFormat="1" ht="45" customHeight="1">
      <c r="A14" s="99" t="s">
        <v>55</v>
      </c>
      <c r="B14" s="112">
        <v>664824</v>
      </c>
      <c r="C14" s="112">
        <v>146142</v>
      </c>
      <c r="D14" s="113">
        <f t="shared" si="2"/>
        <v>810966</v>
      </c>
      <c r="E14" s="112">
        <v>27364</v>
      </c>
      <c r="F14" s="112">
        <v>23684</v>
      </c>
      <c r="G14" s="113">
        <f t="shared" si="3"/>
        <v>51048</v>
      </c>
      <c r="H14" s="112">
        <f t="shared" si="0"/>
        <v>692188</v>
      </c>
      <c r="I14" s="112">
        <f t="shared" si="1"/>
        <v>169826</v>
      </c>
      <c r="J14" s="114">
        <f t="shared" si="4"/>
        <v>862014</v>
      </c>
      <c r="K14" s="29" t="s">
        <v>73</v>
      </c>
    </row>
    <row r="15" spans="1:13" s="4" customFormat="1" ht="45" customHeight="1">
      <c r="A15" s="100" t="s">
        <v>56</v>
      </c>
      <c r="B15" s="109">
        <v>2116077</v>
      </c>
      <c r="C15" s="109">
        <v>595965</v>
      </c>
      <c r="D15" s="110">
        <f t="shared" si="2"/>
        <v>2712042</v>
      </c>
      <c r="E15" s="109">
        <v>66034</v>
      </c>
      <c r="F15" s="109">
        <v>312040</v>
      </c>
      <c r="G15" s="110">
        <f t="shared" si="3"/>
        <v>378074</v>
      </c>
      <c r="H15" s="109">
        <f t="shared" si="0"/>
        <v>2182111</v>
      </c>
      <c r="I15" s="109">
        <f t="shared" si="1"/>
        <v>908005</v>
      </c>
      <c r="J15" s="111">
        <f t="shared" si="4"/>
        <v>3090116</v>
      </c>
      <c r="K15" s="27" t="s">
        <v>239</v>
      </c>
    </row>
    <row r="16" spans="1:13" s="4" customFormat="1" ht="45" customHeight="1">
      <c r="A16" s="99" t="s">
        <v>521</v>
      </c>
      <c r="B16" s="112">
        <v>169475</v>
      </c>
      <c r="C16" s="112">
        <v>26450</v>
      </c>
      <c r="D16" s="113">
        <f t="shared" si="2"/>
        <v>195925</v>
      </c>
      <c r="E16" s="112">
        <v>1269</v>
      </c>
      <c r="F16" s="112">
        <v>5350</v>
      </c>
      <c r="G16" s="113">
        <f t="shared" si="3"/>
        <v>6619</v>
      </c>
      <c r="H16" s="112">
        <f t="shared" si="0"/>
        <v>170744</v>
      </c>
      <c r="I16" s="112">
        <f t="shared" si="1"/>
        <v>31800</v>
      </c>
      <c r="J16" s="114">
        <f t="shared" si="4"/>
        <v>202544</v>
      </c>
      <c r="K16" s="30" t="s">
        <v>240</v>
      </c>
    </row>
    <row r="17" spans="1:11" s="4" customFormat="1" ht="45" customHeight="1">
      <c r="A17" s="100" t="s">
        <v>58</v>
      </c>
      <c r="B17" s="109">
        <v>83308</v>
      </c>
      <c r="C17" s="109">
        <v>14686</v>
      </c>
      <c r="D17" s="110">
        <f t="shared" si="2"/>
        <v>97994</v>
      </c>
      <c r="E17" s="109">
        <v>0</v>
      </c>
      <c r="F17" s="109">
        <v>0</v>
      </c>
      <c r="G17" s="110">
        <f t="shared" si="3"/>
        <v>0</v>
      </c>
      <c r="H17" s="109">
        <f t="shared" si="0"/>
        <v>83308</v>
      </c>
      <c r="I17" s="109">
        <f t="shared" si="1"/>
        <v>14686</v>
      </c>
      <c r="J17" s="111">
        <f t="shared" si="4"/>
        <v>97994</v>
      </c>
      <c r="K17" s="26" t="s">
        <v>74</v>
      </c>
    </row>
    <row r="18" spans="1:11" s="4" customFormat="1" ht="50.1" customHeight="1">
      <c r="A18" s="101" t="s">
        <v>82</v>
      </c>
      <c r="B18" s="128">
        <f t="shared" ref="B18:J18" si="5">SUM(B9:B17)</f>
        <v>9895479</v>
      </c>
      <c r="C18" s="128">
        <f t="shared" si="5"/>
        <v>1589177</v>
      </c>
      <c r="D18" s="128">
        <f t="shared" si="5"/>
        <v>11484656</v>
      </c>
      <c r="E18" s="128">
        <f t="shared" si="5"/>
        <v>247915</v>
      </c>
      <c r="F18" s="128">
        <f t="shared" si="5"/>
        <v>432261</v>
      </c>
      <c r="G18" s="128">
        <f t="shared" si="5"/>
        <v>680176</v>
      </c>
      <c r="H18" s="128">
        <f t="shared" si="5"/>
        <v>10143394</v>
      </c>
      <c r="I18" s="128">
        <f t="shared" si="5"/>
        <v>2021438</v>
      </c>
      <c r="J18" s="129">
        <f t="shared" si="5"/>
        <v>12164832</v>
      </c>
      <c r="K18" s="25" t="s">
        <v>7</v>
      </c>
    </row>
    <row r="19" spans="1:11" ht="30" customHeight="1">
      <c r="B19" s="50"/>
      <c r="C19" s="50"/>
      <c r="D19" s="50"/>
      <c r="E19" s="50"/>
      <c r="F19" s="50"/>
      <c r="G19" s="50"/>
      <c r="H19" s="50"/>
      <c r="I19" s="50"/>
      <c r="J19" s="50"/>
    </row>
    <row r="20" spans="1:11" ht="30" customHeight="1">
      <c r="B20" s="50"/>
      <c r="C20" s="50" t="s">
        <v>320</v>
      </c>
      <c r="D20" s="50"/>
      <c r="E20" s="50"/>
      <c r="F20" s="50"/>
      <c r="G20" s="50"/>
      <c r="H20" s="62"/>
      <c r="I20" s="62"/>
      <c r="J20" s="62"/>
    </row>
    <row r="21" spans="1:11" ht="30" customHeight="1">
      <c r="E21" s="37"/>
      <c r="F21" s="37"/>
      <c r="G21" s="37"/>
      <c r="H21" s="63"/>
      <c r="I21" s="63"/>
      <c r="J21" s="63"/>
      <c r="K21" s="37"/>
    </row>
    <row r="22" spans="1:11" ht="30" customHeight="1">
      <c r="E22" s="38"/>
      <c r="F22" s="38"/>
      <c r="G22" s="37"/>
      <c r="H22" s="38"/>
      <c r="I22" s="38"/>
      <c r="J22" s="37"/>
      <c r="K22" s="38"/>
    </row>
    <row r="26" spans="1:11" ht="30" customHeight="1">
      <c r="E26" s="35"/>
      <c r="F26" s="35"/>
      <c r="G26" s="35"/>
      <c r="H26" s="35"/>
      <c r="I26" s="35"/>
      <c r="J26" s="39"/>
      <c r="K26" s="39"/>
    </row>
    <row r="27" spans="1:11" ht="30" customHeight="1">
      <c r="E27" s="40"/>
      <c r="F27" s="40"/>
      <c r="G27" s="35"/>
      <c r="H27" s="40"/>
      <c r="I27" s="40"/>
      <c r="J27" s="39"/>
      <c r="K27" s="40"/>
    </row>
  </sheetData>
  <mergeCells count="11">
    <mergeCell ref="J4:K4"/>
    <mergeCell ref="B6:D6"/>
    <mergeCell ref="E6:G6"/>
    <mergeCell ref="H6:J6"/>
    <mergeCell ref="A2:K2"/>
    <mergeCell ref="A3:K3"/>
    <mergeCell ref="A5:A8"/>
    <mergeCell ref="B5:D5"/>
    <mergeCell ref="E5:G5"/>
    <mergeCell ref="H5:J5"/>
    <mergeCell ref="K5:K8"/>
  </mergeCells>
  <phoneticPr fontId="0" type="noConversion"/>
  <hyperlinks>
    <hyperlink ref="M1" location="الفهرس!B9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27"/>
  <sheetViews>
    <sheetView rightToLeft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M1" sqref="M1"/>
    </sheetView>
  </sheetViews>
  <sheetFormatPr defaultColWidth="15.7109375" defaultRowHeight="30" customHeight="1"/>
  <cols>
    <col min="1" max="1" width="21.7109375" style="5" customWidth="1"/>
    <col min="2" max="10" width="20" style="5" customWidth="1"/>
    <col min="11" max="11" width="22.5703125" style="5" customWidth="1"/>
    <col min="12" max="12" width="15.7109375" style="5"/>
    <col min="13" max="13" width="14.140625" style="5" customWidth="1"/>
    <col min="14" max="16384" width="15.7109375" style="5"/>
  </cols>
  <sheetData>
    <row r="1" spans="1:13" s="1" customFormat="1" ht="30" customHeight="1">
      <c r="A1" s="136" t="s">
        <v>209</v>
      </c>
      <c r="B1" s="74"/>
      <c r="C1" s="74"/>
      <c r="D1" s="74"/>
      <c r="E1" s="74"/>
      <c r="F1" s="74"/>
      <c r="G1" s="74"/>
      <c r="H1" s="74"/>
      <c r="I1" s="74"/>
      <c r="J1" s="102"/>
      <c r="K1" s="91" t="s">
        <v>210</v>
      </c>
      <c r="M1" s="59" t="s">
        <v>415</v>
      </c>
    </row>
    <row r="2" spans="1:13" s="2" customFormat="1" ht="30" customHeight="1">
      <c r="A2" s="255" t="s">
        <v>233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M2" s="58"/>
    </row>
    <row r="3" spans="1:13" s="3" customFormat="1" ht="30" customHeight="1">
      <c r="A3" s="256" t="s">
        <v>426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3" s="3" customFormat="1" ht="30" customHeight="1">
      <c r="A4" s="103" t="s">
        <v>503</v>
      </c>
      <c r="B4" s="104"/>
      <c r="C4" s="104"/>
      <c r="D4" s="104"/>
      <c r="E4" s="104"/>
      <c r="F4" s="104"/>
      <c r="G4" s="104"/>
      <c r="H4" s="104"/>
      <c r="I4" s="104"/>
      <c r="J4" s="264" t="s">
        <v>506</v>
      </c>
      <c r="K4" s="264"/>
    </row>
    <row r="5" spans="1:13" s="4" customFormat="1" ht="23.25" customHeight="1">
      <c r="A5" s="271" t="s">
        <v>59</v>
      </c>
      <c r="B5" s="267" t="s">
        <v>211</v>
      </c>
      <c r="C5" s="267"/>
      <c r="D5" s="267"/>
      <c r="E5" s="267" t="s">
        <v>212</v>
      </c>
      <c r="F5" s="267"/>
      <c r="G5" s="267"/>
      <c r="H5" s="267" t="s">
        <v>36</v>
      </c>
      <c r="I5" s="267"/>
      <c r="J5" s="274"/>
      <c r="K5" s="275" t="s">
        <v>60</v>
      </c>
    </row>
    <row r="6" spans="1:13" s="4" customFormat="1" ht="24" customHeight="1">
      <c r="A6" s="272"/>
      <c r="B6" s="268" t="s">
        <v>498</v>
      </c>
      <c r="C6" s="268"/>
      <c r="D6" s="268"/>
      <c r="E6" s="268" t="s">
        <v>499</v>
      </c>
      <c r="F6" s="268"/>
      <c r="G6" s="268"/>
      <c r="H6" s="268" t="s">
        <v>78</v>
      </c>
      <c r="I6" s="268"/>
      <c r="J6" s="270"/>
      <c r="K6" s="276"/>
    </row>
    <row r="7" spans="1:13" s="4" customFormat="1" ht="24" customHeight="1">
      <c r="A7" s="272"/>
      <c r="B7" s="92" t="s">
        <v>2</v>
      </c>
      <c r="C7" s="92" t="s">
        <v>3</v>
      </c>
      <c r="D7" s="92" t="s">
        <v>4</v>
      </c>
      <c r="E7" s="92" t="s">
        <v>2</v>
      </c>
      <c r="F7" s="92" t="s">
        <v>3</v>
      </c>
      <c r="G7" s="92" t="s">
        <v>4</v>
      </c>
      <c r="H7" s="92" t="s">
        <v>2</v>
      </c>
      <c r="I7" s="92" t="s">
        <v>3</v>
      </c>
      <c r="J7" s="93" t="s">
        <v>4</v>
      </c>
      <c r="K7" s="276"/>
    </row>
    <row r="8" spans="1:13" s="4" customFormat="1" ht="24" customHeight="1">
      <c r="A8" s="273"/>
      <c r="B8" s="94" t="s">
        <v>5</v>
      </c>
      <c r="C8" s="94" t="s">
        <v>6</v>
      </c>
      <c r="D8" s="95" t="s">
        <v>7</v>
      </c>
      <c r="E8" s="94" t="s">
        <v>5</v>
      </c>
      <c r="F8" s="94" t="s">
        <v>6</v>
      </c>
      <c r="G8" s="95" t="s">
        <v>7</v>
      </c>
      <c r="H8" s="94" t="s">
        <v>5</v>
      </c>
      <c r="I8" s="94" t="s">
        <v>6</v>
      </c>
      <c r="J8" s="96" t="s">
        <v>7</v>
      </c>
      <c r="K8" s="268"/>
    </row>
    <row r="9" spans="1:13" s="4" customFormat="1" ht="45" customHeight="1">
      <c r="A9" s="98" t="s">
        <v>51</v>
      </c>
      <c r="B9" s="109">
        <v>23311</v>
      </c>
      <c r="C9" s="109">
        <v>4588</v>
      </c>
      <c r="D9" s="110">
        <f>SUM(B9:C9)</f>
        <v>27899</v>
      </c>
      <c r="E9" s="109">
        <v>325</v>
      </c>
      <c r="F9" s="109">
        <v>363</v>
      </c>
      <c r="G9" s="110">
        <f>SUM(E9:F9)</f>
        <v>688</v>
      </c>
      <c r="H9" s="109">
        <f>B9+E9</f>
        <v>23636</v>
      </c>
      <c r="I9" s="109">
        <f>C9+F9</f>
        <v>4951</v>
      </c>
      <c r="J9" s="111">
        <f>SUM(H9:I9)</f>
        <v>28587</v>
      </c>
      <c r="K9" s="28" t="s">
        <v>61</v>
      </c>
    </row>
    <row r="10" spans="1:13" s="4" customFormat="1" ht="45" customHeight="1">
      <c r="A10" s="99" t="s">
        <v>52</v>
      </c>
      <c r="B10" s="112">
        <v>108318</v>
      </c>
      <c r="C10" s="112">
        <v>10989</v>
      </c>
      <c r="D10" s="113">
        <f t="shared" ref="D10:D17" si="0">SUM(B10:C10)</f>
        <v>119307</v>
      </c>
      <c r="E10" s="112">
        <v>609</v>
      </c>
      <c r="F10" s="112">
        <v>341</v>
      </c>
      <c r="G10" s="113">
        <f t="shared" ref="G10:G17" si="1">SUM(E10:F10)</f>
        <v>950</v>
      </c>
      <c r="H10" s="112">
        <f t="shared" ref="H10:H17" si="2">B10+E10</f>
        <v>108927</v>
      </c>
      <c r="I10" s="112">
        <f t="shared" ref="I10:I17" si="3">C10+F10</f>
        <v>11330</v>
      </c>
      <c r="J10" s="114">
        <f t="shared" ref="J10:J17" si="4">SUM(H10:I10)</f>
        <v>120257</v>
      </c>
      <c r="K10" s="29" t="s">
        <v>62</v>
      </c>
    </row>
    <row r="11" spans="1:13" s="4" customFormat="1" ht="45" customHeight="1">
      <c r="A11" s="100" t="s">
        <v>53</v>
      </c>
      <c r="B11" s="109">
        <v>290379</v>
      </c>
      <c r="C11" s="109">
        <v>16780</v>
      </c>
      <c r="D11" s="110">
        <f t="shared" si="0"/>
        <v>307159</v>
      </c>
      <c r="E11" s="109">
        <v>10997</v>
      </c>
      <c r="F11" s="109">
        <v>3979</v>
      </c>
      <c r="G11" s="110">
        <f t="shared" si="1"/>
        <v>14976</v>
      </c>
      <c r="H11" s="109">
        <f t="shared" si="2"/>
        <v>301376</v>
      </c>
      <c r="I11" s="109">
        <f t="shared" si="3"/>
        <v>20759</v>
      </c>
      <c r="J11" s="111">
        <f t="shared" si="4"/>
        <v>322135</v>
      </c>
      <c r="K11" s="26" t="s">
        <v>71</v>
      </c>
    </row>
    <row r="12" spans="1:13" s="4" customFormat="1" ht="45" customHeight="1">
      <c r="A12" s="99" t="s">
        <v>54</v>
      </c>
      <c r="B12" s="112">
        <v>481934</v>
      </c>
      <c r="C12" s="112">
        <v>28161</v>
      </c>
      <c r="D12" s="113">
        <f t="shared" si="0"/>
        <v>510095</v>
      </c>
      <c r="E12" s="112">
        <v>21085</v>
      </c>
      <c r="F12" s="112">
        <v>11417</v>
      </c>
      <c r="G12" s="113">
        <f t="shared" si="1"/>
        <v>32502</v>
      </c>
      <c r="H12" s="112">
        <f t="shared" si="2"/>
        <v>503019</v>
      </c>
      <c r="I12" s="112">
        <f t="shared" si="3"/>
        <v>39578</v>
      </c>
      <c r="J12" s="114">
        <f t="shared" si="4"/>
        <v>542597</v>
      </c>
      <c r="K12" s="29" t="s">
        <v>72</v>
      </c>
    </row>
    <row r="13" spans="1:13" s="4" customFormat="1" ht="45" customHeight="1">
      <c r="A13" s="100" t="s">
        <v>76</v>
      </c>
      <c r="B13" s="109">
        <v>1671749</v>
      </c>
      <c r="C13" s="109">
        <v>82305</v>
      </c>
      <c r="D13" s="110">
        <f t="shared" si="0"/>
        <v>1754054</v>
      </c>
      <c r="E13" s="109">
        <v>110850</v>
      </c>
      <c r="F13" s="109">
        <v>68919</v>
      </c>
      <c r="G13" s="110">
        <f t="shared" si="1"/>
        <v>179769</v>
      </c>
      <c r="H13" s="109">
        <f t="shared" si="2"/>
        <v>1782599</v>
      </c>
      <c r="I13" s="109">
        <f t="shared" si="3"/>
        <v>151224</v>
      </c>
      <c r="J13" s="111">
        <f t="shared" si="4"/>
        <v>1933823</v>
      </c>
      <c r="K13" s="27" t="s">
        <v>80</v>
      </c>
    </row>
    <row r="14" spans="1:13" s="4" customFormat="1" ht="45" customHeight="1">
      <c r="A14" s="99" t="s">
        <v>55</v>
      </c>
      <c r="B14" s="112">
        <v>390013</v>
      </c>
      <c r="C14" s="112">
        <v>111883</v>
      </c>
      <c r="D14" s="113">
        <f t="shared" si="0"/>
        <v>501896</v>
      </c>
      <c r="E14" s="112">
        <v>26261</v>
      </c>
      <c r="F14" s="112">
        <v>22718</v>
      </c>
      <c r="G14" s="113">
        <f t="shared" si="1"/>
        <v>48979</v>
      </c>
      <c r="H14" s="112">
        <f t="shared" si="2"/>
        <v>416274</v>
      </c>
      <c r="I14" s="112">
        <f t="shared" si="3"/>
        <v>134601</v>
      </c>
      <c r="J14" s="114">
        <f t="shared" si="4"/>
        <v>550875</v>
      </c>
      <c r="K14" s="29" t="s">
        <v>73</v>
      </c>
    </row>
    <row r="15" spans="1:13" s="4" customFormat="1" ht="45" customHeight="1">
      <c r="A15" s="100" t="s">
        <v>56</v>
      </c>
      <c r="B15" s="109">
        <v>1095743</v>
      </c>
      <c r="C15" s="109">
        <v>537289</v>
      </c>
      <c r="D15" s="110">
        <f t="shared" si="0"/>
        <v>1633032</v>
      </c>
      <c r="E15" s="109">
        <v>59958</v>
      </c>
      <c r="F15" s="109">
        <v>303850</v>
      </c>
      <c r="G15" s="110">
        <f t="shared" si="1"/>
        <v>363808</v>
      </c>
      <c r="H15" s="109">
        <f t="shared" si="2"/>
        <v>1155701</v>
      </c>
      <c r="I15" s="109">
        <f t="shared" si="3"/>
        <v>841139</v>
      </c>
      <c r="J15" s="111">
        <f t="shared" si="4"/>
        <v>1996840</v>
      </c>
      <c r="K15" s="27" t="s">
        <v>239</v>
      </c>
    </row>
    <row r="16" spans="1:13" s="4" customFormat="1" ht="45" customHeight="1">
      <c r="A16" s="99" t="s">
        <v>57</v>
      </c>
      <c r="B16" s="112">
        <v>72928</v>
      </c>
      <c r="C16" s="112">
        <v>18707</v>
      </c>
      <c r="D16" s="113">
        <f t="shared" si="0"/>
        <v>91635</v>
      </c>
      <c r="E16" s="112">
        <v>493</v>
      </c>
      <c r="F16" s="112">
        <v>4845</v>
      </c>
      <c r="G16" s="113">
        <f t="shared" si="1"/>
        <v>5338</v>
      </c>
      <c r="H16" s="112">
        <f t="shared" si="2"/>
        <v>73421</v>
      </c>
      <c r="I16" s="112">
        <f t="shared" si="3"/>
        <v>23552</v>
      </c>
      <c r="J16" s="114">
        <f t="shared" si="4"/>
        <v>96973</v>
      </c>
      <c r="K16" s="30" t="s">
        <v>240</v>
      </c>
    </row>
    <row r="17" spans="1:11" s="4" customFormat="1" ht="45" customHeight="1">
      <c r="A17" s="100" t="s">
        <v>58</v>
      </c>
      <c r="B17" s="109">
        <v>25369</v>
      </c>
      <c r="C17" s="109">
        <v>5659</v>
      </c>
      <c r="D17" s="110">
        <f t="shared" si="0"/>
        <v>31028</v>
      </c>
      <c r="E17" s="109">
        <v>0</v>
      </c>
      <c r="F17" s="109">
        <v>0</v>
      </c>
      <c r="G17" s="110">
        <f t="shared" si="1"/>
        <v>0</v>
      </c>
      <c r="H17" s="109">
        <f t="shared" si="2"/>
        <v>25369</v>
      </c>
      <c r="I17" s="109">
        <f t="shared" si="3"/>
        <v>5659</v>
      </c>
      <c r="J17" s="111">
        <f t="shared" si="4"/>
        <v>31028</v>
      </c>
      <c r="K17" s="26" t="s">
        <v>74</v>
      </c>
    </row>
    <row r="18" spans="1:11" s="4" customFormat="1" ht="50.1" customHeight="1">
      <c r="A18" s="101" t="s">
        <v>82</v>
      </c>
      <c r="B18" s="128">
        <f t="shared" ref="B18:J18" si="5">SUM(B9:B17)</f>
        <v>4159744</v>
      </c>
      <c r="C18" s="128">
        <f t="shared" si="5"/>
        <v>816361</v>
      </c>
      <c r="D18" s="128">
        <f t="shared" si="5"/>
        <v>4976105</v>
      </c>
      <c r="E18" s="128">
        <f t="shared" si="5"/>
        <v>230578</v>
      </c>
      <c r="F18" s="128">
        <f t="shared" si="5"/>
        <v>416432</v>
      </c>
      <c r="G18" s="128">
        <f t="shared" si="5"/>
        <v>647010</v>
      </c>
      <c r="H18" s="128">
        <f t="shared" si="5"/>
        <v>4390322</v>
      </c>
      <c r="I18" s="128">
        <f t="shared" si="5"/>
        <v>1232793</v>
      </c>
      <c r="J18" s="129">
        <f t="shared" si="5"/>
        <v>5623115</v>
      </c>
      <c r="K18" s="25" t="s">
        <v>7</v>
      </c>
    </row>
    <row r="19" spans="1:11" ht="30" customHeight="1">
      <c r="B19" s="50"/>
      <c r="C19" s="50"/>
      <c r="D19" s="50"/>
      <c r="E19" s="50"/>
      <c r="F19" s="50"/>
      <c r="G19" s="50"/>
      <c r="H19" s="50"/>
      <c r="I19" s="50"/>
      <c r="J19" s="50"/>
    </row>
    <row r="20" spans="1:11" ht="30" customHeight="1">
      <c r="B20" s="50"/>
      <c r="C20" s="50"/>
      <c r="D20" s="50"/>
      <c r="E20" s="50"/>
      <c r="F20" s="50"/>
      <c r="G20" s="50"/>
      <c r="H20" s="62"/>
      <c r="I20" s="62"/>
      <c r="J20" s="62"/>
    </row>
    <row r="21" spans="1:11" ht="30" customHeight="1">
      <c r="E21" s="37"/>
      <c r="F21" s="37"/>
      <c r="G21" s="37"/>
      <c r="H21" s="63"/>
      <c r="I21" s="63"/>
      <c r="J21" s="63"/>
      <c r="K21" s="37"/>
    </row>
    <row r="22" spans="1:11" ht="30" customHeight="1">
      <c r="E22" s="38"/>
      <c r="F22" s="38"/>
      <c r="G22" s="37"/>
      <c r="H22" s="38"/>
      <c r="I22" s="38"/>
      <c r="J22" s="37"/>
      <c r="K22" s="38"/>
    </row>
    <row r="26" spans="1:11" ht="30" customHeight="1">
      <c r="E26" s="35"/>
      <c r="F26" s="35"/>
      <c r="G26" s="35"/>
      <c r="H26" s="35"/>
      <c r="I26" s="35"/>
      <c r="J26" s="39"/>
      <c r="K26" s="39"/>
    </row>
    <row r="27" spans="1:11" ht="30" customHeight="1">
      <c r="E27" s="40"/>
      <c r="F27" s="40"/>
      <c r="G27" s="35"/>
      <c r="H27" s="40"/>
      <c r="I27" s="40"/>
      <c r="J27" s="39"/>
      <c r="K27" s="40"/>
    </row>
  </sheetData>
  <mergeCells count="11">
    <mergeCell ref="J4:K4"/>
    <mergeCell ref="B6:D6"/>
    <mergeCell ref="E6:G6"/>
    <mergeCell ref="H6:J6"/>
    <mergeCell ref="A2:K2"/>
    <mergeCell ref="A3:K3"/>
    <mergeCell ref="A5:A8"/>
    <mergeCell ref="B5:D5"/>
    <mergeCell ref="E5:G5"/>
    <mergeCell ref="H5:J5"/>
    <mergeCell ref="K5:K8"/>
  </mergeCells>
  <phoneticPr fontId="0" type="noConversion"/>
  <hyperlinks>
    <hyperlink ref="M1" location="الفهرس!B10" display="®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63</vt:i4>
      </vt:variant>
      <vt:variant>
        <vt:lpstr>نطاقات تمت تسميتها</vt:lpstr>
      </vt:variant>
      <vt:variant>
        <vt:i4>19</vt:i4>
      </vt:variant>
    </vt:vector>
  </HeadingPairs>
  <TitlesOfParts>
    <vt:vector size="82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'1'!Print_Area</vt:lpstr>
      <vt:lpstr>'10'!Print_Area</vt:lpstr>
      <vt:lpstr>'2'!Print_Area</vt:lpstr>
      <vt:lpstr>'29'!Print_Area</vt:lpstr>
      <vt:lpstr>'30'!Print_Area</vt:lpstr>
      <vt:lpstr>'4'!Print_Area</vt:lpstr>
      <vt:lpstr>'47'!Print_Area</vt:lpstr>
      <vt:lpstr>'48'!Print_Area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'6'!Print_Area</vt:lpstr>
      <vt:lpstr>'60'!Print_Area</vt:lpstr>
      <vt:lpstr>'62'!Print_Area</vt:lpstr>
      <vt:lpstr>'8'!Print_Area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good</cp:lastModifiedBy>
  <cp:lastPrinted>2014-06-10T09:17:33Z</cp:lastPrinted>
  <dcterms:created xsi:type="dcterms:W3CDTF">1996-10-14T23:33:28Z</dcterms:created>
  <dcterms:modified xsi:type="dcterms:W3CDTF">2016-07-19T15:26:19Z</dcterms:modified>
</cp:coreProperties>
</file>