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\Desktop\ملفات جديدة\"/>
    </mc:Choice>
  </mc:AlternateContent>
  <xr:revisionPtr revIDLastSave="0" documentId="8_{B555FE1D-53DC-48F7-BB68-27D2052F190A}" xr6:coauthVersionLast="34" xr6:coauthVersionMax="34" xr10:uidLastSave="{00000000-0000-0000-0000-000000000000}"/>
  <bookViews>
    <workbookView xWindow="0" yWindow="0" windowWidth="28800" windowHeight="11115" tabRatio="857" activeTab="6" xr2:uid="{00000000-000D-0000-FFFF-FFFF00000000}"/>
  </bookViews>
  <sheets>
    <sheet name="Content" sheetId="59" r:id="rId1"/>
    <sheet name="اEstablishments" sheetId="49" r:id="rId2"/>
    <sheet name="Saudis" sheetId="50" r:id="rId3"/>
    <sheet name="Non-Saudis" sheetId="51" r:id="rId4"/>
    <sheet name="Employees" sheetId="52" r:id="rId5"/>
    <sheet name="Male employees" sheetId="55" r:id="rId6"/>
    <sheet name="Female employees" sheetId="58" r:id="rId7"/>
    <sheet name="Average compensations" sheetId="53" r:id="rId8"/>
    <sheet name="Expenses and Revenues" sheetId="54" r:id="rId9"/>
    <sheet name="Operation Surplus" sheetId="56" r:id="rId10"/>
    <sheet name="Productivity Rate" sheetId="57" r:id="rId1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54" l="1"/>
  <c r="E25" i="51"/>
  <c r="D24" i="57" l="1"/>
  <c r="C24" i="57"/>
  <c r="C24" i="56"/>
  <c r="C24" i="54"/>
  <c r="D24" i="53"/>
  <c r="C24" i="53"/>
  <c r="D25" i="58"/>
  <c r="C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D25" i="55"/>
  <c r="C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E9" i="55"/>
  <c r="E8" i="55"/>
  <c r="E7" i="55"/>
  <c r="D25" i="52"/>
  <c r="C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10" i="52"/>
  <c r="E9" i="52"/>
  <c r="E8" i="52"/>
  <c r="E7" i="52"/>
  <c r="D25" i="51"/>
  <c r="D25" i="50"/>
  <c r="C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C24" i="49"/>
  <c r="E25" i="50" l="1"/>
  <c r="E25" i="52"/>
  <c r="E25" i="55"/>
  <c r="E25" i="58"/>
</calcChain>
</file>

<file path=xl/sharedStrings.xml><?xml version="1.0" encoding="utf-8"?>
<sst xmlns="http://schemas.openxmlformats.org/spreadsheetml/2006/main" count="518" uniqueCount="123">
  <si>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</si>
  <si>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</si>
  <si>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</si>
  <si>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</si>
  <si>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</si>
  <si>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</si>
  <si>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</si>
  <si>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</si>
  <si>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</si>
  <si>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</si>
  <si>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</si>
  <si>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</si>
  <si>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</si>
  <si>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</si>
  <si>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</si>
  <si>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</si>
  <si>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</si>
  <si>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</si>
  <si>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</si>
  <si>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</si>
  <si>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</si>
  <si>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</si>
  <si>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</si>
  <si>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</si>
  <si>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</si>
  <si>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</si>
  <si>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</si>
  <si>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</si>
  <si>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</si>
  <si>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</si>
  <si>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</si>
  <si>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</si>
  <si>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</si>
  <si>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</si>
  <si>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</si>
  <si>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</si>
  <si>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</si>
  <si>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</si>
  <si>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</si>
  <si>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</si>
  <si>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</si>
  <si>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</si>
  <si>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</si>
  <si>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</si>
  <si>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</si>
  <si>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</si>
  <si>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</si>
  <si>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</si>
  <si>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</si>
  <si>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</si>
  <si>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</si>
  <si>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</si>
  <si>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</si>
  <si>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</si>
  <si>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</si>
  <si>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</si>
  <si>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</si>
  <si>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</si>
  <si>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</si>
  <si>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</si>
  <si>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</si>
  <si>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</si>
  <si>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</si>
  <si>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</si>
  <si>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</si>
  <si>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</si>
  <si>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</si>
  <si>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</si>
  <si>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</si>
  <si>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</si>
  <si>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</si>
  <si>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</si>
  <si>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</si>
  <si>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</si>
  <si>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</si>
  <si>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</si>
  <si>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</si>
  <si>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</si>
  <si>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</si>
  <si>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</si>
  <si>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</si>
  <si>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</si>
  <si>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</si>
  <si>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</si>
  <si>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</si>
  <si>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</si>
  <si>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</si>
  <si>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جدول 6</t>
  </si>
  <si>
    <t>Table 6</t>
  </si>
  <si>
    <t xml:space="preserve">Economic Indicators </t>
  </si>
  <si>
    <t>Title</t>
  </si>
  <si>
    <t>*Source - Economic Indicators Survey – GAStat</t>
  </si>
  <si>
    <t>1Q, 2018</t>
  </si>
  <si>
    <t>No. of establishments by economic activity , 1st. Qrt. 2018</t>
  </si>
  <si>
    <t>No. of Saudi employees by economic activity , 1st. Qrt. 2018</t>
  </si>
  <si>
    <t>No. of  Non-Saudi employees by economic activity , 1st. Qrt. 2018</t>
  </si>
  <si>
    <t>No. of  employees by economic activity , 1st. Qrt. 2018</t>
  </si>
  <si>
    <t>No. of  male employees by economic activity , 1st. Qrt. 2018</t>
  </si>
  <si>
    <t>No. of  female employees by economic activity , 1st. Qrt. 2018</t>
  </si>
  <si>
    <t>Average monthly compensation paid to employees by economic activity, 1st. Qrt. 2018</t>
  </si>
  <si>
    <t>Operating expendetures and revenues by economic activity, 1st. Qrt. 2018</t>
  </si>
  <si>
    <t>Operating surplus by economi activity , 1st. Qrt. 2018</t>
  </si>
  <si>
    <t>Monthly worker productivity by economi activity , 1st. Qrt. 2018</t>
  </si>
  <si>
    <t>عدد المنشآت حسب النشاط الاقتصادي خلال الربع الاول 2018</t>
  </si>
  <si>
    <t>No. of establishments by economic activity , 1ST. Qrt. 2018</t>
  </si>
  <si>
    <t>عدد المشتغلين السعوديين حسب النشاط الاقتصادي خلال الربع الاول 2018</t>
  </si>
  <si>
    <t>No. of Saudi employees by economic activity , 1ST. Qrt. 2018</t>
  </si>
  <si>
    <t>عدد المشتغلين غير السعوديين حسب النشاط الاقتصادي خلال الربع الأول  2018</t>
  </si>
  <si>
    <t>No. of  Non-Saudi employees by economic activity , 1ST. Qrt. 2018</t>
  </si>
  <si>
    <t>عدد المشتغلين حسب النشاط الاقتصادي خلال الربع الأول 2018</t>
  </si>
  <si>
    <t>No. of  employees by economic activity , 1ST. Qrt. 2018</t>
  </si>
  <si>
    <t>عدد المشتغلين الذكور حسب النشاط الاقتصادي خلال الربع الأول  2018</t>
  </si>
  <si>
    <t>No. of  male employees by economic activity , 1ST. Qrt. 2018</t>
  </si>
  <si>
    <t>عدد المشتغلين الإناث حسب النشاط الاقتصادي خلال الربع الاول 2018</t>
  </si>
  <si>
    <t>No. of  female employees by economic activity , 1ST. Qrt. 2018</t>
  </si>
  <si>
    <t>متوسط التعويضات الشهرية المدفوعة للمشتغلين حسب النشاط الاقتصادي خلال الربع الأول  2018</t>
  </si>
  <si>
    <t>Average monthly compensations paid to employees by economic activity, 1ST. Qrt. 2018</t>
  </si>
  <si>
    <t>النفقات والإيرادات التشغيلية حسب النشاط الاقتصادي خلال الربع الأول  2018</t>
  </si>
  <si>
    <t>Operating expenses and revenues by economic activity, 1ST. Qrt. 2018</t>
  </si>
  <si>
    <t>فائض التشغيل حسب النشاط الاقتصادي خلال الربع الاول 2018</t>
  </si>
  <si>
    <t>Operating surplus by economi activity , 1ST. Qrt. 2018</t>
  </si>
  <si>
    <t>معدل إنتاجية المشتغل الشهرية حسب النشاط الاقتصادي خلال الربع الاول 2018</t>
  </si>
  <si>
    <t>Monthly worker productivity by economi activity , 1ST. Qrt.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</si>
</sst>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22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Frutiger LT Arabic 45 Light"/>
    </font>
    <font>
      <sz val="12"/>
      <name val="Frutiger LT Arabic 45 Light"/>
    </font>
    <font>
      <b/>
      <sz val="12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9"/>
      <color theme="0"/>
      <name val="Frutiger LT Arabic 45 Light"/>
    </font>
    <font>
      <sz val="11"/>
      <color rgb="FF9C0006"/>
      <name val="Arial"/>
      <family val="2"/>
      <charset val="178"/>
      <scheme val="minor"/>
    </font>
    <font>
      <b/>
      <sz val="16"/>
      <color theme="4" tint="-0.499984740745262"/>
      <name val="Frutiger LT Arabic 55 Roman"/>
    </font>
    <font>
      <sz val="16"/>
      <color theme="4" tint="-0.499984740745262"/>
      <name val="Frutiger LT Arabic 55 Roman"/>
    </font>
    <font>
      <sz val="10"/>
      <name val="Neo Sans Arabic"/>
      <family val="2"/>
    </font>
    <font>
      <sz val="12"/>
      <color theme="4" tint="-0.499984740745262"/>
      <name val="Frutiger LT Arabic 55 Roman"/>
    </font>
    <font>
      <sz val="11"/>
      <name val="Neo Sans Arabic"/>
      <family val="2"/>
    </font>
    <font>
      <sz val="11"/>
      <color theme="0"/>
      <name val="Neo Sans Arabic"/>
      <family val="2"/>
    </font>
    <font>
      <sz val="11"/>
      <color theme="1"/>
      <name val="Neo Sans Arabic"/>
      <family val="2"/>
    </font>
    <font>
      <b/>
      <sz val="14"/>
      <color theme="0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3" fillId="7" borderId="0" applyNumberFormat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11" applyFont="1" applyBorder="1" applyAlignment="1">
      <alignment vertical="center" wrapText="1" readingOrder="2"/>
    </xf>
    <xf numFmtId="0" fontId="0" fillId="0" borderId="1" xfId="0" applyBorder="1"/>
    <xf numFmtId="0" fontId="0" fillId="0" borderId="2" xfId="0" applyBorder="1"/>
    <xf numFmtId="0" fontId="4" fillId="0" borderId="1" xfId="11" applyFont="1" applyBorder="1" applyAlignment="1">
      <alignment vertical="center" wrapText="1" readingOrder="2"/>
    </xf>
    <xf numFmtId="0" fontId="0" fillId="0" borderId="8" xfId="0" applyBorder="1"/>
    <xf numFmtId="0" fontId="4" fillId="0" borderId="8" xfId="11" applyFont="1" applyBorder="1" applyAlignment="1">
      <alignment vertical="center" wrapText="1" readingOrder="2"/>
    </xf>
    <xf numFmtId="0" fontId="0" fillId="0" borderId="6" xfId="0" applyBorder="1"/>
    <xf numFmtId="0" fontId="0" fillId="0" borderId="0" xfId="0" applyFill="1" applyBorder="1"/>
    <xf numFmtId="0" fontId="6" fillId="0" borderId="0" xfId="0" applyFont="1"/>
    <xf numFmtId="0" fontId="0" fillId="0" borderId="14" xfId="0" applyFill="1" applyBorder="1"/>
    <xf numFmtId="0" fontId="9" fillId="3" borderId="0" xfId="11" applyFont="1" applyFill="1" applyBorder="1" applyAlignment="1">
      <alignment horizontal="center" vertical="center" readingOrder="2"/>
    </xf>
    <xf numFmtId="0" fontId="9" fillId="2" borderId="0" xfId="11" applyFont="1" applyFill="1" applyBorder="1" applyAlignment="1">
      <alignment horizontal="center" vertical="center" wrapText="1" readingOrder="2"/>
    </xf>
    <xf numFmtId="0" fontId="9" fillId="2" borderId="15" xfId="11" applyFont="1" applyFill="1" applyBorder="1" applyAlignment="1">
      <alignment horizontal="center" vertical="center" wrapText="1" readingOrder="2"/>
    </xf>
    <xf numFmtId="0" fontId="9" fillId="2" borderId="2" xfId="11" applyFont="1" applyFill="1" applyBorder="1" applyAlignment="1">
      <alignment horizontal="center" vertical="center" wrapText="1" readingOrder="2"/>
    </xf>
    <xf numFmtId="0" fontId="9" fillId="3" borderId="11" xfId="11" applyFont="1" applyFill="1" applyBorder="1" applyAlignment="1">
      <alignment horizontal="center" vertical="center" readingOrder="2"/>
    </xf>
    <xf numFmtId="0" fontId="9" fillId="2" borderId="12" xfId="11" applyFont="1" applyFill="1" applyBorder="1" applyAlignment="1">
      <alignment horizontal="center" vertical="center" wrapText="1" readingOrder="2"/>
    </xf>
    <xf numFmtId="0" fontId="9" fillId="2" borderId="1" xfId="11" applyFont="1" applyFill="1" applyBorder="1" applyAlignment="1">
      <alignment horizontal="center" vertical="center" wrapText="1" readingOrder="2"/>
    </xf>
    <xf numFmtId="0" fontId="10" fillId="2" borderId="15" xfId="11" applyFont="1" applyFill="1" applyBorder="1" applyAlignment="1">
      <alignment horizontal="center" vertical="center" wrapText="1" readingOrder="2"/>
    </xf>
    <xf numFmtId="0" fontId="10" fillId="2" borderId="12" xfId="11" applyFont="1" applyFill="1" applyBorder="1" applyAlignment="1">
      <alignment horizontal="center" vertical="center" wrapText="1" readingOrder="2"/>
    </xf>
    <xf numFmtId="0" fontId="10" fillId="2" borderId="1" xfId="11" applyFont="1" applyFill="1" applyBorder="1" applyAlignment="1">
      <alignment horizontal="center" vertical="center" wrapText="1" readingOrder="2"/>
    </xf>
    <xf numFmtId="0" fontId="9" fillId="2" borderId="9" xfId="11" applyFont="1" applyFill="1" applyBorder="1" applyAlignment="1">
      <alignment horizontal="center" vertical="center" wrapText="1" readingOrder="2"/>
    </xf>
    <xf numFmtId="0" fontId="9" fillId="3" borderId="15" xfId="11" applyFont="1" applyFill="1" applyBorder="1" applyAlignment="1">
      <alignment horizontal="center" vertical="center" readingOrder="2"/>
    </xf>
    <xf numFmtId="0" fontId="9" fillId="2" borderId="10" xfId="11" applyFont="1" applyFill="1" applyBorder="1" applyAlignment="1">
      <alignment horizontal="center" vertical="center" wrapText="1" readingOrder="2"/>
    </xf>
    <xf numFmtId="0" fontId="9" fillId="2" borderId="5" xfId="11" applyFont="1" applyFill="1" applyBorder="1" applyAlignment="1">
      <alignment horizontal="center" vertical="center" wrapText="1" readingOrder="2"/>
    </xf>
    <xf numFmtId="0" fontId="9" fillId="3" borderId="12" xfId="11" applyFont="1" applyFill="1" applyBorder="1" applyAlignment="1">
      <alignment horizontal="center" vertical="center" readingOrder="2"/>
    </xf>
    <xf numFmtId="0" fontId="8" fillId="0" borderId="14" xfId="0" applyFont="1" applyBorder="1"/>
    <xf numFmtId="0" fontId="10" fillId="2" borderId="11" xfId="11" applyFont="1" applyFill="1" applyBorder="1" applyAlignment="1">
      <alignment horizontal="center" vertical="center" wrapText="1" readingOrder="2"/>
    </xf>
    <xf numFmtId="0" fontId="10" fillId="3" borderId="15" xfId="11" applyFont="1" applyFill="1" applyBorder="1" applyAlignment="1">
      <alignment horizontal="center" vertical="center" readingOrder="2"/>
    </xf>
    <xf numFmtId="0" fontId="10" fillId="2" borderId="12" xfId="1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0" fillId="0" borderId="10" xfId="0" applyBorder="1"/>
    <xf numFmtId="0" fontId="9" fillId="2" borderId="6" xfId="11" applyFont="1" applyFill="1" applyBorder="1" applyAlignment="1">
      <alignment horizontal="center" vertical="center" wrapText="1" readingOrder="2"/>
    </xf>
    <xf numFmtId="0" fontId="9" fillId="2" borderId="7" xfId="11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2" borderId="11" xfId="11" applyFont="1" applyFill="1" applyBorder="1" applyAlignment="1">
      <alignment horizontal="center" vertical="center" wrapText="1" readingOrder="2"/>
    </xf>
    <xf numFmtId="0" fontId="9" fillId="2" borderId="9" xfId="11" applyFont="1" applyFill="1" applyBorder="1" applyAlignment="1">
      <alignment horizontal="center" vertical="center" wrapText="1" readingOrder="2"/>
    </xf>
    <xf numFmtId="0" fontId="9" fillId="2" borderId="1" xfId="11" applyFont="1" applyFill="1" applyBorder="1" applyAlignment="1">
      <alignment horizontal="center" vertical="center" wrapText="1" readingOrder="2"/>
    </xf>
    <xf numFmtId="0" fontId="9" fillId="2" borderId="10" xfId="11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9" fillId="2" borderId="0" xfId="11" applyFont="1" applyFill="1" applyBorder="1" applyAlignment="1">
      <alignment horizontal="center" vertical="center" wrapText="1" readingOrder="2"/>
    </xf>
    <xf numFmtId="0" fontId="11" fillId="3" borderId="0" xfId="11" applyFont="1" applyFill="1" applyBorder="1" applyAlignment="1">
      <alignment horizontal="center" vertical="center" readingOrder="2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12" fillId="3" borderId="8" xfId="11" applyFont="1" applyFill="1" applyBorder="1" applyAlignment="1">
      <alignment horizontal="center" vertical="center" readingOrder="2"/>
    </xf>
    <xf numFmtId="0" fontId="12" fillId="3" borderId="7" xfId="11" applyFont="1" applyFill="1" applyBorder="1" applyAlignment="1">
      <alignment horizontal="center" vertical="center" readingOrder="2"/>
    </xf>
    <xf numFmtId="0" fontId="9" fillId="3" borderId="13" xfId="11" applyFont="1" applyFill="1" applyBorder="1" applyAlignment="1">
      <alignment horizontal="center" vertical="center" readingOrder="2"/>
    </xf>
    <xf numFmtId="0" fontId="9" fillId="3" borderId="3" xfId="11" applyFont="1" applyFill="1" applyBorder="1" applyAlignment="1">
      <alignment horizontal="center" vertical="center" readingOrder="2"/>
    </xf>
    <xf numFmtId="0" fontId="9" fillId="3" borderId="4" xfId="11" applyFont="1" applyFill="1" applyBorder="1" applyAlignment="1">
      <alignment horizontal="center" vertical="center" readingOrder="2"/>
    </xf>
    <xf numFmtId="0" fontId="9" fillId="3" borderId="8" xfId="11" applyFont="1" applyFill="1" applyBorder="1" applyAlignment="1">
      <alignment horizontal="center" vertical="center" readingOrder="2"/>
    </xf>
    <xf numFmtId="0" fontId="9" fillId="3" borderId="7" xfId="11" applyFont="1" applyFill="1" applyBorder="1" applyAlignment="1">
      <alignment horizontal="center" vertical="center" readingOrder="2"/>
    </xf>
    <xf numFmtId="0" fontId="9" fillId="3" borderId="8" xfId="0" applyFont="1" applyFill="1" applyBorder="1" applyAlignment="1">
      <alignment horizontal="center" vertical="center"/>
    </xf>
    <xf numFmtId="0" fontId="9" fillId="3" borderId="6" xfId="11" applyFont="1" applyFill="1" applyBorder="1" applyAlignment="1">
      <alignment horizontal="center" vertical="center" readingOrder="2"/>
    </xf>
    <xf numFmtId="0" fontId="10" fillId="2" borderId="0" xfId="11" applyFont="1" applyFill="1" applyBorder="1" applyAlignment="1">
      <alignment horizontal="center" vertical="center" wrapText="1" readingOrder="2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2" borderId="8" xfId="11" applyFont="1" applyFill="1" applyBorder="1" applyAlignment="1">
      <alignment horizontal="center" vertical="center" wrapText="1" readingOrder="2"/>
    </xf>
    <xf numFmtId="0" fontId="14" fillId="0" borderId="13" xfId="11" applyFont="1" applyBorder="1" applyAlignment="1">
      <alignment horizontal="center" vertical="center" wrapText="1" readingOrder="2"/>
    </xf>
    <xf numFmtId="0" fontId="14" fillId="0" borderId="3" xfId="11" applyFont="1" applyBorder="1" applyAlignment="1">
      <alignment horizontal="center" vertical="center" wrapText="1" readingOrder="2"/>
    </xf>
    <xf numFmtId="0" fontId="14" fillId="0" borderId="4" xfId="11" applyFont="1" applyBorder="1" applyAlignment="1">
      <alignment horizontal="center" vertical="center" wrapText="1" readingOrder="2"/>
    </xf>
    <xf numFmtId="0" fontId="15" fillId="0" borderId="11" xfId="11" applyFont="1" applyBorder="1" applyAlignment="1">
      <alignment horizontal="center" vertical="center" wrapText="1" readingOrder="2"/>
    </xf>
    <xf numFmtId="0" fontId="15" fillId="0" borderId="2" xfId="11" applyFont="1" applyBorder="1" applyAlignment="1">
      <alignment horizontal="center" vertical="center" wrapText="1" readingOrder="2"/>
    </xf>
    <xf numFmtId="0" fontId="15" fillId="0" borderId="9" xfId="11" applyFont="1" applyBorder="1" applyAlignment="1">
      <alignment horizontal="center" vertical="center" wrapText="1" readingOrder="2"/>
    </xf>
    <xf numFmtId="0" fontId="14" fillId="6" borderId="11" xfId="11" applyFont="1" applyFill="1" applyBorder="1" applyAlignment="1">
      <alignment horizontal="center" vertical="center" wrapText="1" readingOrder="2"/>
    </xf>
    <xf numFmtId="0" fontId="14" fillId="6" borderId="2" xfId="11" applyFont="1" applyFill="1" applyBorder="1" applyAlignment="1">
      <alignment horizontal="center" vertical="center" wrapText="1" readingOrder="2"/>
    </xf>
    <xf numFmtId="0" fontId="14" fillId="6" borderId="9" xfId="11" applyFont="1" applyFill="1" applyBorder="1" applyAlignment="1">
      <alignment horizontal="center" vertical="center" wrapText="1" readingOrder="2"/>
    </xf>
    <xf numFmtId="0" fontId="15" fillId="0" borderId="6" xfId="11" applyFont="1" applyBorder="1" applyAlignment="1">
      <alignment horizontal="center" vertical="center" wrapText="1" readingOrder="2"/>
    </xf>
    <xf numFmtId="0" fontId="15" fillId="0" borderId="8" xfId="11" applyFont="1" applyBorder="1" applyAlignment="1">
      <alignment horizontal="center" vertical="center" wrapText="1" readingOrder="2"/>
    </xf>
    <xf numFmtId="0" fontId="15" fillId="0" borderId="7" xfId="11" applyFont="1" applyBorder="1" applyAlignment="1">
      <alignment horizontal="center" vertical="center" wrapText="1" readingOrder="2"/>
    </xf>
    <xf numFmtId="0" fontId="15" fillId="0" borderId="13" xfId="11" applyFont="1" applyBorder="1" applyAlignment="1">
      <alignment horizontal="center" vertical="center" wrapText="1" readingOrder="2"/>
    </xf>
    <xf numFmtId="0" fontId="15" fillId="0" borderId="3" xfId="11" applyFont="1" applyBorder="1" applyAlignment="1">
      <alignment horizontal="center" vertical="center" wrapText="1" readingOrder="2"/>
    </xf>
    <xf numFmtId="0" fontId="15" fillId="0" borderId="4" xfId="11" applyFont="1" applyBorder="1" applyAlignment="1">
      <alignment horizontal="center" vertical="center" wrapText="1" readingOrder="2"/>
    </xf>
    <xf numFmtId="0" fontId="15" fillId="0" borderId="1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readingOrder="1"/>
    </xf>
    <xf numFmtId="0" fontId="16" fillId="5" borderId="5" xfId="0" applyFont="1" applyFill="1" applyBorder="1" applyAlignment="1">
      <alignment horizontal="left" vertical="center" readingOrder="1"/>
    </xf>
    <xf numFmtId="0" fontId="16" fillId="4" borderId="14" xfId="0" applyFont="1" applyFill="1" applyBorder="1" applyAlignment="1">
      <alignment horizontal="center" vertical="center" readingOrder="1"/>
    </xf>
    <xf numFmtId="0" fontId="16" fillId="4" borderId="14" xfId="0" applyFont="1" applyFill="1" applyBorder="1" applyAlignment="1">
      <alignment horizontal="left" vertical="center" readingOrder="1"/>
    </xf>
    <xf numFmtId="0" fontId="16" fillId="5" borderId="14" xfId="0" applyFont="1" applyFill="1" applyBorder="1" applyAlignment="1">
      <alignment horizontal="center" vertical="center" readingOrder="1"/>
    </xf>
    <xf numFmtId="0" fontId="16" fillId="5" borderId="14" xfId="0" applyFont="1" applyFill="1" applyBorder="1" applyAlignment="1">
      <alignment horizontal="left" vertical="center" readingOrder="1"/>
    </xf>
    <xf numFmtId="0" fontId="17" fillId="0" borderId="14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 indent="1"/>
    </xf>
    <xf numFmtId="3" fontId="18" fillId="5" borderId="12" xfId="0" applyNumberFormat="1" applyFont="1" applyFill="1" applyBorder="1" applyAlignment="1">
      <alignment horizontal="center" vertical="center"/>
    </xf>
    <xf numFmtId="0" fontId="18" fillId="5" borderId="12" xfId="25" applyFont="1" applyFill="1" applyBorder="1" applyAlignment="1">
      <alignment horizontal="right" vertical="center" wrapText="1" indent="1" readingOrder="2"/>
    </xf>
    <xf numFmtId="0" fontId="18" fillId="4" borderId="0" xfId="0" applyFont="1" applyFill="1" applyBorder="1" applyAlignment="1">
      <alignment horizontal="left" vertical="center" indent="1"/>
    </xf>
    <xf numFmtId="3" fontId="18" fillId="4" borderId="12" xfId="0" applyNumberFormat="1" applyFont="1" applyFill="1" applyBorder="1" applyAlignment="1">
      <alignment horizontal="center" vertical="center"/>
    </xf>
    <xf numFmtId="0" fontId="18" fillId="4" borderId="12" xfId="56" applyFont="1" applyFill="1" applyBorder="1" applyAlignment="1">
      <alignment horizontal="right" vertical="center" wrapText="1" indent="1"/>
    </xf>
    <xf numFmtId="0" fontId="18" fillId="4" borderId="12" xfId="41" applyFont="1" applyFill="1" applyBorder="1" applyAlignment="1">
      <alignment horizontal="right" vertical="center" wrapText="1" indent="1"/>
    </xf>
    <xf numFmtId="0" fontId="18" fillId="5" borderId="12" xfId="36" applyFont="1" applyFill="1" applyBorder="1" applyAlignment="1">
      <alignment horizontal="right" vertical="center" wrapText="1" indent="1"/>
    </xf>
    <xf numFmtId="0" fontId="18" fillId="4" borderId="12" xfId="34" applyFont="1" applyFill="1" applyBorder="1" applyAlignment="1">
      <alignment horizontal="right" vertical="center" wrapText="1" indent="1" shrinkToFit="1"/>
    </xf>
    <xf numFmtId="0" fontId="18" fillId="4" borderId="12" xfId="30" applyFont="1" applyFill="1" applyBorder="1" applyAlignment="1">
      <alignment horizontal="right" vertical="center" wrapText="1" indent="1"/>
    </xf>
    <xf numFmtId="0" fontId="18" fillId="4" borderId="12" xfId="21" applyFont="1" applyFill="1" applyBorder="1" applyAlignment="1">
      <alignment horizontal="right" vertical="center" wrapText="1" indent="1"/>
    </xf>
    <xf numFmtId="0" fontId="18" fillId="5" borderId="12" xfId="18" applyFont="1" applyFill="1" applyBorder="1" applyAlignment="1">
      <alignment horizontal="right" vertical="center" wrapText="1" indent="1"/>
    </xf>
    <xf numFmtId="0" fontId="18" fillId="4" borderId="12" xfId="17" applyFont="1" applyFill="1" applyBorder="1" applyAlignment="1">
      <alignment horizontal="right" vertical="center" wrapText="1" indent="1"/>
    </xf>
    <xf numFmtId="0" fontId="18" fillId="5" borderId="12" xfId="8" applyFont="1" applyFill="1" applyBorder="1" applyAlignment="1">
      <alignment horizontal="right" vertical="center" wrapText="1" indent="1"/>
    </xf>
    <xf numFmtId="0" fontId="18" fillId="4" borderId="12" xfId="4" applyFont="1" applyFill="1" applyBorder="1" applyAlignment="1">
      <alignment horizontal="right" vertical="center" wrapText="1" indent="1"/>
    </xf>
    <xf numFmtId="0" fontId="18" fillId="5" borderId="12" xfId="3" applyFont="1" applyFill="1" applyBorder="1" applyAlignment="1">
      <alignment horizontal="right" vertical="center" wrapText="1" indent="1"/>
    </xf>
    <xf numFmtId="0" fontId="18" fillId="4" borderId="12" xfId="14" applyFont="1" applyFill="1" applyBorder="1" applyAlignment="1">
      <alignment horizontal="right" vertical="center" wrapText="1" indent="1" readingOrder="2"/>
    </xf>
    <xf numFmtId="3" fontId="18" fillId="5" borderId="10" xfId="0" applyNumberFormat="1" applyFont="1" applyFill="1" applyBorder="1" applyAlignment="1">
      <alignment horizontal="center" vertical="center"/>
    </xf>
    <xf numFmtId="0" fontId="18" fillId="5" borderId="12" xfId="26" applyFont="1" applyFill="1" applyBorder="1" applyAlignment="1">
      <alignment horizontal="right" vertical="center" wrapText="1" indent="1" readingOrder="2"/>
    </xf>
    <xf numFmtId="3" fontId="18" fillId="4" borderId="10" xfId="0" applyNumberFormat="1" applyFont="1" applyFill="1" applyBorder="1" applyAlignment="1">
      <alignment horizontal="center" vertical="center"/>
    </xf>
    <xf numFmtId="3" fontId="18" fillId="4" borderId="0" xfId="0" applyNumberFormat="1" applyFont="1" applyFill="1" applyBorder="1" applyAlignment="1">
      <alignment horizontal="center" vertical="center"/>
    </xf>
    <xf numFmtId="0" fontId="18" fillId="4" borderId="12" xfId="25" applyFont="1" applyFill="1" applyBorder="1" applyAlignment="1">
      <alignment horizontal="right" vertical="center" wrapText="1" indent="1" readingOrder="2"/>
    </xf>
    <xf numFmtId="0" fontId="18" fillId="0" borderId="1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5" borderId="9" xfId="0" applyFont="1" applyFill="1" applyBorder="1" applyAlignment="1">
      <alignment horizontal="left" vertical="center" indent="1"/>
    </xf>
    <xf numFmtId="3" fontId="18" fillId="5" borderId="0" xfId="0" applyNumberFormat="1" applyFont="1" applyFill="1" applyBorder="1" applyAlignment="1">
      <alignment horizontal="center" vertical="center"/>
    </xf>
    <xf numFmtId="0" fontId="18" fillId="5" borderId="9" xfId="25" applyFont="1" applyFill="1" applyBorder="1" applyAlignment="1">
      <alignment horizontal="right" vertical="center" wrapText="1" indent="1" readingOrder="2"/>
    </xf>
    <xf numFmtId="0" fontId="18" fillId="4" borderId="10" xfId="0" applyFont="1" applyFill="1" applyBorder="1" applyAlignment="1">
      <alignment horizontal="left" vertical="center" indent="1"/>
    </xf>
    <xf numFmtId="0" fontId="18" fillId="4" borderId="10" xfId="56" applyFont="1" applyFill="1" applyBorder="1" applyAlignment="1">
      <alignment horizontal="right" vertical="center" wrapText="1" indent="1"/>
    </xf>
    <xf numFmtId="0" fontId="18" fillId="5" borderId="10" xfId="0" applyFont="1" applyFill="1" applyBorder="1" applyAlignment="1">
      <alignment horizontal="left" vertical="center" indent="1"/>
    </xf>
    <xf numFmtId="0" fontId="18" fillId="5" borderId="10" xfId="25" applyFont="1" applyFill="1" applyBorder="1" applyAlignment="1">
      <alignment horizontal="right" vertical="center" wrapText="1" indent="1" readingOrder="2"/>
    </xf>
    <xf numFmtId="0" fontId="18" fillId="4" borderId="10" xfId="41" applyFont="1" applyFill="1" applyBorder="1" applyAlignment="1">
      <alignment horizontal="right" vertical="center" wrapText="1" indent="1"/>
    </xf>
    <xf numFmtId="0" fontId="18" fillId="5" borderId="10" xfId="36" applyFont="1" applyFill="1" applyBorder="1" applyAlignment="1">
      <alignment horizontal="right" vertical="center" wrapText="1" indent="1"/>
    </xf>
    <xf numFmtId="0" fontId="18" fillId="4" borderId="10" xfId="34" applyFont="1" applyFill="1" applyBorder="1" applyAlignment="1">
      <alignment horizontal="right" vertical="center" wrapText="1" indent="1" shrinkToFit="1"/>
    </xf>
    <xf numFmtId="0" fontId="18" fillId="4" borderId="10" xfId="30" applyFont="1" applyFill="1" applyBorder="1" applyAlignment="1">
      <alignment horizontal="right" vertical="center" wrapText="1" indent="1"/>
    </xf>
    <xf numFmtId="0" fontId="18" fillId="4" borderId="10" xfId="21" applyFont="1" applyFill="1" applyBorder="1" applyAlignment="1">
      <alignment horizontal="right" vertical="center" wrapText="1" indent="1"/>
    </xf>
    <xf numFmtId="0" fontId="18" fillId="5" borderId="10" xfId="18" applyFont="1" applyFill="1" applyBorder="1" applyAlignment="1">
      <alignment horizontal="right" vertical="center" wrapText="1" indent="1"/>
    </xf>
    <xf numFmtId="0" fontId="18" fillId="4" borderId="10" xfId="17" applyFont="1" applyFill="1" applyBorder="1" applyAlignment="1">
      <alignment horizontal="right" vertical="center" wrapText="1" indent="1"/>
    </xf>
    <xf numFmtId="0" fontId="18" fillId="5" borderId="10" xfId="8" applyFont="1" applyFill="1" applyBorder="1" applyAlignment="1">
      <alignment horizontal="right" vertical="center" wrapText="1" indent="1"/>
    </xf>
    <xf numFmtId="0" fontId="18" fillId="4" borderId="10" xfId="4" applyFont="1" applyFill="1" applyBorder="1" applyAlignment="1">
      <alignment horizontal="right" vertical="center" wrapText="1" indent="1"/>
    </xf>
    <xf numFmtId="0" fontId="18" fillId="5" borderId="10" xfId="3" applyFont="1" applyFill="1" applyBorder="1" applyAlignment="1">
      <alignment horizontal="right" vertical="center" wrapText="1" indent="1"/>
    </xf>
    <xf numFmtId="0" fontId="18" fillId="4" borderId="10" xfId="14" applyFont="1" applyFill="1" applyBorder="1" applyAlignment="1">
      <alignment horizontal="right" vertical="center" wrapText="1" indent="1" readingOrder="2"/>
    </xf>
    <xf numFmtId="0" fontId="18" fillId="5" borderId="10" xfId="26" applyFont="1" applyFill="1" applyBorder="1" applyAlignment="1">
      <alignment horizontal="right" vertical="center" wrapText="1" indent="1" readingOrder="2"/>
    </xf>
    <xf numFmtId="0" fontId="18" fillId="4" borderId="7" xfId="0" applyFont="1" applyFill="1" applyBorder="1" applyAlignment="1">
      <alignment horizontal="left" vertical="center" indent="1"/>
    </xf>
    <xf numFmtId="3" fontId="18" fillId="4" borderId="5" xfId="0" applyNumberFormat="1" applyFont="1" applyFill="1" applyBorder="1" applyAlignment="1">
      <alignment horizontal="center" vertical="center"/>
    </xf>
    <xf numFmtId="0" fontId="18" fillId="4" borderId="7" xfId="25" applyFont="1" applyFill="1" applyBorder="1" applyAlignment="1">
      <alignment horizontal="right" vertical="center" wrapText="1" indent="1" readingOrder="2"/>
    </xf>
    <xf numFmtId="0" fontId="18" fillId="0" borderId="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5" borderId="9" xfId="25" applyNumberFormat="1" applyFont="1" applyFill="1" applyBorder="1" applyAlignment="1">
      <alignment horizontal="center" vertical="center" wrapText="1" readingOrder="1"/>
    </xf>
    <xf numFmtId="0" fontId="18" fillId="5" borderId="15" xfId="0" applyFont="1" applyFill="1" applyBorder="1" applyAlignment="1">
      <alignment horizontal="left" vertical="center" indent="1"/>
    </xf>
    <xf numFmtId="0" fontId="18" fillId="5" borderId="2" xfId="0" applyFont="1" applyFill="1" applyBorder="1" applyAlignment="1">
      <alignment horizontal="left" vertical="center" indent="1" readingOrder="2"/>
    </xf>
    <xf numFmtId="0" fontId="18" fillId="4" borderId="10" xfId="25" applyNumberFormat="1" applyFont="1" applyFill="1" applyBorder="1" applyAlignment="1">
      <alignment horizontal="center" vertical="center" wrapText="1" readingOrder="1"/>
    </xf>
    <xf numFmtId="0" fontId="18" fillId="4" borderId="12" xfId="0" applyFont="1" applyFill="1" applyBorder="1" applyAlignment="1">
      <alignment horizontal="left" vertical="center" indent="1"/>
    </xf>
    <xf numFmtId="0" fontId="18" fillId="4" borderId="0" xfId="0" applyFont="1" applyFill="1" applyBorder="1" applyAlignment="1">
      <alignment horizontal="left" vertical="center" indent="1" readingOrder="2"/>
    </xf>
    <xf numFmtId="0" fontId="18" fillId="5" borderId="10" xfId="25" applyNumberFormat="1" applyFont="1" applyFill="1" applyBorder="1" applyAlignment="1">
      <alignment horizontal="center" vertical="center" wrapText="1" readingOrder="1"/>
    </xf>
    <xf numFmtId="0" fontId="18" fillId="5" borderId="12" xfId="0" applyFont="1" applyFill="1" applyBorder="1" applyAlignment="1">
      <alignment horizontal="left" vertical="center" indent="1"/>
    </xf>
    <xf numFmtId="0" fontId="18" fillId="5" borderId="0" xfId="0" applyFont="1" applyFill="1" applyBorder="1" applyAlignment="1">
      <alignment horizontal="left" vertical="center" indent="1" readingOrder="2"/>
    </xf>
    <xf numFmtId="0" fontId="18" fillId="4" borderId="7" xfId="25" applyNumberFormat="1" applyFont="1" applyFill="1" applyBorder="1" applyAlignment="1">
      <alignment horizontal="center" vertical="center" wrapText="1" readingOrder="1"/>
    </xf>
    <xf numFmtId="0" fontId="18" fillId="4" borderId="5" xfId="0" applyFont="1" applyFill="1" applyBorder="1" applyAlignment="1">
      <alignment horizontal="left" vertical="center" indent="1"/>
    </xf>
    <xf numFmtId="0" fontId="18" fillId="4" borderId="5" xfId="25" applyFont="1" applyFill="1" applyBorder="1" applyAlignment="1">
      <alignment horizontal="right" vertical="center" wrapText="1" indent="1" readingOrder="2"/>
    </xf>
    <xf numFmtId="0" fontId="18" fillId="4" borderId="8" xfId="0" applyFont="1" applyFill="1" applyBorder="1" applyAlignment="1">
      <alignment horizontal="left" vertical="center" indent="1" readingOrder="2"/>
    </xf>
    <xf numFmtId="0" fontId="19" fillId="3" borderId="0" xfId="0" applyFont="1" applyFill="1" applyBorder="1" applyAlignment="1">
      <alignment horizontal="center" vertical="center"/>
    </xf>
    <xf numFmtId="3" fontId="19" fillId="3" borderId="0" xfId="11" applyNumberFormat="1" applyFont="1" applyFill="1" applyBorder="1" applyAlignment="1">
      <alignment horizontal="center" vertical="center" wrapText="1" readingOrder="1"/>
    </xf>
    <xf numFmtId="3" fontId="19" fillId="3" borderId="1" xfId="11" applyNumberFormat="1" applyFont="1" applyFill="1" applyBorder="1" applyAlignment="1">
      <alignment horizontal="center" vertical="center" wrapText="1" readingOrder="1"/>
    </xf>
    <xf numFmtId="3" fontId="19" fillId="3" borderId="12" xfId="11" applyNumberFormat="1" applyFont="1" applyFill="1" applyBorder="1" applyAlignment="1">
      <alignment horizontal="center" vertical="center" wrapText="1" readingOrder="1"/>
    </xf>
    <xf numFmtId="0" fontId="19" fillId="2" borderId="0" xfId="11" applyFont="1" applyFill="1" applyBorder="1" applyAlignment="1">
      <alignment horizontal="center" vertical="center" wrapText="1" readingOrder="2"/>
    </xf>
    <xf numFmtId="0" fontId="19" fillId="2" borderId="10" xfId="11" applyFont="1" applyFill="1" applyBorder="1" applyAlignment="1">
      <alignment horizontal="center" vertical="center" wrapText="1" readingOrder="2"/>
    </xf>
    <xf numFmtId="0" fontId="18" fillId="0" borderId="1" xfId="0" applyFont="1" applyBorder="1"/>
    <xf numFmtId="3" fontId="18" fillId="5" borderId="1" xfId="0" applyNumberFormat="1" applyFont="1" applyFill="1" applyBorder="1" applyAlignment="1">
      <alignment horizontal="center" vertical="center"/>
    </xf>
    <xf numFmtId="0" fontId="18" fillId="5" borderId="0" xfId="25" applyFont="1" applyFill="1" applyBorder="1" applyAlignment="1">
      <alignment horizontal="right" vertical="center" wrapText="1" indent="1" readingOrder="2"/>
    </xf>
    <xf numFmtId="3" fontId="18" fillId="4" borderId="1" xfId="0" applyNumberFormat="1" applyFont="1" applyFill="1" applyBorder="1" applyAlignment="1">
      <alignment horizontal="center" vertical="center"/>
    </xf>
    <xf numFmtId="0" fontId="18" fillId="4" borderId="0" xfId="56" applyFont="1" applyFill="1" applyBorder="1" applyAlignment="1">
      <alignment horizontal="right" vertical="center" wrapText="1" indent="1"/>
    </xf>
    <xf numFmtId="0" fontId="18" fillId="4" borderId="0" xfId="41" applyFont="1" applyFill="1" applyBorder="1" applyAlignment="1">
      <alignment horizontal="right" vertical="center" wrapText="1" indent="1"/>
    </xf>
    <xf numFmtId="0" fontId="18" fillId="5" borderId="0" xfId="36" applyFont="1" applyFill="1" applyBorder="1" applyAlignment="1">
      <alignment horizontal="right" vertical="center" wrapText="1" indent="1"/>
    </xf>
    <xf numFmtId="0" fontId="18" fillId="4" borderId="0" xfId="34" applyFont="1" applyFill="1" applyBorder="1" applyAlignment="1">
      <alignment horizontal="right" vertical="center" wrapText="1" indent="1" shrinkToFit="1"/>
    </xf>
    <xf numFmtId="0" fontId="18" fillId="4" borderId="0" xfId="30" applyFont="1" applyFill="1" applyBorder="1" applyAlignment="1">
      <alignment horizontal="right" vertical="center" wrapText="1" indent="1"/>
    </xf>
    <xf numFmtId="0" fontId="18" fillId="4" borderId="0" xfId="21" applyFont="1" applyFill="1" applyBorder="1" applyAlignment="1">
      <alignment horizontal="right" vertical="center" wrapText="1" indent="1"/>
    </xf>
    <xf numFmtId="0" fontId="18" fillId="5" borderId="0" xfId="18" applyFont="1" applyFill="1" applyBorder="1" applyAlignment="1">
      <alignment horizontal="right" vertical="center" wrapText="1" indent="1"/>
    </xf>
    <xf numFmtId="0" fontId="18" fillId="4" borderId="0" xfId="17" applyFont="1" applyFill="1" applyBorder="1" applyAlignment="1">
      <alignment horizontal="right" vertical="center" wrapText="1" indent="1"/>
    </xf>
    <xf numFmtId="0" fontId="18" fillId="5" borderId="0" xfId="8" applyFont="1" applyFill="1" applyBorder="1" applyAlignment="1">
      <alignment horizontal="right" vertical="center" wrapText="1" indent="1"/>
    </xf>
    <xf numFmtId="0" fontId="18" fillId="4" borderId="0" xfId="4" applyFont="1" applyFill="1" applyBorder="1" applyAlignment="1">
      <alignment horizontal="right" vertical="center" wrapText="1" indent="1"/>
    </xf>
    <xf numFmtId="0" fontId="18" fillId="5" borderId="0" xfId="3" applyFont="1" applyFill="1" applyBorder="1" applyAlignment="1">
      <alignment horizontal="right" vertical="center" wrapText="1" indent="1"/>
    </xf>
    <xf numFmtId="0" fontId="18" fillId="4" borderId="0" xfId="14" applyFont="1" applyFill="1" applyBorder="1" applyAlignment="1">
      <alignment horizontal="right" vertical="center" wrapText="1" indent="1" readingOrder="2"/>
    </xf>
    <xf numFmtId="0" fontId="18" fillId="5" borderId="0" xfId="26" applyFont="1" applyFill="1" applyBorder="1" applyAlignment="1">
      <alignment horizontal="right" vertical="center" wrapText="1" indent="1" readingOrder="2"/>
    </xf>
    <xf numFmtId="0" fontId="18" fillId="4" borderId="0" xfId="25" applyFont="1" applyFill="1" applyBorder="1" applyAlignment="1">
      <alignment horizontal="right" vertical="center" wrapText="1" indent="1" readingOrder="2"/>
    </xf>
    <xf numFmtId="3" fontId="19" fillId="3" borderId="5" xfId="11" applyNumberFormat="1" applyFont="1" applyFill="1" applyBorder="1" applyAlignment="1">
      <alignment horizontal="center" vertical="center" wrapText="1" readingOrder="1"/>
    </xf>
    <xf numFmtId="3" fontId="19" fillId="3" borderId="6" xfId="11" applyNumberFormat="1" applyFont="1" applyFill="1" applyBorder="1" applyAlignment="1">
      <alignment horizontal="center" vertical="center" wrapText="1" readingOrder="1"/>
    </xf>
    <xf numFmtId="3" fontId="19" fillId="3" borderId="5" xfId="0" applyNumberFormat="1" applyFont="1" applyFill="1" applyBorder="1" applyAlignment="1">
      <alignment horizontal="center" vertical="center"/>
    </xf>
    <xf numFmtId="3" fontId="20" fillId="8" borderId="12" xfId="63" applyNumberFormat="1" applyFont="1" applyFill="1" applyBorder="1" applyAlignment="1">
      <alignment horizontal="center" vertical="center"/>
    </xf>
    <xf numFmtId="3" fontId="20" fillId="9" borderId="12" xfId="63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readingOrder="2"/>
    </xf>
    <xf numFmtId="0" fontId="18" fillId="4" borderId="0" xfId="0" applyFont="1" applyFill="1" applyBorder="1" applyAlignment="1">
      <alignment horizontal="center" vertical="center" readingOrder="2"/>
    </xf>
    <xf numFmtId="3" fontId="18" fillId="9" borderId="12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4" borderId="10" xfId="25" applyFont="1" applyFill="1" applyBorder="1" applyAlignment="1">
      <alignment horizontal="right" vertical="center" wrapText="1" indent="1" readingOrder="2"/>
    </xf>
    <xf numFmtId="3" fontId="18" fillId="8" borderId="12" xfId="0" applyNumberFormat="1" applyFont="1" applyFill="1" applyBorder="1" applyAlignment="1">
      <alignment horizontal="center" vertical="center"/>
    </xf>
    <xf numFmtId="3" fontId="19" fillId="3" borderId="12" xfId="0" applyNumberFormat="1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 readingOrder="1"/>
    </xf>
    <xf numFmtId="0" fontId="21" fillId="3" borderId="9" xfId="0" applyFont="1" applyFill="1" applyBorder="1" applyAlignment="1">
      <alignment horizontal="center" vertical="center" readingOrder="1"/>
    </xf>
    <xf numFmtId="0" fontId="18" fillId="5" borderId="5" xfId="25" applyNumberFormat="1" applyFont="1" applyFill="1" applyBorder="1" applyAlignment="1">
      <alignment horizontal="center" vertical="center" wrapText="1" readingOrder="1"/>
    </xf>
    <xf numFmtId="0" fontId="18" fillId="5" borderId="5" xfId="0" applyFont="1" applyFill="1" applyBorder="1" applyAlignment="1">
      <alignment horizontal="left" vertical="center" indent="1"/>
    </xf>
    <xf numFmtId="3" fontId="18" fillId="5" borderId="9" xfId="0" applyNumberFormat="1" applyFont="1" applyFill="1" applyBorder="1" applyAlignment="1">
      <alignment horizontal="center" vertical="center"/>
    </xf>
    <xf numFmtId="0" fontId="18" fillId="5" borderId="5" xfId="25" applyFont="1" applyFill="1" applyBorder="1" applyAlignment="1">
      <alignment horizontal="right" vertical="center" wrapText="1" indent="1" readingOrder="2"/>
    </xf>
    <xf numFmtId="0" fontId="18" fillId="5" borderId="5" xfId="0" applyFont="1" applyFill="1" applyBorder="1" applyAlignment="1">
      <alignment horizontal="left" vertical="center" indent="1" readingOrder="2"/>
    </xf>
    <xf numFmtId="0" fontId="18" fillId="4" borderId="14" xfId="25" applyNumberFormat="1" applyFont="1" applyFill="1" applyBorder="1" applyAlignment="1">
      <alignment horizontal="center" vertical="center" wrapText="1" readingOrder="1"/>
    </xf>
    <xf numFmtId="0" fontId="18" fillId="4" borderId="14" xfId="0" applyFont="1" applyFill="1" applyBorder="1" applyAlignment="1">
      <alignment horizontal="left" vertical="center" indent="1"/>
    </xf>
    <xf numFmtId="0" fontId="18" fillId="4" borderId="14" xfId="56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left" vertical="center" indent="1" readingOrder="2"/>
    </xf>
    <xf numFmtId="0" fontId="18" fillId="5" borderId="14" xfId="25" applyNumberFormat="1" applyFont="1" applyFill="1" applyBorder="1" applyAlignment="1">
      <alignment horizontal="center" vertical="center" wrapText="1" readingOrder="1"/>
    </xf>
    <xf numFmtId="0" fontId="18" fillId="5" borderId="14" xfId="0" applyFont="1" applyFill="1" applyBorder="1" applyAlignment="1">
      <alignment horizontal="left" vertical="center" indent="1"/>
    </xf>
    <xf numFmtId="0" fontId="18" fillId="5" borderId="14" xfId="25" applyFont="1" applyFill="1" applyBorder="1" applyAlignment="1">
      <alignment horizontal="right" vertical="center" wrapText="1" indent="1" readingOrder="2"/>
    </xf>
    <xf numFmtId="0" fontId="18" fillId="5" borderId="14" xfId="0" applyFont="1" applyFill="1" applyBorder="1" applyAlignment="1">
      <alignment horizontal="left" vertical="center" indent="1" readingOrder="2"/>
    </xf>
    <xf numFmtId="0" fontId="18" fillId="4" borderId="14" xfId="41" applyFont="1" applyFill="1" applyBorder="1" applyAlignment="1">
      <alignment horizontal="right" vertical="center" wrapText="1" indent="1"/>
    </xf>
    <xf numFmtId="0" fontId="18" fillId="5" borderId="14" xfId="36" applyFont="1" applyFill="1" applyBorder="1" applyAlignment="1">
      <alignment horizontal="right" vertical="center" wrapText="1" indent="1"/>
    </xf>
    <xf numFmtId="0" fontId="18" fillId="4" borderId="14" xfId="34" applyFont="1" applyFill="1" applyBorder="1" applyAlignment="1">
      <alignment horizontal="right" vertical="center" wrapText="1" indent="1" shrinkToFit="1"/>
    </xf>
    <xf numFmtId="0" fontId="18" fillId="4" borderId="14" xfId="30" applyFont="1" applyFill="1" applyBorder="1" applyAlignment="1">
      <alignment horizontal="right" vertical="center" wrapText="1" indent="1"/>
    </xf>
    <xf numFmtId="0" fontId="18" fillId="4" borderId="14" xfId="21" applyFont="1" applyFill="1" applyBorder="1" applyAlignment="1">
      <alignment horizontal="right" vertical="center" wrapText="1" indent="1"/>
    </xf>
    <xf numFmtId="0" fontId="18" fillId="5" borderId="14" xfId="18" applyFont="1" applyFill="1" applyBorder="1" applyAlignment="1">
      <alignment horizontal="right" vertical="center" wrapText="1" indent="1"/>
    </xf>
    <xf numFmtId="0" fontId="18" fillId="4" borderId="14" xfId="17" applyFont="1" applyFill="1" applyBorder="1" applyAlignment="1">
      <alignment horizontal="right" vertical="center" wrapText="1" indent="1"/>
    </xf>
    <xf numFmtId="0" fontId="18" fillId="5" borderId="14" xfId="8" applyFont="1" applyFill="1" applyBorder="1" applyAlignment="1">
      <alignment horizontal="right" vertical="center" wrapText="1" indent="1"/>
    </xf>
    <xf numFmtId="0" fontId="18" fillId="4" borderId="14" xfId="4" applyFont="1" applyFill="1" applyBorder="1" applyAlignment="1">
      <alignment horizontal="right" vertical="center" wrapText="1" indent="1"/>
    </xf>
    <xf numFmtId="0" fontId="18" fillId="5" borderId="14" xfId="3" applyFont="1" applyFill="1" applyBorder="1" applyAlignment="1">
      <alignment horizontal="right" vertical="center" wrapText="1" indent="1"/>
    </xf>
    <xf numFmtId="0" fontId="18" fillId="4" borderId="14" xfId="14" applyFont="1" applyFill="1" applyBorder="1" applyAlignment="1">
      <alignment horizontal="right" vertical="center" wrapText="1" indent="1" readingOrder="2"/>
    </xf>
    <xf numFmtId="0" fontId="18" fillId="5" borderId="14" xfId="26" applyFont="1" applyFill="1" applyBorder="1" applyAlignment="1">
      <alignment horizontal="right" vertical="center" wrapText="1" indent="1" readingOrder="2"/>
    </xf>
    <xf numFmtId="0" fontId="18" fillId="4" borderId="15" xfId="25" applyNumberFormat="1" applyFont="1" applyFill="1" applyBorder="1" applyAlignment="1">
      <alignment horizontal="center" vertical="center" wrapText="1" readingOrder="1"/>
    </xf>
    <xf numFmtId="0" fontId="18" fillId="4" borderId="15" xfId="0" applyFont="1" applyFill="1" applyBorder="1" applyAlignment="1">
      <alignment horizontal="left" vertical="center" indent="1"/>
    </xf>
    <xf numFmtId="0" fontId="18" fillId="4" borderId="15" xfId="25" applyFont="1" applyFill="1" applyBorder="1" applyAlignment="1">
      <alignment horizontal="right" vertical="center" wrapText="1" indent="1" readingOrder="2"/>
    </xf>
    <xf numFmtId="0" fontId="18" fillId="4" borderId="15" xfId="0" applyFont="1" applyFill="1" applyBorder="1" applyAlignment="1">
      <alignment horizontal="left" vertical="center" indent="1" readingOrder="2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3" fontId="19" fillId="3" borderId="14" xfId="11" applyNumberFormat="1" applyFont="1" applyFill="1" applyBorder="1" applyAlignment="1">
      <alignment horizontal="center" vertical="center" wrapText="1" readingOrder="1"/>
    </xf>
    <xf numFmtId="0" fontId="19" fillId="2" borderId="6" xfId="11" applyFont="1" applyFill="1" applyBorder="1" applyAlignment="1">
      <alignment horizontal="center" vertical="center" wrapText="1" readingOrder="2"/>
    </xf>
    <xf numFmtId="0" fontId="19" fillId="2" borderId="7" xfId="11" applyFont="1" applyFill="1" applyBorder="1" applyAlignment="1">
      <alignment horizontal="center" vertical="center" wrapText="1" readingOrder="2"/>
    </xf>
    <xf numFmtId="0" fontId="18" fillId="5" borderId="2" xfId="25" applyNumberFormat="1" applyFont="1" applyFill="1" applyBorder="1" applyAlignment="1">
      <alignment horizontal="center" vertical="center" wrapText="1" readingOrder="1"/>
    </xf>
    <xf numFmtId="0" fontId="18" fillId="5" borderId="15" xfId="25" applyFont="1" applyFill="1" applyBorder="1" applyAlignment="1">
      <alignment horizontal="right" vertical="center" wrapText="1" indent="1" readingOrder="2"/>
    </xf>
    <xf numFmtId="0" fontId="18" fillId="5" borderId="9" xfId="0" applyFont="1" applyFill="1" applyBorder="1" applyAlignment="1">
      <alignment horizontal="left" vertical="center" indent="1" readingOrder="2"/>
    </xf>
    <xf numFmtId="0" fontId="18" fillId="4" borderId="0" xfId="25" applyNumberFormat="1" applyFont="1" applyFill="1" applyBorder="1" applyAlignment="1">
      <alignment horizontal="center" vertical="center" wrapText="1" readingOrder="1"/>
    </xf>
    <xf numFmtId="0" fontId="18" fillId="4" borderId="10" xfId="0" applyFont="1" applyFill="1" applyBorder="1" applyAlignment="1">
      <alignment horizontal="left" vertical="center" indent="1" readingOrder="2"/>
    </xf>
    <xf numFmtId="0" fontId="18" fillId="5" borderId="0" xfId="25" applyNumberFormat="1" applyFont="1" applyFill="1" applyBorder="1" applyAlignment="1">
      <alignment horizontal="center" vertical="center" wrapText="1" readingOrder="1"/>
    </xf>
    <xf numFmtId="0" fontId="18" fillId="5" borderId="10" xfId="0" applyFont="1" applyFill="1" applyBorder="1" applyAlignment="1">
      <alignment horizontal="left" vertical="center" indent="1" readingOrder="2"/>
    </xf>
    <xf numFmtId="0" fontId="18" fillId="5" borderId="5" xfId="26" applyFont="1" applyFill="1" applyBorder="1" applyAlignment="1">
      <alignment horizontal="right" vertical="center" wrapText="1" indent="1" readingOrder="2"/>
    </xf>
    <xf numFmtId="0" fontId="18" fillId="4" borderId="8" xfId="25" applyNumberFormat="1" applyFont="1" applyFill="1" applyBorder="1" applyAlignment="1">
      <alignment horizontal="center" vertical="center" wrapText="1" readingOrder="1"/>
    </xf>
    <xf numFmtId="3" fontId="18" fillId="4" borderId="8" xfId="0" applyNumberFormat="1" applyFont="1" applyFill="1" applyBorder="1" applyAlignment="1">
      <alignment horizontal="center" vertical="center"/>
    </xf>
    <xf numFmtId="0" fontId="18" fillId="4" borderId="14" xfId="25" applyFont="1" applyFill="1" applyBorder="1" applyAlignment="1">
      <alignment horizontal="right" vertical="center" wrapText="1" indent="1" readingOrder="2"/>
    </xf>
    <xf numFmtId="0" fontId="18" fillId="4" borderId="7" xfId="0" applyFont="1" applyFill="1" applyBorder="1" applyAlignment="1">
      <alignment horizontal="left" vertical="center" indent="1" readingOrder="2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3" fontId="19" fillId="3" borderId="15" xfId="11" applyNumberFormat="1" applyFont="1" applyFill="1" applyBorder="1" applyAlignment="1">
      <alignment horizontal="center" vertical="center" wrapText="1" readingOrder="1"/>
    </xf>
    <xf numFmtId="0" fontId="18" fillId="5" borderId="12" xfId="0" applyFont="1" applyFill="1" applyBorder="1" applyAlignment="1">
      <alignment horizontal="left" vertical="center" indent="1" readingOrder="2"/>
    </xf>
    <xf numFmtId="0" fontId="18" fillId="4" borderId="12" xfId="0" applyFont="1" applyFill="1" applyBorder="1" applyAlignment="1">
      <alignment horizontal="left" vertical="center" indent="1" readingOrder="2"/>
    </xf>
    <xf numFmtId="0" fontId="19" fillId="3" borderId="1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3" fontId="19" fillId="3" borderId="13" xfId="11" applyNumberFormat="1" applyFont="1" applyFill="1" applyBorder="1" applyAlignment="1">
      <alignment horizontal="center" vertical="center" wrapText="1" readingOrder="1"/>
    </xf>
    <xf numFmtId="3" fontId="19" fillId="3" borderId="4" xfId="11" applyNumberFormat="1" applyFont="1" applyFill="1" applyBorder="1" applyAlignment="1">
      <alignment horizontal="center" vertical="center" wrapText="1" readingOrder="1"/>
    </xf>
    <xf numFmtId="0" fontId="19" fillId="2" borderId="13" xfId="11" applyFont="1" applyFill="1" applyBorder="1" applyAlignment="1">
      <alignment horizontal="center" vertical="center" wrapText="1" readingOrder="2"/>
    </xf>
    <xf numFmtId="0" fontId="19" fillId="2" borderId="4" xfId="11" applyFont="1" applyFill="1" applyBorder="1" applyAlignment="1">
      <alignment horizontal="center" vertical="center" wrapText="1" readingOrder="2"/>
    </xf>
    <xf numFmtId="0" fontId="18" fillId="5" borderId="2" xfId="0" applyFont="1" applyFill="1" applyBorder="1" applyAlignment="1">
      <alignment horizontal="left" vertical="center" indent="1"/>
    </xf>
    <xf numFmtId="0" fontId="18" fillId="4" borderId="8" xfId="0" applyFont="1" applyFill="1" applyBorder="1" applyAlignment="1">
      <alignment horizontal="left" vertical="center" indent="1"/>
    </xf>
  </cellXfs>
  <cellStyles count="64">
    <cellStyle name="Bad" xfId="63" builtinId="27"/>
    <cellStyle name="Comma 2" xfId="1" xr:uid="{00000000-0005-0000-0000-000000000000}"/>
    <cellStyle name="Comma 3 2" xfId="2" xr:uid="{00000000-0005-0000-0000-000001000000}"/>
    <cellStyle name="Normal" xfId="0" builtinId="0"/>
    <cellStyle name="Normal 12 10" xfId="3" xr:uid="{00000000-0005-0000-0000-000003000000}"/>
    <cellStyle name="Normal 13 10" xfId="4" xr:uid="{00000000-0005-0000-0000-000004000000}"/>
    <cellStyle name="Normal 14 10" xfId="5" xr:uid="{00000000-0005-0000-0000-000005000000}"/>
    <cellStyle name="Normal 15 10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4" xfId="14" xr:uid="{00000000-0005-0000-0000-00000E000000}"/>
    <cellStyle name="Normal 20" xfId="15" xr:uid="{00000000-0005-0000-0000-00000F000000}"/>
    <cellStyle name="Normal 21" xfId="16" xr:uid="{00000000-0005-0000-0000-000010000000}"/>
    <cellStyle name="Normal 22" xfId="17" xr:uid="{00000000-0005-0000-0000-000011000000}"/>
    <cellStyle name="Normal 23" xfId="18" xr:uid="{00000000-0005-0000-0000-000012000000}"/>
    <cellStyle name="Normal 24" xfId="19" xr:uid="{00000000-0005-0000-0000-000013000000}"/>
    <cellStyle name="Normal 25" xfId="20" xr:uid="{00000000-0005-0000-0000-000014000000}"/>
    <cellStyle name="Normal 26" xfId="21" xr:uid="{00000000-0005-0000-0000-000015000000}"/>
    <cellStyle name="Normal 27" xfId="22" xr:uid="{00000000-0005-0000-0000-000016000000}"/>
    <cellStyle name="Normal 28" xfId="23" xr:uid="{00000000-0005-0000-0000-000017000000}"/>
    <cellStyle name="Normal 29" xfId="24" xr:uid="{00000000-0005-0000-0000-000018000000}"/>
    <cellStyle name="Normal 3" xfId="25" xr:uid="{00000000-0005-0000-0000-000019000000}"/>
    <cellStyle name="Normal 3 3" xfId="26" xr:uid="{00000000-0005-0000-0000-00001A000000}"/>
    <cellStyle name="Normal 3 4" xfId="27" xr:uid="{00000000-0005-0000-0000-00001B000000}"/>
    <cellStyle name="Normal 30" xfId="28" xr:uid="{00000000-0005-0000-0000-00001C000000}"/>
    <cellStyle name="Normal 31" xfId="29" xr:uid="{00000000-0005-0000-0000-00001D000000}"/>
    <cellStyle name="Normal 32" xfId="30" xr:uid="{00000000-0005-0000-0000-00001E000000}"/>
    <cellStyle name="Normal 33" xfId="31" xr:uid="{00000000-0005-0000-0000-00001F000000}"/>
    <cellStyle name="Normal 34" xfId="32" xr:uid="{00000000-0005-0000-0000-000020000000}"/>
    <cellStyle name="Normal 35" xfId="33" xr:uid="{00000000-0005-0000-0000-000021000000}"/>
    <cellStyle name="Normal 36" xfId="34" xr:uid="{00000000-0005-0000-0000-000022000000}"/>
    <cellStyle name="Normal 37" xfId="35" xr:uid="{00000000-0005-0000-0000-000023000000}"/>
    <cellStyle name="Normal 38" xfId="36" xr:uid="{00000000-0005-0000-0000-000024000000}"/>
    <cellStyle name="Normal 39" xfId="37" xr:uid="{00000000-0005-0000-0000-000025000000}"/>
    <cellStyle name="Normal 4" xfId="61" xr:uid="{00000000-0005-0000-0000-000026000000}"/>
    <cellStyle name="Normal 4 2" xfId="38" xr:uid="{00000000-0005-0000-0000-000027000000}"/>
    <cellStyle name="Normal 4 3" xfId="39" xr:uid="{00000000-0005-0000-0000-000028000000}"/>
    <cellStyle name="Normal 40" xfId="40" xr:uid="{00000000-0005-0000-0000-000029000000}"/>
    <cellStyle name="Normal 41" xfId="41" xr:uid="{00000000-0005-0000-0000-00002A000000}"/>
    <cellStyle name="Normal 42" xfId="42" xr:uid="{00000000-0005-0000-0000-00002B000000}"/>
    <cellStyle name="Normal 43" xfId="43" xr:uid="{00000000-0005-0000-0000-00002C000000}"/>
    <cellStyle name="Normal 44" xfId="44" xr:uid="{00000000-0005-0000-0000-00002D000000}"/>
    <cellStyle name="Normal 45" xfId="45" xr:uid="{00000000-0005-0000-0000-00002E000000}"/>
    <cellStyle name="Normal 46" xfId="46" xr:uid="{00000000-0005-0000-0000-00002F000000}"/>
    <cellStyle name="Normal 47" xfId="47" xr:uid="{00000000-0005-0000-0000-000030000000}"/>
    <cellStyle name="Normal 48" xfId="48" xr:uid="{00000000-0005-0000-0000-000031000000}"/>
    <cellStyle name="Normal 49" xfId="49" xr:uid="{00000000-0005-0000-0000-000032000000}"/>
    <cellStyle name="Normal 50" xfId="50" xr:uid="{00000000-0005-0000-0000-000033000000}"/>
    <cellStyle name="Normal 51" xfId="51" xr:uid="{00000000-0005-0000-0000-000034000000}"/>
    <cellStyle name="Normal 52" xfId="52" xr:uid="{00000000-0005-0000-0000-000035000000}"/>
    <cellStyle name="Normal 53" xfId="53" xr:uid="{00000000-0005-0000-0000-000036000000}"/>
    <cellStyle name="Normal 54" xfId="54" xr:uid="{00000000-0005-0000-0000-000037000000}"/>
    <cellStyle name="Normal 55" xfId="55" xr:uid="{00000000-0005-0000-0000-000038000000}"/>
    <cellStyle name="Normal 56" xfId="56" xr:uid="{00000000-0005-0000-0000-000039000000}"/>
    <cellStyle name="Normal 57" xfId="57" xr:uid="{00000000-0005-0000-0000-00003A000000}"/>
    <cellStyle name="Normal 58" xfId="58" xr:uid="{00000000-0005-0000-0000-00003B000000}"/>
    <cellStyle name="Normal 59" xfId="59" xr:uid="{00000000-0005-0000-0000-00003C000000}"/>
    <cellStyle name="Normal 60" xfId="60" xr:uid="{00000000-0005-0000-0000-00003D000000}"/>
    <cellStyle name="عادي 2" xfId="62" xr:uid="{00000000-0005-0000-0000-00003E000000}"/>
  </cellStyles>
  <dxfs count="0"/>
  <tableStyles count="0" defaultTableStyle="TableStyleMedium9" defaultPivotStyle="PivotStyleLight16"/>
  <colors>
    <mruColors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>
                <a:solidFill>
                  <a:sysClr val="windowText" lastClr="000000"/>
                </a:solidFill>
              </a:rPr>
              <a:t>Distribution of establishments by economic activity 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52842145979493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اEstablishments!$C$4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2-4937-905D-5361AC1F1DD7}"/>
                </c:ext>
              </c:extLst>
            </c:dLbl>
            <c:dLbl>
              <c:idx val="2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4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5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7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6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7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اEstablishments!$B$6:$B$23</c15:sqref>
                  </c15:fullRef>
                </c:ext>
              </c:extLst>
              <c:f>اEstablishments!$B$6:$B$23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اEstablishments!$C$5:$C$23</c15:sqref>
                  </c15:fullRef>
                </c:ext>
              </c:extLst>
              <c:f>اEstablishments!$C$5:$C$22</c:f>
              <c:numCache>
                <c:formatCode>#,##0</c:formatCode>
                <c:ptCount val="18"/>
                <c:pt idx="0" formatCode="General">
                  <c:v>0</c:v>
                </c:pt>
                <c:pt idx="1">
                  <c:v>89768</c:v>
                </c:pt>
                <c:pt idx="2">
                  <c:v>667</c:v>
                </c:pt>
                <c:pt idx="3">
                  <c:v>108742</c:v>
                </c:pt>
                <c:pt idx="4">
                  <c:v>784</c:v>
                </c:pt>
                <c:pt idx="5">
                  <c:v>2436</c:v>
                </c:pt>
                <c:pt idx="6">
                  <c:v>34117</c:v>
                </c:pt>
                <c:pt idx="7">
                  <c:v>472594</c:v>
                </c:pt>
                <c:pt idx="8">
                  <c:v>16692</c:v>
                </c:pt>
                <c:pt idx="9">
                  <c:v>103841</c:v>
                </c:pt>
                <c:pt idx="10">
                  <c:v>5622</c:v>
                </c:pt>
                <c:pt idx="11">
                  <c:v>6628</c:v>
                </c:pt>
                <c:pt idx="12">
                  <c:v>34762</c:v>
                </c:pt>
                <c:pt idx="13">
                  <c:v>12685</c:v>
                </c:pt>
                <c:pt idx="14">
                  <c:v>21453</c:v>
                </c:pt>
                <c:pt idx="15">
                  <c:v>9327</c:v>
                </c:pt>
                <c:pt idx="16">
                  <c:v>5829</c:v>
                </c:pt>
                <c:pt idx="17">
                  <c:v>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14131136"/>
        <c:axId val="314130744"/>
        <c:axId val="0"/>
      </c:bar3DChart>
      <c:catAx>
        <c:axId val="314131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0744"/>
        <c:crosses val="autoZero"/>
        <c:auto val="1"/>
        <c:lblAlgn val="ctr"/>
        <c:lblOffset val="100"/>
        <c:noMultiLvlLbl val="0"/>
      </c:catAx>
      <c:valAx>
        <c:axId val="314130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1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Female employees by nationality , 1ST. Qrt. 2018</a:t>
            </a:r>
          </a:p>
        </c:rich>
      </c:tx>
      <c:layout>
        <c:manualLayout>
          <c:xMode val="edge"/>
          <c:yMode val="edge"/>
          <c:x val="0.12418744531933508"/>
          <c:y val="8.107130855384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1867070412118564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'Female employees'!$C$25:$D$25</c:f>
              <c:numCache>
                <c:formatCode>#,##0</c:formatCode>
                <c:ptCount val="2"/>
                <c:pt idx="0">
                  <c:v>155996</c:v>
                </c:pt>
                <c:pt idx="1">
                  <c:v>133015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/>
              <a:t>Average  compensation</a:t>
            </a:r>
            <a:r>
              <a:rPr lang="en-GB" b="1" baseline="0"/>
              <a:t>s </a:t>
            </a:r>
          </a:p>
          <a:p>
            <a:pPr>
              <a:defRPr/>
            </a:pPr>
            <a:r>
              <a:rPr lang="en-GB" b="1"/>
              <a:t>of employees by economic activity,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'Average compensations'!$E$4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'Average compensations'!$E$6:$E$23</c:f>
              <c:numCache>
                <c:formatCode>#,##0</c:formatCode>
                <c:ptCount val="18"/>
                <c:pt idx="0">
                  <c:v>1611</c:v>
                </c:pt>
                <c:pt idx="1">
                  <c:v>29194</c:v>
                </c:pt>
                <c:pt idx="2">
                  <c:v>4181</c:v>
                </c:pt>
                <c:pt idx="3">
                  <c:v>10007</c:v>
                </c:pt>
                <c:pt idx="4">
                  <c:v>2616</c:v>
                </c:pt>
                <c:pt idx="5">
                  <c:v>2727</c:v>
                </c:pt>
                <c:pt idx="6">
                  <c:v>2280</c:v>
                </c:pt>
                <c:pt idx="7">
                  <c:v>4271</c:v>
                </c:pt>
                <c:pt idx="8">
                  <c:v>2063</c:v>
                </c:pt>
                <c:pt idx="9">
                  <c:v>8644</c:v>
                </c:pt>
                <c:pt idx="10">
                  <c:v>16395</c:v>
                </c:pt>
                <c:pt idx="11">
                  <c:v>2573</c:v>
                </c:pt>
                <c:pt idx="12">
                  <c:v>4061</c:v>
                </c:pt>
                <c:pt idx="13">
                  <c:v>2590</c:v>
                </c:pt>
                <c:pt idx="14">
                  <c:v>2969</c:v>
                </c:pt>
                <c:pt idx="15">
                  <c:v>3119</c:v>
                </c:pt>
                <c:pt idx="16">
                  <c:v>2331</c:v>
                </c:pt>
                <c:pt idx="17">
                  <c:v>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6796728"/>
        <c:axId val="336790456"/>
        <c:axId val="0"/>
      </c:bar3DChart>
      <c:catAx>
        <c:axId val="33679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0456"/>
        <c:crosses val="autoZero"/>
        <c:auto val="1"/>
        <c:lblAlgn val="ctr"/>
        <c:lblOffset val="100"/>
        <c:noMultiLvlLbl val="0"/>
      </c:catAx>
      <c:valAx>
        <c:axId val="336790456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Distributin of operating expendetures and revenues by economic activity, 1ST. Qrt. 2018</a:t>
            </a:r>
          </a:p>
        </c:rich>
      </c:tx>
      <c:layout>
        <c:manualLayout>
          <c:xMode val="edge"/>
          <c:yMode val="edge"/>
          <c:x val="0.21247890777047457"/>
          <c:y val="5.572626901093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'Expenses and Revenues'!$C$5</c:f>
              <c:strCache>
                <c:ptCount val="1"/>
                <c:pt idx="0">
                  <c:v>Expendetures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Revenues'!$C$6:$C$23</c:f>
              <c:numCache>
                <c:formatCode>#,##0</c:formatCode>
                <c:ptCount val="18"/>
                <c:pt idx="0">
                  <c:v>9107521012</c:v>
                </c:pt>
                <c:pt idx="1">
                  <c:v>35363777428</c:v>
                </c:pt>
                <c:pt idx="2">
                  <c:v>83013089287</c:v>
                </c:pt>
                <c:pt idx="3">
                  <c:v>8898076445</c:v>
                </c:pt>
                <c:pt idx="4">
                  <c:v>1180891375</c:v>
                </c:pt>
                <c:pt idx="5">
                  <c:v>22969294066</c:v>
                </c:pt>
                <c:pt idx="6">
                  <c:v>86917760641</c:v>
                </c:pt>
                <c:pt idx="7">
                  <c:v>15917254358</c:v>
                </c:pt>
                <c:pt idx="8">
                  <c:v>12273921798</c:v>
                </c:pt>
                <c:pt idx="9">
                  <c:v>18821101040</c:v>
                </c:pt>
                <c:pt idx="10">
                  <c:v>12889832900</c:v>
                </c:pt>
                <c:pt idx="11">
                  <c:v>1249646102</c:v>
                </c:pt>
                <c:pt idx="12">
                  <c:v>3971650624</c:v>
                </c:pt>
                <c:pt idx="13">
                  <c:v>7011713691</c:v>
                </c:pt>
                <c:pt idx="14">
                  <c:v>2540235152</c:v>
                </c:pt>
                <c:pt idx="15">
                  <c:v>4098785979</c:v>
                </c:pt>
                <c:pt idx="16">
                  <c:v>705033538</c:v>
                </c:pt>
                <c:pt idx="17">
                  <c:v>2242294638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'Expenses and Revenues'!$D$5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Revenues'!$D$6:$D$23</c:f>
              <c:numCache>
                <c:formatCode>#,##0</c:formatCode>
                <c:ptCount val="18"/>
                <c:pt idx="0">
                  <c:v>24048372675</c:v>
                </c:pt>
                <c:pt idx="1">
                  <c:v>217092138053</c:v>
                </c:pt>
                <c:pt idx="2">
                  <c:v>173056654505</c:v>
                </c:pt>
                <c:pt idx="3">
                  <c:v>13696497319</c:v>
                </c:pt>
                <c:pt idx="4">
                  <c:v>2168529575</c:v>
                </c:pt>
                <c:pt idx="5">
                  <c:v>53564990653</c:v>
                </c:pt>
                <c:pt idx="6">
                  <c:v>148024903120</c:v>
                </c:pt>
                <c:pt idx="7">
                  <c:v>34743534776</c:v>
                </c:pt>
                <c:pt idx="8">
                  <c:v>19609210753</c:v>
                </c:pt>
                <c:pt idx="9">
                  <c:v>41965733594</c:v>
                </c:pt>
                <c:pt idx="10">
                  <c:v>46268630214</c:v>
                </c:pt>
                <c:pt idx="11">
                  <c:v>4735175088</c:v>
                </c:pt>
                <c:pt idx="12">
                  <c:v>8229280912</c:v>
                </c:pt>
                <c:pt idx="13">
                  <c:v>13581172809</c:v>
                </c:pt>
                <c:pt idx="14">
                  <c:v>4943913053</c:v>
                </c:pt>
                <c:pt idx="15">
                  <c:v>11795961997</c:v>
                </c:pt>
                <c:pt idx="16">
                  <c:v>2069598884</c:v>
                </c:pt>
                <c:pt idx="17">
                  <c:v>4522686029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26368"/>
        <c:axId val="310228328"/>
      </c:lineChart>
      <c:catAx>
        <c:axId val="3102263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8328"/>
        <c:crosses val="autoZero"/>
        <c:auto val="1"/>
        <c:lblAlgn val="ctr"/>
        <c:lblOffset val="100"/>
        <c:noMultiLvlLbl val="0"/>
      </c:catAx>
      <c:valAx>
        <c:axId val="310228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16559852037087E-2"/>
          <c:y val="3.6548340578127822E-2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Operating surplus by economi activity 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'Operation Surplus'!$B$6:$B$23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'Operation Surplus'!$C$6:$C$23</c:f>
              <c:numCache>
                <c:formatCode>#,##0</c:formatCode>
                <c:ptCount val="18"/>
                <c:pt idx="0">
                  <c:v>13481601402</c:v>
                </c:pt>
                <c:pt idx="1">
                  <c:v>173262850355</c:v>
                </c:pt>
                <c:pt idx="2">
                  <c:v>77608902848</c:v>
                </c:pt>
                <c:pt idx="3">
                  <c:v>2655243259</c:v>
                </c:pt>
                <c:pt idx="4">
                  <c:v>751598004</c:v>
                </c:pt>
                <c:pt idx="5">
                  <c:v>21850501206</c:v>
                </c:pt>
                <c:pt idx="6">
                  <c:v>49771555506</c:v>
                </c:pt>
                <c:pt idx="7">
                  <c:v>15551017602</c:v>
                </c:pt>
                <c:pt idx="8">
                  <c:v>4165548038</c:v>
                </c:pt>
                <c:pt idx="9">
                  <c:v>20318161709</c:v>
                </c:pt>
                <c:pt idx="10">
                  <c:v>27786600047</c:v>
                </c:pt>
                <c:pt idx="11">
                  <c:v>2429889108</c:v>
                </c:pt>
                <c:pt idx="12">
                  <c:v>2930391767</c:v>
                </c:pt>
                <c:pt idx="13">
                  <c:v>4502625094</c:v>
                </c:pt>
                <c:pt idx="14">
                  <c:v>742823928</c:v>
                </c:pt>
                <c:pt idx="15">
                  <c:v>5919552355</c:v>
                </c:pt>
                <c:pt idx="16">
                  <c:v>1160548459</c:v>
                </c:pt>
                <c:pt idx="17">
                  <c:v>1159820837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7047504"/>
        <c:axId val="317043976"/>
        <c:axId val="0"/>
      </c:bar3DChart>
      <c:catAx>
        <c:axId val="317047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3976"/>
        <c:crosses val="autoZero"/>
        <c:auto val="1"/>
        <c:lblAlgn val="ctr"/>
        <c:lblOffset val="100"/>
        <c:noMultiLvlLbl val="0"/>
      </c:catAx>
      <c:valAx>
        <c:axId val="3170439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750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Monthly worker productivity by economi activity 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'Productivity Rate'!$E$6:$E$23</c:f>
              <c:numCache>
                <c:formatCode>#,##0</c:formatCode>
                <c:ptCount val="18"/>
                <c:pt idx="0">
                  <c:v>26556</c:v>
                </c:pt>
                <c:pt idx="1">
                  <c:v>748668</c:v>
                </c:pt>
                <c:pt idx="2">
                  <c:v>58190</c:v>
                </c:pt>
                <c:pt idx="3">
                  <c:v>63952</c:v>
                </c:pt>
                <c:pt idx="4">
                  <c:v>16883</c:v>
                </c:pt>
                <c:pt idx="5">
                  <c:v>16704</c:v>
                </c:pt>
                <c:pt idx="6">
                  <c:v>29769</c:v>
                </c:pt>
                <c:pt idx="7">
                  <c:v>45302</c:v>
                </c:pt>
                <c:pt idx="8">
                  <c:v>12760</c:v>
                </c:pt>
                <c:pt idx="9">
                  <c:v>128344</c:v>
                </c:pt>
                <c:pt idx="10">
                  <c:v>135649</c:v>
                </c:pt>
                <c:pt idx="11">
                  <c:v>12750</c:v>
                </c:pt>
                <c:pt idx="12">
                  <c:v>25178</c:v>
                </c:pt>
                <c:pt idx="13">
                  <c:v>17019</c:v>
                </c:pt>
                <c:pt idx="14">
                  <c:v>8732</c:v>
                </c:pt>
                <c:pt idx="15">
                  <c:v>20695</c:v>
                </c:pt>
                <c:pt idx="16">
                  <c:v>23643</c:v>
                </c:pt>
                <c:pt idx="17">
                  <c:v>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0211928"/>
        <c:axId val="410218984"/>
        <c:axId val="0"/>
      </c:bar3DChart>
      <c:catAx>
        <c:axId val="410211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8984"/>
        <c:crosses val="autoZero"/>
        <c:auto val="1"/>
        <c:lblAlgn val="ctr"/>
        <c:lblOffset val="100"/>
        <c:noMultiLvlLbl val="0"/>
      </c:catAx>
      <c:valAx>
        <c:axId val="410218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Saudi employees by economic activity , 1ST. Qrt. 2018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Saudis!$B$7:$B$24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Saudis!$E$7:$E$24</c:f>
              <c:numCache>
                <c:formatCode>#,##0</c:formatCode>
                <c:ptCount val="18"/>
                <c:pt idx="0">
                  <c:v>50280</c:v>
                </c:pt>
                <c:pt idx="1">
                  <c:v>64200</c:v>
                </c:pt>
                <c:pt idx="2">
                  <c:v>239912</c:v>
                </c:pt>
                <c:pt idx="3">
                  <c:v>56829</c:v>
                </c:pt>
                <c:pt idx="4">
                  <c:v>10476</c:v>
                </c:pt>
                <c:pt idx="5">
                  <c:v>145149</c:v>
                </c:pt>
                <c:pt idx="6">
                  <c:v>418622</c:v>
                </c:pt>
                <c:pt idx="7">
                  <c:v>87858</c:v>
                </c:pt>
                <c:pt idx="8">
                  <c:v>96335</c:v>
                </c:pt>
                <c:pt idx="9">
                  <c:v>78978</c:v>
                </c:pt>
                <c:pt idx="10">
                  <c:v>82510</c:v>
                </c:pt>
                <c:pt idx="11">
                  <c:v>68210</c:v>
                </c:pt>
                <c:pt idx="12">
                  <c:v>33891</c:v>
                </c:pt>
                <c:pt idx="13">
                  <c:v>85135</c:v>
                </c:pt>
                <c:pt idx="14">
                  <c:v>105317</c:v>
                </c:pt>
                <c:pt idx="15">
                  <c:v>61209</c:v>
                </c:pt>
                <c:pt idx="16">
                  <c:v>7049</c:v>
                </c:pt>
                <c:pt idx="17">
                  <c:v>50073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55240"/>
        <c:axId val="332958376"/>
      </c:lineChart>
      <c:catAx>
        <c:axId val="332955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8376"/>
        <c:crosses val="autoZero"/>
        <c:auto val="1"/>
        <c:lblAlgn val="ctr"/>
        <c:lblOffset val="100"/>
        <c:noMultiLvlLbl val="0"/>
      </c:catAx>
      <c:valAx>
        <c:axId val="332958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 Saudi employees by gender 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tx>
                <c:rich>
                  <a:bodyPr/>
                  <a:lstStyle/>
                  <a:p>
                    <a:fld id="{F5B34AB5-B7FE-4867-8E77-95980922AFB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7F1FE5A-C0C9-4D07-8E94-DF1B1B69940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Saudis!$C$6:$D$6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Saudis!$C$25:$D$25</c:f>
              <c:numCache>
                <c:formatCode>#,##0</c:formatCode>
                <c:ptCount val="2"/>
                <c:pt idx="0">
                  <c:v>1586037</c:v>
                </c:pt>
                <c:pt idx="1">
                  <c:v>155996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/>
              <a:t>Distribution of Non-Saudi employees by economic activity , 1ST.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'Non-Saudis'!$B$7:$B$24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'Non-Saudis'!$E$7:$E$24</c:f>
              <c:numCache>
                <c:formatCode>#,##0</c:formatCode>
                <c:ptCount val="18"/>
                <c:pt idx="0">
                  <c:v>251345</c:v>
                </c:pt>
                <c:pt idx="1">
                  <c:v>32201</c:v>
                </c:pt>
                <c:pt idx="2">
                  <c:v>743219</c:v>
                </c:pt>
                <c:pt idx="3">
                  <c:v>14362</c:v>
                </c:pt>
                <c:pt idx="4">
                  <c:v>32174</c:v>
                </c:pt>
                <c:pt idx="5">
                  <c:v>922018</c:v>
                </c:pt>
                <c:pt idx="6">
                  <c:v>1235027</c:v>
                </c:pt>
                <c:pt idx="7">
                  <c:v>164032</c:v>
                </c:pt>
                <c:pt idx="8">
                  <c:v>408909</c:v>
                </c:pt>
                <c:pt idx="9">
                  <c:v>29818</c:v>
                </c:pt>
                <c:pt idx="10">
                  <c:v>30453</c:v>
                </c:pt>
                <c:pt idx="11">
                  <c:v>55361</c:v>
                </c:pt>
                <c:pt idx="12">
                  <c:v>73449</c:v>
                </c:pt>
                <c:pt idx="13">
                  <c:v>177214</c:v>
                </c:pt>
                <c:pt idx="14">
                  <c:v>48801</c:v>
                </c:pt>
                <c:pt idx="15">
                  <c:v>78768</c:v>
                </c:pt>
                <c:pt idx="16">
                  <c:v>20931</c:v>
                </c:pt>
                <c:pt idx="17">
                  <c:v>142901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47704"/>
        <c:axId val="324249272"/>
      </c:lineChart>
      <c:catAx>
        <c:axId val="3242477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9272"/>
        <c:crosses val="autoZero"/>
        <c:auto val="1"/>
        <c:lblAlgn val="ctr"/>
        <c:lblOffset val="100"/>
        <c:noMultiLvlLbl val="0"/>
      </c:catAx>
      <c:valAx>
        <c:axId val="3242492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Non-Saudi employees by gender , 1ST. Qrt. 2018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'Non-Saudis'!$C$25:$D$25</c:f>
              <c:numCache>
                <c:formatCode>#,##0</c:formatCode>
                <c:ptCount val="2"/>
                <c:pt idx="0">
                  <c:v>4593998</c:v>
                </c:pt>
                <c:pt idx="1">
                  <c:v>133015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 employees by economic activity , 1ST. Qrt. 2018</a:t>
            </a:r>
          </a:p>
        </c:rich>
      </c:tx>
      <c:layout>
        <c:manualLayout>
          <c:xMode val="edge"/>
          <c:yMode val="edge"/>
          <c:x val="0.25800885260797018"/>
          <c:y val="5.6140359740352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Employees!$B$7:$B$24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Employees!$E$7:$E$24</c:f>
              <c:numCache>
                <c:formatCode>#,##0</c:formatCode>
                <c:ptCount val="18"/>
                <c:pt idx="0">
                  <c:v>301856</c:v>
                </c:pt>
                <c:pt idx="1">
                  <c:v>96657</c:v>
                </c:pt>
                <c:pt idx="2">
                  <c:v>991332</c:v>
                </c:pt>
                <c:pt idx="3">
                  <c:v>71390</c:v>
                </c:pt>
                <c:pt idx="4">
                  <c:v>42816</c:v>
                </c:pt>
                <c:pt idx="5">
                  <c:v>1068915</c:v>
                </c:pt>
                <c:pt idx="6">
                  <c:v>1657485</c:v>
                </c:pt>
                <c:pt idx="7">
                  <c:v>255642</c:v>
                </c:pt>
                <c:pt idx="8">
                  <c:v>512256</c:v>
                </c:pt>
                <c:pt idx="9">
                  <c:v>108993</c:v>
                </c:pt>
                <c:pt idx="10">
                  <c:v>113697</c:v>
                </c:pt>
                <c:pt idx="11">
                  <c:v>123794</c:v>
                </c:pt>
                <c:pt idx="12">
                  <c:v>108948</c:v>
                </c:pt>
                <c:pt idx="13">
                  <c:v>265997</c:v>
                </c:pt>
                <c:pt idx="14">
                  <c:v>188719</c:v>
                </c:pt>
                <c:pt idx="15">
                  <c:v>189993</c:v>
                </c:pt>
                <c:pt idx="16">
                  <c:v>29178</c:v>
                </c:pt>
                <c:pt idx="17">
                  <c:v>208363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10128"/>
        <c:axId val="197308952"/>
      </c:lineChart>
      <c:catAx>
        <c:axId val="1973101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08952"/>
        <c:crosses val="autoZero"/>
        <c:auto val="1"/>
        <c:lblAlgn val="ctr"/>
        <c:lblOffset val="100"/>
        <c:noMultiLvlLbl val="0"/>
      </c:catAx>
      <c:valAx>
        <c:axId val="197308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Distributionof male employees by economic activity , 1ST. Qrt. 2018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employees'!$C$7:$C$24</c:f>
              <c:numCache>
                <c:formatCode>#,##0</c:formatCode>
                <c:ptCount val="18"/>
                <c:pt idx="0">
                  <c:v>49458</c:v>
                </c:pt>
                <c:pt idx="1">
                  <c:v>63758</c:v>
                </c:pt>
                <c:pt idx="2">
                  <c:v>230214</c:v>
                </c:pt>
                <c:pt idx="3">
                  <c:v>56550</c:v>
                </c:pt>
                <c:pt idx="4">
                  <c:v>10180</c:v>
                </c:pt>
                <c:pt idx="5">
                  <c:v>142650</c:v>
                </c:pt>
                <c:pt idx="6">
                  <c:v>405812</c:v>
                </c:pt>
                <c:pt idx="7">
                  <c:v>87225</c:v>
                </c:pt>
                <c:pt idx="8">
                  <c:v>84102</c:v>
                </c:pt>
                <c:pt idx="9">
                  <c:v>77118</c:v>
                </c:pt>
                <c:pt idx="10">
                  <c:v>75143</c:v>
                </c:pt>
                <c:pt idx="11">
                  <c:v>67569</c:v>
                </c:pt>
                <c:pt idx="12">
                  <c:v>31070</c:v>
                </c:pt>
                <c:pt idx="13">
                  <c:v>82601</c:v>
                </c:pt>
                <c:pt idx="14">
                  <c:v>38304</c:v>
                </c:pt>
                <c:pt idx="15">
                  <c:v>42305</c:v>
                </c:pt>
                <c:pt idx="16">
                  <c:v>5862</c:v>
                </c:pt>
                <c:pt idx="17">
                  <c:v>36116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employees'!$D$7:$D$24</c:f>
              <c:numCache>
                <c:formatCode>#,##0</c:formatCode>
                <c:ptCount val="18"/>
                <c:pt idx="0">
                  <c:v>251345</c:v>
                </c:pt>
                <c:pt idx="1">
                  <c:v>32201</c:v>
                </c:pt>
                <c:pt idx="2">
                  <c:v>743219</c:v>
                </c:pt>
                <c:pt idx="3">
                  <c:v>14362</c:v>
                </c:pt>
                <c:pt idx="4">
                  <c:v>32174</c:v>
                </c:pt>
                <c:pt idx="5">
                  <c:v>922018</c:v>
                </c:pt>
                <c:pt idx="6">
                  <c:v>1235027</c:v>
                </c:pt>
                <c:pt idx="7">
                  <c:v>164032</c:v>
                </c:pt>
                <c:pt idx="8">
                  <c:v>408909</c:v>
                </c:pt>
                <c:pt idx="9">
                  <c:v>29818</c:v>
                </c:pt>
                <c:pt idx="10">
                  <c:v>30453</c:v>
                </c:pt>
                <c:pt idx="11">
                  <c:v>55361</c:v>
                </c:pt>
                <c:pt idx="12">
                  <c:v>73449</c:v>
                </c:pt>
                <c:pt idx="13">
                  <c:v>177214</c:v>
                </c:pt>
                <c:pt idx="14">
                  <c:v>48801</c:v>
                </c:pt>
                <c:pt idx="15">
                  <c:v>78768</c:v>
                </c:pt>
                <c:pt idx="16">
                  <c:v>20931</c:v>
                </c:pt>
                <c:pt idx="17">
                  <c:v>142901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16728"/>
        <c:axId val="315320256"/>
        <c:axId val="0"/>
      </c:bar3DChart>
      <c:catAx>
        <c:axId val="31531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0256"/>
        <c:crosses val="autoZero"/>
        <c:auto val="1"/>
        <c:lblAlgn val="ctr"/>
        <c:lblOffset val="100"/>
        <c:noMultiLvlLbl val="0"/>
      </c:catAx>
      <c:valAx>
        <c:axId val="3153202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1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24114730413943E-2"/>
          <c:y val="5.9074680034254777E-2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Male employees by nationality , 1ST. Qrt. 2018</a:t>
            </a:r>
          </a:p>
        </c:rich>
      </c:tx>
      <c:layout>
        <c:manualLayout>
          <c:xMode val="edge"/>
          <c:yMode val="edge"/>
          <c:x val="0.10212549518266739"/>
          <c:y val="5.8895713108315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0357585675163901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'Male employees'!$C$25:$D$25</c:f>
              <c:numCache>
                <c:formatCode>#,##0</c:formatCode>
                <c:ptCount val="2"/>
                <c:pt idx="0">
                  <c:v>1586037</c:v>
                </c:pt>
                <c:pt idx="1">
                  <c:v>4460983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Female employees by economic activity , 1ST. Qrt. 2018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'Female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employees'!$C$7:$C$24</c:f>
              <c:numCache>
                <c:formatCode>#,##0</c:formatCode>
                <c:ptCount val="18"/>
                <c:pt idx="0">
                  <c:v>822</c:v>
                </c:pt>
                <c:pt idx="1">
                  <c:v>442</c:v>
                </c:pt>
                <c:pt idx="2">
                  <c:v>9698</c:v>
                </c:pt>
                <c:pt idx="3">
                  <c:v>279</c:v>
                </c:pt>
                <c:pt idx="4">
                  <c:v>296</c:v>
                </c:pt>
                <c:pt idx="5">
                  <c:v>2499</c:v>
                </c:pt>
                <c:pt idx="6">
                  <c:v>12810</c:v>
                </c:pt>
                <c:pt idx="7">
                  <c:v>633</c:v>
                </c:pt>
                <c:pt idx="8">
                  <c:v>12233</c:v>
                </c:pt>
                <c:pt idx="9">
                  <c:v>1860</c:v>
                </c:pt>
                <c:pt idx="10">
                  <c:v>7367</c:v>
                </c:pt>
                <c:pt idx="11">
                  <c:v>641</c:v>
                </c:pt>
                <c:pt idx="12">
                  <c:v>2821</c:v>
                </c:pt>
                <c:pt idx="13">
                  <c:v>2534</c:v>
                </c:pt>
                <c:pt idx="14">
                  <c:v>67013</c:v>
                </c:pt>
                <c:pt idx="15">
                  <c:v>18904</c:v>
                </c:pt>
                <c:pt idx="16">
                  <c:v>1187</c:v>
                </c:pt>
                <c:pt idx="17">
                  <c:v>13957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'Female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employees'!$D$7:$D$24</c:f>
              <c:numCache>
                <c:formatCode>#,##0</c:formatCode>
                <c:ptCount val="18"/>
                <c:pt idx="0">
                  <c:v>231</c:v>
                </c:pt>
                <c:pt idx="1">
                  <c:v>256</c:v>
                </c:pt>
                <c:pt idx="2">
                  <c:v>8201</c:v>
                </c:pt>
                <c:pt idx="3">
                  <c:v>199</c:v>
                </c:pt>
                <c:pt idx="4">
                  <c:v>166</c:v>
                </c:pt>
                <c:pt idx="5">
                  <c:v>1748</c:v>
                </c:pt>
                <c:pt idx="6">
                  <c:v>3836</c:v>
                </c:pt>
                <c:pt idx="7">
                  <c:v>3752</c:v>
                </c:pt>
                <c:pt idx="8">
                  <c:v>7012</c:v>
                </c:pt>
                <c:pt idx="9">
                  <c:v>197</c:v>
                </c:pt>
                <c:pt idx="10">
                  <c:v>734</c:v>
                </c:pt>
                <c:pt idx="11">
                  <c:v>223</c:v>
                </c:pt>
                <c:pt idx="12">
                  <c:v>1608</c:v>
                </c:pt>
                <c:pt idx="13">
                  <c:v>3648</c:v>
                </c:pt>
                <c:pt idx="14">
                  <c:v>34601</c:v>
                </c:pt>
                <c:pt idx="15">
                  <c:v>50016</c:v>
                </c:pt>
                <c:pt idx="16">
                  <c:v>1198</c:v>
                </c:pt>
                <c:pt idx="17">
                  <c:v>15389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25744"/>
        <c:axId val="315326136"/>
        <c:axId val="0"/>
      </c:bar3DChart>
      <c:catAx>
        <c:axId val="3153257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6136"/>
        <c:crosses val="autoZero"/>
        <c:auto val="1"/>
        <c:lblAlgn val="ctr"/>
        <c:lblOffset val="100"/>
        <c:noMultiLvlLbl val="0"/>
      </c:catAx>
      <c:valAx>
        <c:axId val="315326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866065971089442E-2"/>
          <c:y val="7.2996975283817975E-2"/>
          <c:w val="0.1303459829448165"/>
          <c:h val="0.16020976170565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1150620</xdr:colOff>
      <xdr:row>4</xdr:row>
      <xdr:rowOff>104221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1064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40822</xdr:rowOff>
    </xdr:from>
    <xdr:to>
      <xdr:col>4</xdr:col>
      <xdr:colOff>290512</xdr:colOff>
      <xdr:row>53</xdr:row>
      <xdr:rowOff>145597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91169</xdr:colOff>
      <xdr:row>28</xdr:row>
      <xdr:rowOff>5443</xdr:rowOff>
    </xdr:from>
    <xdr:to>
      <xdr:col>6</xdr:col>
      <xdr:colOff>280080</xdr:colOff>
      <xdr:row>51</xdr:row>
      <xdr:rowOff>129267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57829</xdr:rowOff>
    </xdr:from>
    <xdr:to>
      <xdr:col>6</xdr:col>
      <xdr:colOff>9525</xdr:colOff>
      <xdr:row>58</xdr:row>
      <xdr:rowOff>5443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30</xdr:row>
      <xdr:rowOff>86405</xdr:rowOff>
    </xdr:from>
    <xdr:to>
      <xdr:col>7</xdr:col>
      <xdr:colOff>101082</xdr:colOff>
      <xdr:row>51</xdr:row>
      <xdr:rowOff>32658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327898</xdr:colOff>
      <xdr:row>6</xdr:row>
      <xdr:rowOff>83420</xdr:rowOff>
    </xdr:from>
    <xdr:to>
      <xdr:col>16</xdr:col>
      <xdr:colOff>294682</xdr:colOff>
      <xdr:row>24</xdr:row>
      <xdr:rowOff>69011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10204</xdr:rowOff>
    </xdr:from>
    <xdr:to>
      <xdr:col>6</xdr:col>
      <xdr:colOff>387122</xdr:colOff>
      <xdr:row>50</xdr:row>
      <xdr:rowOff>34016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61232</xdr:colOff>
      <xdr:row>5</xdr:row>
      <xdr:rowOff>201386</xdr:rowOff>
    </xdr:from>
    <xdr:to>
      <xdr:col>16</xdr:col>
      <xdr:colOff>184105</xdr:colOff>
      <xdr:row>21</xdr:row>
      <xdr:rowOff>198664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100694</xdr:colOff>
      <xdr:row>28</xdr:row>
      <xdr:rowOff>145597</xdr:rowOff>
    </xdr:from>
    <xdr:to>
      <xdr:col>7</xdr:col>
      <xdr:colOff>95930</xdr:colOff>
      <xdr:row>48</xdr:row>
      <xdr:rowOff>74159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29</xdr:row>
      <xdr:rowOff>0</xdr:rowOff>
    </xdr:from>
    <xdr:to>
      <xdr:col>7</xdr:col>
      <xdr:colOff>54428</xdr:colOff>
      <xdr:row>51</xdr:row>
      <xdr:rowOff>19048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210912</xdr:colOff>
      <xdr:row>5</xdr:row>
      <xdr:rowOff>217714</xdr:rowOff>
    </xdr:from>
    <xdr:to>
      <xdr:col>16</xdr:col>
      <xdr:colOff>506187</xdr:colOff>
      <xdr:row>21</xdr:row>
      <xdr:rowOff>93889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44906</xdr:rowOff>
    </xdr:from>
    <xdr:to>
      <xdr:col>7</xdr:col>
      <xdr:colOff>15363</xdr:colOff>
      <xdr:row>52</xdr:row>
      <xdr:rowOff>102567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474889</xdr:colOff>
      <xdr:row>23</xdr:row>
      <xdr:rowOff>34018</xdr:rowOff>
    </xdr:from>
    <xdr:to>
      <xdr:col>15</xdr:col>
      <xdr:colOff>170089</xdr:colOff>
      <xdr:row>48</xdr:row>
      <xdr:rowOff>72798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38101</xdr:rowOff>
    </xdr:from>
    <xdr:to>
      <xdr:col>7</xdr:col>
      <xdr:colOff>593271</xdr:colOff>
      <xdr:row>49</xdr:row>
      <xdr:rowOff>14287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28</xdr:row>
      <xdr:rowOff>145597</xdr:rowOff>
    </xdr:from>
    <xdr:to>
      <xdr:col>6</xdr:col>
      <xdr:colOff>13606</xdr:colOff>
      <xdr:row>48</xdr:row>
      <xdr:rowOff>6123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opLeftCell="A4" zoomScale="130" zoomScaleNormal="130" workbookViewId="0">
      <selection activeCell="A8" sqref="A8:B17"/>
    </sheetView>
  </sheetViews>
  <sheetFormatPr defaultRowHeight="12.75" x14ac:dyDescent="0.2"/>
  <cols>
    <col min="1" max="1" width="3.7109375" customWidth="1"/>
    <col min="2" max="2" width="80.85546875" customWidth="1"/>
    <col min="3" max="3" width="5.7109375" customWidth="1"/>
    <col min="4" max="4" width="6.28515625" customWidth="1"/>
  </cols>
  <sheetData>
    <row r="1" spans="1:2" x14ac:dyDescent="0.2">
      <c r="A1" s="11"/>
      <c r="B1" s="11"/>
    </row>
    <row r="2" spans="1:2" x14ac:dyDescent="0.2">
      <c r="A2" s="11"/>
      <c r="B2" s="11"/>
    </row>
    <row r="3" spans="1:2" ht="27.75" x14ac:dyDescent="0.2">
      <c r="A3" s="11"/>
      <c r="B3" s="87" t="s">
        <v>89</v>
      </c>
    </row>
    <row r="4" spans="1:2" ht="21" x14ac:dyDescent="0.2">
      <c r="A4" s="11"/>
      <c r="B4" s="94" t="s">
        <v>92</v>
      </c>
    </row>
    <row r="5" spans="1:2" x14ac:dyDescent="0.2">
      <c r="A5" s="11"/>
      <c r="B5" s="11"/>
    </row>
    <row r="6" spans="1:2" x14ac:dyDescent="0.2">
      <c r="A6" s="11"/>
      <c r="B6" s="11"/>
    </row>
    <row r="7" spans="1:2" s="10" customFormat="1" ht="24" customHeight="1" x14ac:dyDescent="0.2">
      <c r="A7" s="195" t="s">
        <v>90</v>
      </c>
      <c r="B7" s="196"/>
    </row>
    <row r="8" spans="1:2" s="10" customFormat="1" ht="14.25" x14ac:dyDescent="0.2">
      <c r="A8" s="88">
        <v>1</v>
      </c>
      <c r="B8" s="89" t="s">
        <v>93</v>
      </c>
    </row>
    <row r="9" spans="1:2" s="10" customFormat="1" ht="14.25" x14ac:dyDescent="0.2">
      <c r="A9" s="90">
        <v>2</v>
      </c>
      <c r="B9" s="91" t="s">
        <v>94</v>
      </c>
    </row>
    <row r="10" spans="1:2" s="10" customFormat="1" ht="14.25" x14ac:dyDescent="0.2">
      <c r="A10" s="92">
        <v>3</v>
      </c>
      <c r="B10" s="93" t="s">
        <v>95</v>
      </c>
    </row>
    <row r="11" spans="1:2" s="10" customFormat="1" ht="14.25" x14ac:dyDescent="0.2">
      <c r="A11" s="90">
        <v>4</v>
      </c>
      <c r="B11" s="91" t="s">
        <v>96</v>
      </c>
    </row>
    <row r="12" spans="1:2" s="10" customFormat="1" ht="14.25" x14ac:dyDescent="0.2">
      <c r="A12" s="92">
        <v>5</v>
      </c>
      <c r="B12" s="93" t="s">
        <v>97</v>
      </c>
    </row>
    <row r="13" spans="1:2" s="10" customFormat="1" ht="14.25" x14ac:dyDescent="0.2">
      <c r="A13" s="90">
        <v>6</v>
      </c>
      <c r="B13" s="91" t="s">
        <v>98</v>
      </c>
    </row>
    <row r="14" spans="1:2" s="10" customFormat="1" ht="14.25" x14ac:dyDescent="0.2">
      <c r="A14" s="92">
        <v>7</v>
      </c>
      <c r="B14" s="93" t="s">
        <v>99</v>
      </c>
    </row>
    <row r="15" spans="1:2" s="10" customFormat="1" ht="14.25" x14ac:dyDescent="0.2">
      <c r="A15" s="90">
        <v>8</v>
      </c>
      <c r="B15" s="91" t="s">
        <v>100</v>
      </c>
    </row>
    <row r="16" spans="1:2" s="10" customFormat="1" ht="14.25" x14ac:dyDescent="0.2">
      <c r="A16" s="92">
        <v>9</v>
      </c>
      <c r="B16" s="93" t="s">
        <v>101</v>
      </c>
    </row>
    <row r="17" spans="1:2" s="10" customFormat="1" ht="14.25" x14ac:dyDescent="0.2">
      <c r="A17" s="90">
        <v>10</v>
      </c>
      <c r="B17" s="91" t="s">
        <v>102</v>
      </c>
    </row>
    <row r="18" spans="1:2" s="10" customFormat="1" ht="14.25" x14ac:dyDescent="0.2">
      <c r="A18"/>
      <c r="B18"/>
    </row>
    <row r="19" spans="1:2" s="10" customFormat="1" ht="14.25" x14ac:dyDescent="0.2">
      <c r="A19"/>
      <c r="B19"/>
    </row>
    <row r="20" spans="1:2" s="10" customFormat="1" ht="14.25" x14ac:dyDescent="0.2">
      <c r="A20"/>
      <c r="B20"/>
    </row>
    <row r="21" spans="1:2" s="10" customFormat="1" ht="14.25" x14ac:dyDescent="0.2">
      <c r="A21"/>
      <c r="B21"/>
    </row>
    <row r="22" spans="1:2" s="10" customFormat="1" ht="14.25" x14ac:dyDescent="0.2">
      <c r="A22"/>
      <c r="B22"/>
    </row>
    <row r="23" spans="1:2" s="10" customFormat="1" ht="14.25" x14ac:dyDescent="0.2">
      <c r="A23"/>
      <c r="B23"/>
    </row>
  </sheetData>
  <mergeCells count="1">
    <mergeCell ref="A7:B7"/>
  </mergeCells>
  <hyperlinks>
    <hyperlink ref="B8" location="اEstablishments!A1" display="No. of establishments by economic activity , 4th. Qrt. 2017" xr:uid="{00000000-0004-0000-0000-000000000000}"/>
    <hyperlink ref="B9" location="Saudis!A1" display="No. of Saudi employees by economic activity , 4th. Qrt. 2017" xr:uid="{00000000-0004-0000-0000-000001000000}"/>
    <hyperlink ref="B10" location="'Non-Saudis'!A1" display="No. of  Non-Saudi employees by economic activity , 4th. Qrt. 2017" xr:uid="{00000000-0004-0000-0000-000002000000}"/>
    <hyperlink ref="B12" location="'Male employees'!A1" display="No. of  male employees by economic activity , 4th. Qrt. 2017" xr:uid="{00000000-0004-0000-0000-000003000000}"/>
    <hyperlink ref="B11" location="Employees!A1" display="No. of  employees by economic activity , 4th. Qrt. 2017" xr:uid="{00000000-0004-0000-0000-000004000000}"/>
    <hyperlink ref="B13" location="'Female employees'!A1" display="No. of  female employees by economic activity , 4th. Qrt. 2017" xr:uid="{00000000-0004-0000-0000-000005000000}"/>
    <hyperlink ref="B14" location="'Average compensations'!A1" display="Average monthly compensation paid to employees by economic activity, 4th. Qrt. 2017" xr:uid="{00000000-0004-0000-0000-000006000000}"/>
    <hyperlink ref="B15" location="'Expenses and Revenues'!A1" display="Operating expendetures and revenues by economic activity, 4th. Qrt. 2017" xr:uid="{00000000-0004-0000-0000-000007000000}"/>
    <hyperlink ref="B16" location="'Operation Surplus'!A1" display="Operating surplus by economi activity , 4th. Qrt. 2017" xr:uid="{00000000-0004-0000-0000-000008000000}"/>
    <hyperlink ref="B17" location="'Productivity Rate'!A1" display="Monthly worker productivity by economi activity , 4th. Qrt. 2017" xr:uid="{00000000-0004-0000-0000-000009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3" zoomScale="70" zoomScaleNormal="70" workbookViewId="0">
      <selection activeCell="A6" sqref="A6:E26"/>
    </sheetView>
  </sheetViews>
  <sheetFormatPr defaultRowHeight="12.75" x14ac:dyDescent="0.2"/>
  <cols>
    <col min="1" max="1" width="5.7109375" customWidth="1"/>
    <col min="2" max="2" width="45.7109375" customWidth="1"/>
    <col min="3" max="3" width="30.7109375" customWidth="1"/>
    <col min="4" max="4" width="50.7109375" customWidth="1"/>
    <col min="5" max="5" width="5.7109375" customWidth="1"/>
    <col min="7" max="8" width="9.140625" customWidth="1"/>
  </cols>
  <sheetData>
    <row r="1" spans="1:6" ht="20.25" x14ac:dyDescent="0.45">
      <c r="A1" s="55" t="s">
        <v>83</v>
      </c>
      <c r="B1" s="57"/>
      <c r="C1" s="27"/>
      <c r="D1" s="50" t="s">
        <v>82</v>
      </c>
      <c r="E1" s="52"/>
    </row>
    <row r="2" spans="1:6" ht="30" customHeight="1" x14ac:dyDescent="0.2">
      <c r="A2" s="72" t="s">
        <v>119</v>
      </c>
      <c r="B2" s="73"/>
      <c r="C2" s="73"/>
      <c r="D2" s="73"/>
      <c r="E2" s="74"/>
      <c r="F2" s="3"/>
    </row>
    <row r="3" spans="1:6" ht="30" customHeight="1" x14ac:dyDescent="0.2">
      <c r="A3" s="75" t="s">
        <v>120</v>
      </c>
      <c r="B3" s="76"/>
      <c r="C3" s="76"/>
      <c r="D3" s="76"/>
      <c r="E3" s="77"/>
      <c r="F3" s="3"/>
    </row>
    <row r="4" spans="1:6" ht="24.95" customHeight="1" x14ac:dyDescent="0.2">
      <c r="A4" s="58" t="s">
        <v>4</v>
      </c>
      <c r="B4" s="58"/>
      <c r="C4" s="23" t="s">
        <v>53</v>
      </c>
      <c r="D4" s="53" t="s">
        <v>1</v>
      </c>
      <c r="E4" s="53"/>
    </row>
    <row r="5" spans="1:6" ht="24.95" customHeight="1" x14ac:dyDescent="0.2">
      <c r="A5" s="58"/>
      <c r="B5" s="58"/>
      <c r="C5" s="17" t="s">
        <v>62</v>
      </c>
      <c r="D5" s="53"/>
      <c r="E5" s="53"/>
    </row>
    <row r="6" spans="1:6" ht="20.100000000000001" customHeight="1" x14ac:dyDescent="0.2">
      <c r="A6" s="152">
        <v>1</v>
      </c>
      <c r="B6" s="153" t="s">
        <v>24</v>
      </c>
      <c r="C6" s="96">
        <v>13481601402</v>
      </c>
      <c r="D6" s="167" t="s">
        <v>7</v>
      </c>
      <c r="E6" s="154">
        <v>1</v>
      </c>
    </row>
    <row r="7" spans="1:6" ht="20.100000000000001" customHeight="1" x14ac:dyDescent="0.2">
      <c r="A7" s="149">
        <v>2</v>
      </c>
      <c r="B7" s="150" t="s">
        <v>25</v>
      </c>
      <c r="C7" s="190">
        <v>173262850355</v>
      </c>
      <c r="D7" s="169" t="s">
        <v>8</v>
      </c>
      <c r="E7" s="151">
        <v>2</v>
      </c>
    </row>
    <row r="8" spans="1:6" ht="20.100000000000001" customHeight="1" x14ac:dyDescent="0.2">
      <c r="A8" s="152">
        <v>3</v>
      </c>
      <c r="B8" s="153" t="s">
        <v>26</v>
      </c>
      <c r="C8" s="96">
        <v>77608902848</v>
      </c>
      <c r="D8" s="167" t="s">
        <v>9</v>
      </c>
      <c r="E8" s="154">
        <v>3</v>
      </c>
    </row>
    <row r="9" spans="1:6" ht="20.100000000000001" customHeight="1" x14ac:dyDescent="0.2">
      <c r="A9" s="149">
        <v>4</v>
      </c>
      <c r="B9" s="150" t="s">
        <v>27</v>
      </c>
      <c r="C9" s="190">
        <v>2655243259</v>
      </c>
      <c r="D9" s="170" t="s">
        <v>10</v>
      </c>
      <c r="E9" s="151">
        <v>4</v>
      </c>
    </row>
    <row r="10" spans="1:6" ht="20.100000000000001" customHeight="1" x14ac:dyDescent="0.2">
      <c r="A10" s="152">
        <v>5</v>
      </c>
      <c r="B10" s="153" t="s">
        <v>28</v>
      </c>
      <c r="C10" s="96">
        <v>751598004</v>
      </c>
      <c r="D10" s="171" t="s">
        <v>11</v>
      </c>
      <c r="E10" s="154">
        <v>5</v>
      </c>
    </row>
    <row r="11" spans="1:6" ht="20.100000000000001" customHeight="1" x14ac:dyDescent="0.2">
      <c r="A11" s="149">
        <v>6</v>
      </c>
      <c r="B11" s="150" t="s">
        <v>29</v>
      </c>
      <c r="C11" s="190">
        <v>21850501206</v>
      </c>
      <c r="D11" s="172" t="s">
        <v>12</v>
      </c>
      <c r="E11" s="151">
        <v>6</v>
      </c>
    </row>
    <row r="12" spans="1:6" ht="20.100000000000001" customHeight="1" x14ac:dyDescent="0.2">
      <c r="A12" s="152">
        <v>7</v>
      </c>
      <c r="B12" s="153" t="s">
        <v>30</v>
      </c>
      <c r="C12" s="96">
        <v>49771555506</v>
      </c>
      <c r="D12" s="167" t="s">
        <v>13</v>
      </c>
      <c r="E12" s="154">
        <v>7</v>
      </c>
    </row>
    <row r="13" spans="1:6" ht="20.100000000000001" customHeight="1" x14ac:dyDescent="0.2">
      <c r="A13" s="149">
        <v>8</v>
      </c>
      <c r="B13" s="150" t="s">
        <v>31</v>
      </c>
      <c r="C13" s="190">
        <v>15551017602</v>
      </c>
      <c r="D13" s="173" t="s">
        <v>14</v>
      </c>
      <c r="E13" s="151">
        <v>8</v>
      </c>
    </row>
    <row r="14" spans="1:6" ht="20.100000000000001" customHeight="1" x14ac:dyDescent="0.2">
      <c r="A14" s="152">
        <v>9</v>
      </c>
      <c r="B14" s="153" t="s">
        <v>32</v>
      </c>
      <c r="C14" s="96">
        <v>4165548038</v>
      </c>
      <c r="D14" s="167" t="s">
        <v>15</v>
      </c>
      <c r="E14" s="154">
        <v>9</v>
      </c>
    </row>
    <row r="15" spans="1:6" ht="20.100000000000001" customHeight="1" x14ac:dyDescent="0.2">
      <c r="A15" s="149">
        <v>10</v>
      </c>
      <c r="B15" s="150" t="s">
        <v>33</v>
      </c>
      <c r="C15" s="190">
        <v>20318161709</v>
      </c>
      <c r="D15" s="174" t="s">
        <v>16</v>
      </c>
      <c r="E15" s="151">
        <v>10</v>
      </c>
    </row>
    <row r="16" spans="1:6" ht="20.100000000000001" customHeight="1" x14ac:dyDescent="0.2">
      <c r="A16" s="152">
        <v>11</v>
      </c>
      <c r="B16" s="153" t="s">
        <v>34</v>
      </c>
      <c r="C16" s="96">
        <v>27786600047</v>
      </c>
      <c r="D16" s="175" t="s">
        <v>17</v>
      </c>
      <c r="E16" s="154">
        <v>11</v>
      </c>
    </row>
    <row r="17" spans="1:6" ht="20.100000000000001" customHeight="1" x14ac:dyDescent="0.2">
      <c r="A17" s="149">
        <v>12</v>
      </c>
      <c r="B17" s="150" t="s">
        <v>35</v>
      </c>
      <c r="C17" s="190">
        <v>2429889108</v>
      </c>
      <c r="D17" s="176" t="s">
        <v>18</v>
      </c>
      <c r="E17" s="151">
        <v>12</v>
      </c>
    </row>
    <row r="18" spans="1:6" ht="20.100000000000001" customHeight="1" x14ac:dyDescent="0.2">
      <c r="A18" s="152">
        <v>13</v>
      </c>
      <c r="B18" s="153" t="s">
        <v>36</v>
      </c>
      <c r="C18" s="96">
        <v>2930391767</v>
      </c>
      <c r="D18" s="177" t="s">
        <v>19</v>
      </c>
      <c r="E18" s="154">
        <v>13</v>
      </c>
    </row>
    <row r="19" spans="1:6" ht="20.100000000000001" customHeight="1" x14ac:dyDescent="0.2">
      <c r="A19" s="149">
        <v>14</v>
      </c>
      <c r="B19" s="150" t="s">
        <v>37</v>
      </c>
      <c r="C19" s="190">
        <v>4502625094</v>
      </c>
      <c r="D19" s="178" t="s">
        <v>20</v>
      </c>
      <c r="E19" s="151">
        <v>14</v>
      </c>
    </row>
    <row r="20" spans="1:6" ht="20.100000000000001" customHeight="1" x14ac:dyDescent="0.2">
      <c r="A20" s="152">
        <v>15</v>
      </c>
      <c r="B20" s="153" t="s">
        <v>38</v>
      </c>
      <c r="C20" s="96">
        <v>742823928</v>
      </c>
      <c r="D20" s="179" t="s">
        <v>0</v>
      </c>
      <c r="E20" s="154">
        <v>15</v>
      </c>
    </row>
    <row r="21" spans="1:6" ht="20.100000000000001" customHeight="1" x14ac:dyDescent="0.2">
      <c r="A21" s="149">
        <v>16</v>
      </c>
      <c r="B21" s="150" t="s">
        <v>39</v>
      </c>
      <c r="C21" s="190">
        <v>5919552355</v>
      </c>
      <c r="D21" s="180" t="s">
        <v>21</v>
      </c>
      <c r="E21" s="151">
        <v>16</v>
      </c>
    </row>
    <row r="22" spans="1:6" ht="20.100000000000001" customHeight="1" x14ac:dyDescent="0.2">
      <c r="A22" s="152">
        <v>17</v>
      </c>
      <c r="B22" s="153" t="s">
        <v>40</v>
      </c>
      <c r="C22" s="96">
        <v>1160548459</v>
      </c>
      <c r="D22" s="181" t="s">
        <v>22</v>
      </c>
      <c r="E22" s="154">
        <v>17</v>
      </c>
    </row>
    <row r="23" spans="1:6" ht="20.100000000000001" customHeight="1" x14ac:dyDescent="0.2">
      <c r="A23" s="149">
        <v>18</v>
      </c>
      <c r="B23" s="150" t="s">
        <v>41</v>
      </c>
      <c r="C23" s="190">
        <v>1159820837</v>
      </c>
      <c r="D23" s="182" t="s">
        <v>23</v>
      </c>
      <c r="E23" s="151">
        <v>18</v>
      </c>
    </row>
    <row r="24" spans="1:6" ht="36.75" customHeight="1" x14ac:dyDescent="0.2">
      <c r="A24" s="159" t="s">
        <v>3</v>
      </c>
      <c r="B24" s="159"/>
      <c r="C24" s="183">
        <f t="shared" ref="C24" si="0">SUM(C6:C23)</f>
        <v>426049231524</v>
      </c>
      <c r="D24" s="163" t="s">
        <v>2</v>
      </c>
      <c r="E24" s="163"/>
    </row>
    <row r="25" spans="1:6" ht="14.25" x14ac:dyDescent="0.2">
      <c r="A25" s="191" t="s">
        <v>91</v>
      </c>
      <c r="B25" s="144"/>
      <c r="C25" s="144"/>
      <c r="D25" s="144"/>
      <c r="E25" s="145"/>
      <c r="F25" s="3"/>
    </row>
    <row r="26" spans="1:6" ht="14.25" x14ac:dyDescent="0.2">
      <c r="A26" s="120"/>
      <c r="B26" s="120"/>
      <c r="C26" s="120"/>
      <c r="D26" s="120"/>
      <c r="E26" s="120"/>
    </row>
  </sheetData>
  <mergeCells count="9">
    <mergeCell ref="A25:E25"/>
    <mergeCell ref="D24:E24"/>
    <mergeCell ref="A24:B24"/>
    <mergeCell ref="D1:E1"/>
    <mergeCell ref="A1:B1"/>
    <mergeCell ref="A2:E2"/>
    <mergeCell ref="A3:E3"/>
    <mergeCell ref="D4:E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topLeftCell="A4" zoomScale="70" zoomScaleNormal="70" workbookViewId="0">
      <selection activeCell="A6" sqref="A6:G25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9.140625" bestFit="1" customWidth="1"/>
    <col min="6" max="6" width="40.7109375" customWidth="1"/>
    <col min="7" max="7" width="5.7109375" customWidth="1"/>
    <col min="10" max="10" width="9.42578125" bestFit="1" customWidth="1"/>
  </cols>
  <sheetData>
    <row r="1" spans="1:8" ht="20.25" x14ac:dyDescent="0.45">
      <c r="A1" s="55" t="s">
        <v>84</v>
      </c>
      <c r="B1" s="57"/>
      <c r="C1" s="27"/>
      <c r="D1" s="27"/>
      <c r="E1" s="27"/>
      <c r="F1" s="50" t="s">
        <v>85</v>
      </c>
      <c r="G1" s="52"/>
    </row>
    <row r="2" spans="1:8" ht="30" customHeight="1" x14ac:dyDescent="0.2">
      <c r="A2" s="72" t="s">
        <v>121</v>
      </c>
      <c r="B2" s="73"/>
      <c r="C2" s="73"/>
      <c r="D2" s="73"/>
      <c r="E2" s="73"/>
      <c r="F2" s="73"/>
      <c r="G2" s="74"/>
    </row>
    <row r="3" spans="1:8" ht="30" customHeight="1" x14ac:dyDescent="0.2">
      <c r="A3" s="75" t="s">
        <v>122</v>
      </c>
      <c r="B3" s="76"/>
      <c r="C3" s="76"/>
      <c r="D3" s="76"/>
      <c r="E3" s="76"/>
      <c r="F3" s="76"/>
      <c r="G3" s="77"/>
      <c r="H3" s="3"/>
    </row>
    <row r="4" spans="1:8" ht="40.5" x14ac:dyDescent="0.2">
      <c r="A4" s="58" t="s">
        <v>4</v>
      </c>
      <c r="B4" s="58"/>
      <c r="C4" s="17" t="s">
        <v>42</v>
      </c>
      <c r="D4" s="13" t="s">
        <v>45</v>
      </c>
      <c r="E4" s="23" t="s">
        <v>65</v>
      </c>
      <c r="F4" s="53" t="s">
        <v>1</v>
      </c>
      <c r="G4" s="42"/>
    </row>
    <row r="5" spans="1:8" ht="40.5" x14ac:dyDescent="0.2">
      <c r="A5" s="58"/>
      <c r="B5" s="58"/>
      <c r="C5" s="17" t="s">
        <v>3</v>
      </c>
      <c r="D5" s="13" t="s">
        <v>6</v>
      </c>
      <c r="E5" s="17" t="s">
        <v>66</v>
      </c>
      <c r="F5" s="42"/>
      <c r="G5" s="42"/>
    </row>
    <row r="6" spans="1:8" ht="20.100000000000001" customHeight="1" x14ac:dyDescent="0.2">
      <c r="A6" s="146">
        <v>1</v>
      </c>
      <c r="B6" s="147" t="s">
        <v>24</v>
      </c>
      <c r="C6" s="96">
        <v>301856</v>
      </c>
      <c r="D6" s="123">
        <v>24048372675</v>
      </c>
      <c r="E6" s="96">
        <v>26556</v>
      </c>
      <c r="F6" s="124" t="s">
        <v>7</v>
      </c>
      <c r="G6" s="148">
        <v>1</v>
      </c>
    </row>
    <row r="7" spans="1:8" ht="20.100000000000001" customHeight="1" x14ac:dyDescent="0.2">
      <c r="A7" s="149">
        <v>2</v>
      </c>
      <c r="B7" s="150" t="s">
        <v>25</v>
      </c>
      <c r="C7" s="99">
        <v>96657</v>
      </c>
      <c r="D7" s="115">
        <v>217092138053</v>
      </c>
      <c r="E7" s="190">
        <v>748668</v>
      </c>
      <c r="F7" s="126" t="s">
        <v>8</v>
      </c>
      <c r="G7" s="151">
        <v>2</v>
      </c>
    </row>
    <row r="8" spans="1:8" ht="20.100000000000001" customHeight="1" x14ac:dyDescent="0.2">
      <c r="A8" s="152">
        <v>3</v>
      </c>
      <c r="B8" s="153" t="s">
        <v>26</v>
      </c>
      <c r="C8" s="96">
        <v>991332</v>
      </c>
      <c r="D8" s="123">
        <v>173056654505</v>
      </c>
      <c r="E8" s="193">
        <v>58190</v>
      </c>
      <c r="F8" s="128" t="s">
        <v>9</v>
      </c>
      <c r="G8" s="154">
        <v>3</v>
      </c>
    </row>
    <row r="9" spans="1:8" ht="20.100000000000001" customHeight="1" x14ac:dyDescent="0.2">
      <c r="A9" s="149">
        <v>4</v>
      </c>
      <c r="B9" s="150" t="s">
        <v>27</v>
      </c>
      <c r="C9" s="99">
        <v>71390</v>
      </c>
      <c r="D9" s="115">
        <v>13696497319</v>
      </c>
      <c r="E9" s="190">
        <v>63952</v>
      </c>
      <c r="F9" s="129" t="s">
        <v>10</v>
      </c>
      <c r="G9" s="151">
        <v>4</v>
      </c>
    </row>
    <row r="10" spans="1:8" ht="20.100000000000001" customHeight="1" x14ac:dyDescent="0.2">
      <c r="A10" s="152">
        <v>5</v>
      </c>
      <c r="B10" s="153" t="s">
        <v>28</v>
      </c>
      <c r="C10" s="96">
        <v>42816</v>
      </c>
      <c r="D10" s="123">
        <v>2168529575</v>
      </c>
      <c r="E10" s="96">
        <v>16883</v>
      </c>
      <c r="F10" s="130" t="s">
        <v>11</v>
      </c>
      <c r="G10" s="154">
        <v>5</v>
      </c>
    </row>
    <row r="11" spans="1:8" ht="20.100000000000001" customHeight="1" x14ac:dyDescent="0.2">
      <c r="A11" s="149">
        <v>6</v>
      </c>
      <c r="B11" s="150" t="s">
        <v>29</v>
      </c>
      <c r="C11" s="99">
        <v>1068915</v>
      </c>
      <c r="D11" s="115">
        <v>53564990653</v>
      </c>
      <c r="E11" s="190">
        <v>16704</v>
      </c>
      <c r="F11" s="131" t="s">
        <v>12</v>
      </c>
      <c r="G11" s="151">
        <v>6</v>
      </c>
    </row>
    <row r="12" spans="1:8" ht="20.100000000000001" customHeight="1" x14ac:dyDescent="0.2">
      <c r="A12" s="152">
        <v>7</v>
      </c>
      <c r="B12" s="153" t="s">
        <v>30</v>
      </c>
      <c r="C12" s="96">
        <v>1657485</v>
      </c>
      <c r="D12" s="123">
        <v>148024903120</v>
      </c>
      <c r="E12" s="96">
        <v>29769</v>
      </c>
      <c r="F12" s="128" t="s">
        <v>13</v>
      </c>
      <c r="G12" s="154">
        <v>7</v>
      </c>
    </row>
    <row r="13" spans="1:8" ht="20.100000000000001" customHeight="1" x14ac:dyDescent="0.2">
      <c r="A13" s="149">
        <v>8</v>
      </c>
      <c r="B13" s="150" t="s">
        <v>31</v>
      </c>
      <c r="C13" s="99">
        <v>255642</v>
      </c>
      <c r="D13" s="115">
        <v>34743534776</v>
      </c>
      <c r="E13" s="190">
        <v>45302</v>
      </c>
      <c r="F13" s="132" t="s">
        <v>14</v>
      </c>
      <c r="G13" s="151">
        <v>8</v>
      </c>
    </row>
    <row r="14" spans="1:8" ht="20.100000000000001" customHeight="1" x14ac:dyDescent="0.2">
      <c r="A14" s="152">
        <v>9</v>
      </c>
      <c r="B14" s="153" t="s">
        <v>32</v>
      </c>
      <c r="C14" s="96">
        <v>512256</v>
      </c>
      <c r="D14" s="123">
        <v>19609210753</v>
      </c>
      <c r="E14" s="96">
        <v>12760</v>
      </c>
      <c r="F14" s="128" t="s">
        <v>15</v>
      </c>
      <c r="G14" s="154">
        <v>9</v>
      </c>
    </row>
    <row r="15" spans="1:8" ht="20.100000000000001" customHeight="1" x14ac:dyDescent="0.2">
      <c r="A15" s="149">
        <v>10</v>
      </c>
      <c r="B15" s="150" t="s">
        <v>33</v>
      </c>
      <c r="C15" s="99">
        <v>108993</v>
      </c>
      <c r="D15" s="115">
        <v>41965733594</v>
      </c>
      <c r="E15" s="190">
        <v>128344</v>
      </c>
      <c r="F15" s="133" t="s">
        <v>16</v>
      </c>
      <c r="G15" s="151">
        <v>10</v>
      </c>
    </row>
    <row r="16" spans="1:8" ht="20.100000000000001" customHeight="1" x14ac:dyDescent="0.2">
      <c r="A16" s="152">
        <v>11</v>
      </c>
      <c r="B16" s="153" t="s">
        <v>34</v>
      </c>
      <c r="C16" s="96">
        <v>113697</v>
      </c>
      <c r="D16" s="123">
        <v>46268630214</v>
      </c>
      <c r="E16" s="96">
        <v>135649</v>
      </c>
      <c r="F16" s="134" t="s">
        <v>17</v>
      </c>
      <c r="G16" s="154">
        <v>11</v>
      </c>
    </row>
    <row r="17" spans="1:8" ht="20.100000000000001" customHeight="1" x14ac:dyDescent="0.2">
      <c r="A17" s="149">
        <v>12</v>
      </c>
      <c r="B17" s="150" t="s">
        <v>35</v>
      </c>
      <c r="C17" s="99">
        <v>123794</v>
      </c>
      <c r="D17" s="115">
        <v>4735175088</v>
      </c>
      <c r="E17" s="190">
        <v>12750</v>
      </c>
      <c r="F17" s="135" t="s">
        <v>18</v>
      </c>
      <c r="G17" s="151">
        <v>12</v>
      </c>
    </row>
    <row r="18" spans="1:8" ht="20.100000000000001" customHeight="1" x14ac:dyDescent="0.2">
      <c r="A18" s="152">
        <v>13</v>
      </c>
      <c r="B18" s="153" t="s">
        <v>36</v>
      </c>
      <c r="C18" s="96">
        <v>108948</v>
      </c>
      <c r="D18" s="123">
        <v>8229280912</v>
      </c>
      <c r="E18" s="96">
        <v>25178</v>
      </c>
      <c r="F18" s="136" t="s">
        <v>19</v>
      </c>
      <c r="G18" s="154">
        <v>13</v>
      </c>
    </row>
    <row r="19" spans="1:8" ht="20.100000000000001" customHeight="1" x14ac:dyDescent="0.2">
      <c r="A19" s="149">
        <v>14</v>
      </c>
      <c r="B19" s="150" t="s">
        <v>37</v>
      </c>
      <c r="C19" s="99">
        <v>265997</v>
      </c>
      <c r="D19" s="115">
        <v>13581172809</v>
      </c>
      <c r="E19" s="190">
        <v>17019</v>
      </c>
      <c r="F19" s="137" t="s">
        <v>20</v>
      </c>
      <c r="G19" s="151">
        <v>14</v>
      </c>
    </row>
    <row r="20" spans="1:8" ht="20.100000000000001" customHeight="1" x14ac:dyDescent="0.2">
      <c r="A20" s="152">
        <v>15</v>
      </c>
      <c r="B20" s="153" t="s">
        <v>38</v>
      </c>
      <c r="C20" s="96">
        <v>188719</v>
      </c>
      <c r="D20" s="123">
        <v>4943913053</v>
      </c>
      <c r="E20" s="96">
        <v>8732</v>
      </c>
      <c r="F20" s="138" t="s">
        <v>0</v>
      </c>
      <c r="G20" s="154">
        <v>15</v>
      </c>
    </row>
    <row r="21" spans="1:8" ht="20.100000000000001" customHeight="1" x14ac:dyDescent="0.2">
      <c r="A21" s="149">
        <v>16</v>
      </c>
      <c r="B21" s="150" t="s">
        <v>39</v>
      </c>
      <c r="C21" s="99">
        <v>189993</v>
      </c>
      <c r="D21" s="115">
        <v>11795961997</v>
      </c>
      <c r="E21" s="190">
        <v>20695</v>
      </c>
      <c r="F21" s="139" t="s">
        <v>21</v>
      </c>
      <c r="G21" s="151">
        <v>16</v>
      </c>
    </row>
    <row r="22" spans="1:8" ht="20.100000000000001" customHeight="1" x14ac:dyDescent="0.2">
      <c r="A22" s="152">
        <v>17</v>
      </c>
      <c r="B22" s="153" t="s">
        <v>40</v>
      </c>
      <c r="C22" s="96">
        <v>29178</v>
      </c>
      <c r="D22" s="123">
        <v>2069598884</v>
      </c>
      <c r="E22" s="96">
        <v>23643</v>
      </c>
      <c r="F22" s="140" t="s">
        <v>22</v>
      </c>
      <c r="G22" s="154">
        <v>17</v>
      </c>
    </row>
    <row r="23" spans="1:8" ht="20.100000000000001" customHeight="1" x14ac:dyDescent="0.2">
      <c r="A23" s="149">
        <v>18</v>
      </c>
      <c r="B23" s="150" t="s">
        <v>41</v>
      </c>
      <c r="C23" s="99">
        <v>208363</v>
      </c>
      <c r="D23" s="115">
        <v>4522686029</v>
      </c>
      <c r="E23" s="190">
        <v>7235</v>
      </c>
      <c r="F23" s="192" t="s">
        <v>23</v>
      </c>
      <c r="G23" s="151">
        <v>18</v>
      </c>
    </row>
    <row r="24" spans="1:8" ht="30" customHeight="1" x14ac:dyDescent="0.2">
      <c r="A24" s="159" t="s">
        <v>3</v>
      </c>
      <c r="B24" s="159"/>
      <c r="C24" s="162">
        <f>SUM(C6:C23)</f>
        <v>6336031</v>
      </c>
      <c r="D24" s="160">
        <f>SUM(D6:D23)</f>
        <v>824116984009</v>
      </c>
      <c r="E24" s="194">
        <v>43356</v>
      </c>
      <c r="F24" s="163" t="s">
        <v>2</v>
      </c>
      <c r="G24" s="164"/>
    </row>
    <row r="25" spans="1:8" ht="14.25" x14ac:dyDescent="0.2">
      <c r="A25" s="191" t="s">
        <v>91</v>
      </c>
      <c r="B25" s="144"/>
      <c r="C25" s="144"/>
      <c r="D25" s="144"/>
      <c r="E25" s="144"/>
      <c r="F25" s="144"/>
      <c r="G25" s="145"/>
      <c r="H25" s="3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opLeftCell="A3" zoomScale="70" zoomScaleNormal="70" workbookViewId="0">
      <selection activeCell="A6" sqref="A6:E25"/>
    </sheetView>
  </sheetViews>
  <sheetFormatPr defaultRowHeight="12.75" x14ac:dyDescent="0.2"/>
  <cols>
    <col min="1" max="1" width="5.7109375" customWidth="1"/>
    <col min="2" max="2" width="40.7109375" customWidth="1"/>
    <col min="3" max="3" width="35.7109375" customWidth="1"/>
    <col min="4" max="4" width="45.7109375" customWidth="1"/>
    <col min="5" max="5" width="5.7109375" customWidth="1"/>
  </cols>
  <sheetData>
    <row r="1" spans="1:14" ht="18" x14ac:dyDescent="0.45">
      <c r="A1" s="37" t="s">
        <v>68</v>
      </c>
      <c r="B1" s="38"/>
      <c r="C1" s="47" t="s">
        <v>67</v>
      </c>
      <c r="D1" s="48"/>
      <c r="E1" s="49"/>
    </row>
    <row r="2" spans="1:14" ht="30" customHeight="1" x14ac:dyDescent="0.2">
      <c r="A2" s="72" t="s">
        <v>103</v>
      </c>
      <c r="B2" s="73"/>
      <c r="C2" s="73"/>
      <c r="D2" s="73"/>
      <c r="E2" s="74"/>
    </row>
    <row r="3" spans="1:14" ht="30" customHeight="1" x14ac:dyDescent="0.2">
      <c r="A3" s="84" t="s">
        <v>104</v>
      </c>
      <c r="B3" s="85"/>
      <c r="C3" s="85"/>
      <c r="D3" s="85"/>
      <c r="E3" s="86"/>
      <c r="F3" s="3"/>
    </row>
    <row r="4" spans="1:14" ht="24.95" customHeight="1" x14ac:dyDescent="0.2">
      <c r="A4" s="43" t="s">
        <v>4</v>
      </c>
      <c r="B4" s="44"/>
      <c r="C4" s="12" t="s">
        <v>54</v>
      </c>
      <c r="D4" s="39" t="s">
        <v>1</v>
      </c>
      <c r="E4" s="40"/>
      <c r="G4" s="9"/>
    </row>
    <row r="5" spans="1:14" ht="24.95" customHeight="1" x14ac:dyDescent="0.2">
      <c r="A5" s="45"/>
      <c r="B5" s="46"/>
      <c r="C5" s="13" t="s">
        <v>57</v>
      </c>
      <c r="D5" s="41"/>
      <c r="E5" s="42"/>
      <c r="G5" s="9"/>
    </row>
    <row r="6" spans="1:14" ht="20.100000000000001" customHeight="1" x14ac:dyDescent="0.2">
      <c r="A6" s="197">
        <v>1</v>
      </c>
      <c r="B6" s="198" t="s">
        <v>24</v>
      </c>
      <c r="C6" s="199">
        <v>89768</v>
      </c>
      <c r="D6" s="200" t="s">
        <v>7</v>
      </c>
      <c r="E6" s="201">
        <v>1</v>
      </c>
    </row>
    <row r="7" spans="1:14" ht="20.100000000000001" customHeight="1" x14ac:dyDescent="0.2">
      <c r="A7" s="202">
        <v>2</v>
      </c>
      <c r="B7" s="203" t="s">
        <v>25</v>
      </c>
      <c r="C7" s="114">
        <v>667</v>
      </c>
      <c r="D7" s="204" t="s">
        <v>8</v>
      </c>
      <c r="E7" s="205">
        <v>2</v>
      </c>
    </row>
    <row r="8" spans="1:14" ht="20.100000000000001" customHeight="1" x14ac:dyDescent="0.2">
      <c r="A8" s="206">
        <v>3</v>
      </c>
      <c r="B8" s="207" t="s">
        <v>26</v>
      </c>
      <c r="C8" s="112">
        <v>108742</v>
      </c>
      <c r="D8" s="208" t="s">
        <v>9</v>
      </c>
      <c r="E8" s="209">
        <v>3</v>
      </c>
    </row>
    <row r="9" spans="1:14" ht="20.100000000000001" customHeight="1" x14ac:dyDescent="0.2">
      <c r="A9" s="202">
        <v>4</v>
      </c>
      <c r="B9" s="203" t="s">
        <v>27</v>
      </c>
      <c r="C9" s="114">
        <v>784</v>
      </c>
      <c r="D9" s="210" t="s">
        <v>10</v>
      </c>
      <c r="E9" s="205">
        <v>4</v>
      </c>
    </row>
    <row r="10" spans="1:14" ht="20.100000000000001" customHeight="1" x14ac:dyDescent="0.2">
      <c r="A10" s="206">
        <v>5</v>
      </c>
      <c r="B10" s="207" t="s">
        <v>28</v>
      </c>
      <c r="C10" s="112">
        <v>2436</v>
      </c>
      <c r="D10" s="211" t="s">
        <v>11</v>
      </c>
      <c r="E10" s="209">
        <v>5</v>
      </c>
    </row>
    <row r="11" spans="1:14" ht="20.100000000000001" customHeight="1" x14ac:dyDescent="0.2">
      <c r="A11" s="202">
        <v>6</v>
      </c>
      <c r="B11" s="203" t="s">
        <v>29</v>
      </c>
      <c r="C11" s="114">
        <v>34117</v>
      </c>
      <c r="D11" s="212" t="s">
        <v>12</v>
      </c>
      <c r="E11" s="205">
        <v>6</v>
      </c>
    </row>
    <row r="12" spans="1:14" ht="20.100000000000001" customHeight="1" x14ac:dyDescent="0.2">
      <c r="A12" s="206">
        <v>7</v>
      </c>
      <c r="B12" s="207" t="s">
        <v>30</v>
      </c>
      <c r="C12" s="112">
        <v>472594</v>
      </c>
      <c r="D12" s="208" t="s">
        <v>13</v>
      </c>
      <c r="E12" s="209">
        <v>7</v>
      </c>
    </row>
    <row r="13" spans="1:14" ht="20.100000000000001" customHeight="1" x14ac:dyDescent="0.2">
      <c r="A13" s="202">
        <v>8</v>
      </c>
      <c r="B13" s="203" t="s">
        <v>31</v>
      </c>
      <c r="C13" s="114">
        <v>16692</v>
      </c>
      <c r="D13" s="213" t="s">
        <v>14</v>
      </c>
      <c r="E13" s="205">
        <v>8</v>
      </c>
    </row>
    <row r="14" spans="1:14" ht="20.100000000000001" customHeight="1" x14ac:dyDescent="0.2">
      <c r="A14" s="206">
        <v>9</v>
      </c>
      <c r="B14" s="207" t="s">
        <v>32</v>
      </c>
      <c r="C14" s="112">
        <v>103841</v>
      </c>
      <c r="D14" s="208" t="s">
        <v>15</v>
      </c>
      <c r="E14" s="209">
        <v>9</v>
      </c>
    </row>
    <row r="15" spans="1:14" ht="20.100000000000001" customHeight="1" x14ac:dyDescent="0.2">
      <c r="A15" s="202">
        <v>10</v>
      </c>
      <c r="B15" s="203" t="s">
        <v>33</v>
      </c>
      <c r="C15" s="114">
        <v>5622</v>
      </c>
      <c r="D15" s="214" t="s">
        <v>16</v>
      </c>
      <c r="E15" s="205">
        <v>10</v>
      </c>
      <c r="N15" s="32"/>
    </row>
    <row r="16" spans="1:14" ht="20.100000000000001" customHeight="1" x14ac:dyDescent="0.2">
      <c r="A16" s="206">
        <v>11</v>
      </c>
      <c r="B16" s="207" t="s">
        <v>34</v>
      </c>
      <c r="C16" s="96">
        <v>6628</v>
      </c>
      <c r="D16" s="215" t="s">
        <v>17</v>
      </c>
      <c r="E16" s="209">
        <v>11</v>
      </c>
    </row>
    <row r="17" spans="1:6" ht="20.100000000000001" customHeight="1" x14ac:dyDescent="0.2">
      <c r="A17" s="202">
        <v>12</v>
      </c>
      <c r="B17" s="203" t="s">
        <v>35</v>
      </c>
      <c r="C17" s="114">
        <v>34762</v>
      </c>
      <c r="D17" s="216" t="s">
        <v>18</v>
      </c>
      <c r="E17" s="205">
        <v>12</v>
      </c>
    </row>
    <row r="18" spans="1:6" ht="20.100000000000001" customHeight="1" x14ac:dyDescent="0.2">
      <c r="A18" s="206">
        <v>13</v>
      </c>
      <c r="B18" s="207" t="s">
        <v>36</v>
      </c>
      <c r="C18" s="112">
        <v>12685</v>
      </c>
      <c r="D18" s="217" t="s">
        <v>19</v>
      </c>
      <c r="E18" s="209">
        <v>13</v>
      </c>
    </row>
    <row r="19" spans="1:6" ht="20.100000000000001" customHeight="1" x14ac:dyDescent="0.2">
      <c r="A19" s="202">
        <v>14</v>
      </c>
      <c r="B19" s="203" t="s">
        <v>37</v>
      </c>
      <c r="C19" s="114">
        <v>21453</v>
      </c>
      <c r="D19" s="218" t="s">
        <v>20</v>
      </c>
      <c r="E19" s="205">
        <v>14</v>
      </c>
    </row>
    <row r="20" spans="1:6" ht="20.100000000000001" customHeight="1" x14ac:dyDescent="0.2">
      <c r="A20" s="206">
        <v>15</v>
      </c>
      <c r="B20" s="207" t="s">
        <v>38</v>
      </c>
      <c r="C20" s="112">
        <v>9327</v>
      </c>
      <c r="D20" s="219" t="s">
        <v>0</v>
      </c>
      <c r="E20" s="209">
        <v>15</v>
      </c>
    </row>
    <row r="21" spans="1:6" ht="20.100000000000001" customHeight="1" x14ac:dyDescent="0.2">
      <c r="A21" s="202">
        <v>16</v>
      </c>
      <c r="B21" s="203" t="s">
        <v>39</v>
      </c>
      <c r="C21" s="114">
        <v>5829</v>
      </c>
      <c r="D21" s="220" t="s">
        <v>21</v>
      </c>
      <c r="E21" s="205">
        <v>16</v>
      </c>
    </row>
    <row r="22" spans="1:6" ht="20.100000000000001" customHeight="1" x14ac:dyDescent="0.2">
      <c r="A22" s="206">
        <v>17</v>
      </c>
      <c r="B22" s="207" t="s">
        <v>40</v>
      </c>
      <c r="C22" s="112">
        <v>2419</v>
      </c>
      <c r="D22" s="221" t="s">
        <v>22</v>
      </c>
      <c r="E22" s="209">
        <v>17</v>
      </c>
    </row>
    <row r="23" spans="1:6" ht="20.100000000000001" customHeight="1" x14ac:dyDescent="0.2">
      <c r="A23" s="222">
        <v>18</v>
      </c>
      <c r="B23" s="223" t="s">
        <v>41</v>
      </c>
      <c r="C23" s="114">
        <v>78903</v>
      </c>
      <c r="D23" s="224" t="s">
        <v>23</v>
      </c>
      <c r="E23" s="225">
        <v>18</v>
      </c>
    </row>
    <row r="24" spans="1:6" ht="30" customHeight="1" x14ac:dyDescent="0.2">
      <c r="A24" s="226" t="s">
        <v>3</v>
      </c>
      <c r="B24" s="227"/>
      <c r="C24" s="228">
        <f t="shared" ref="C24" si="0">SUM(C6:C23)</f>
        <v>1007269</v>
      </c>
      <c r="D24" s="229" t="s">
        <v>2</v>
      </c>
      <c r="E24" s="230"/>
    </row>
    <row r="25" spans="1:6" ht="14.25" x14ac:dyDescent="0.2">
      <c r="A25" s="117" t="s">
        <v>91</v>
      </c>
      <c r="B25" s="118"/>
      <c r="C25" s="118"/>
      <c r="D25" s="118"/>
      <c r="E25" s="119"/>
      <c r="F25" s="3"/>
    </row>
  </sheetData>
  <mergeCells count="9">
    <mergeCell ref="A25:E25"/>
    <mergeCell ref="D24:E24"/>
    <mergeCell ref="A24:B24"/>
    <mergeCell ref="A3:E3"/>
    <mergeCell ref="A1:B1"/>
    <mergeCell ref="A2:E2"/>
    <mergeCell ref="D4:E5"/>
    <mergeCell ref="A4:B5"/>
    <mergeCell ref="C1:E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"/>
  <sheetViews>
    <sheetView topLeftCell="A3" zoomScale="70" zoomScaleNormal="70" workbookViewId="0">
      <selection activeCell="A7" sqref="A7:G26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 ht="20.25" x14ac:dyDescent="0.45">
      <c r="A1" s="55" t="s">
        <v>70</v>
      </c>
      <c r="B1" s="56"/>
      <c r="C1" s="56"/>
      <c r="D1" s="57"/>
      <c r="E1" s="50" t="s">
        <v>69</v>
      </c>
      <c r="F1" s="51"/>
      <c r="G1" s="52"/>
    </row>
    <row r="2" spans="1:12" ht="30" customHeight="1" x14ac:dyDescent="0.2">
      <c r="A2" s="72" t="s">
        <v>105</v>
      </c>
      <c r="B2" s="73"/>
      <c r="C2" s="73"/>
      <c r="D2" s="73"/>
      <c r="E2" s="73"/>
      <c r="F2" s="73"/>
      <c r="G2" s="74"/>
    </row>
    <row r="3" spans="1:12" ht="30" customHeight="1" x14ac:dyDescent="0.2">
      <c r="A3" s="75" t="s">
        <v>106</v>
      </c>
      <c r="B3" s="76"/>
      <c r="C3" s="76"/>
      <c r="D3" s="76"/>
      <c r="E3" s="76"/>
      <c r="F3" s="76"/>
      <c r="G3" s="77"/>
      <c r="H3" s="2"/>
      <c r="I3" s="2"/>
      <c r="J3" s="2"/>
      <c r="K3" s="7"/>
      <c r="L3" s="2"/>
    </row>
    <row r="4" spans="1:12" ht="20.100000000000001" customHeight="1" x14ac:dyDescent="0.2">
      <c r="A4" s="43" t="s">
        <v>4</v>
      </c>
      <c r="B4" s="44"/>
      <c r="C4" s="54" t="s">
        <v>55</v>
      </c>
      <c r="D4" s="54"/>
      <c r="E4" s="54"/>
      <c r="F4" s="39" t="s">
        <v>1</v>
      </c>
      <c r="G4" s="40"/>
      <c r="J4" s="4"/>
    </row>
    <row r="5" spans="1:12" ht="20.100000000000001" customHeight="1" x14ac:dyDescent="0.2">
      <c r="A5" s="45"/>
      <c r="B5" s="46"/>
      <c r="C5" s="14" t="s">
        <v>58</v>
      </c>
      <c r="D5" s="15" t="s">
        <v>60</v>
      </c>
      <c r="E5" s="16" t="s">
        <v>47</v>
      </c>
      <c r="F5" s="41"/>
      <c r="G5" s="42"/>
    </row>
    <row r="6" spans="1:12" ht="20.100000000000001" customHeight="1" x14ac:dyDescent="0.2">
      <c r="A6" s="45"/>
      <c r="B6" s="46"/>
      <c r="C6" s="17" t="s">
        <v>59</v>
      </c>
      <c r="D6" s="13" t="s">
        <v>56</v>
      </c>
      <c r="E6" s="18" t="s">
        <v>3</v>
      </c>
      <c r="F6" s="41"/>
      <c r="G6" s="42"/>
    </row>
    <row r="7" spans="1:12" ht="20.100000000000001" customHeight="1" x14ac:dyDescent="0.2">
      <c r="A7" s="231">
        <v>1</v>
      </c>
      <c r="B7" s="147" t="s">
        <v>24</v>
      </c>
      <c r="C7" s="96">
        <v>49458</v>
      </c>
      <c r="D7" s="123">
        <v>822</v>
      </c>
      <c r="E7" s="166">
        <f>SUM(C7:D7)</f>
        <v>50280</v>
      </c>
      <c r="F7" s="232" t="s">
        <v>7</v>
      </c>
      <c r="G7" s="233">
        <v>1</v>
      </c>
    </row>
    <row r="8" spans="1:12" ht="20.100000000000001" customHeight="1" x14ac:dyDescent="0.2">
      <c r="A8" s="234">
        <v>2</v>
      </c>
      <c r="B8" s="150" t="s">
        <v>25</v>
      </c>
      <c r="C8" s="99">
        <v>63758</v>
      </c>
      <c r="D8" s="115">
        <v>442</v>
      </c>
      <c r="E8" s="168">
        <f>SUM(C8:D8)</f>
        <v>64200</v>
      </c>
      <c r="F8" s="100" t="s">
        <v>8</v>
      </c>
      <c r="G8" s="235">
        <v>2</v>
      </c>
    </row>
    <row r="9" spans="1:12" ht="20.100000000000001" customHeight="1" x14ac:dyDescent="0.2">
      <c r="A9" s="236">
        <v>3</v>
      </c>
      <c r="B9" s="153" t="s">
        <v>26</v>
      </c>
      <c r="C9" s="96">
        <v>230214</v>
      </c>
      <c r="D9" s="123">
        <v>9698</v>
      </c>
      <c r="E9" s="166">
        <f t="shared" ref="E9:E24" si="0">SUM(C9:D9)</f>
        <v>239912</v>
      </c>
      <c r="F9" s="97" t="s">
        <v>9</v>
      </c>
      <c r="G9" s="237">
        <v>3</v>
      </c>
    </row>
    <row r="10" spans="1:12" ht="20.100000000000001" customHeight="1" x14ac:dyDescent="0.2">
      <c r="A10" s="234">
        <v>4</v>
      </c>
      <c r="B10" s="150" t="s">
        <v>27</v>
      </c>
      <c r="C10" s="99">
        <v>56550</v>
      </c>
      <c r="D10" s="115">
        <v>279</v>
      </c>
      <c r="E10" s="168">
        <f t="shared" si="0"/>
        <v>56829</v>
      </c>
      <c r="F10" s="101" t="s">
        <v>10</v>
      </c>
      <c r="G10" s="235">
        <v>4</v>
      </c>
    </row>
    <row r="11" spans="1:12" ht="20.100000000000001" customHeight="1" x14ac:dyDescent="0.2">
      <c r="A11" s="236">
        <v>5</v>
      </c>
      <c r="B11" s="153" t="s">
        <v>28</v>
      </c>
      <c r="C11" s="96">
        <v>10180</v>
      </c>
      <c r="D11" s="123">
        <v>296</v>
      </c>
      <c r="E11" s="166">
        <f t="shared" si="0"/>
        <v>10476</v>
      </c>
      <c r="F11" s="102" t="s">
        <v>11</v>
      </c>
      <c r="G11" s="237">
        <v>5</v>
      </c>
    </row>
    <row r="12" spans="1:12" ht="20.100000000000001" customHeight="1" x14ac:dyDescent="0.2">
      <c r="A12" s="234">
        <v>6</v>
      </c>
      <c r="B12" s="150" t="s">
        <v>29</v>
      </c>
      <c r="C12" s="99">
        <v>142650</v>
      </c>
      <c r="D12" s="115">
        <v>2499</v>
      </c>
      <c r="E12" s="168">
        <f t="shared" si="0"/>
        <v>145149</v>
      </c>
      <c r="F12" s="103" t="s">
        <v>12</v>
      </c>
      <c r="G12" s="235">
        <v>6</v>
      </c>
    </row>
    <row r="13" spans="1:12" ht="20.100000000000001" customHeight="1" x14ac:dyDescent="0.2">
      <c r="A13" s="236">
        <v>7</v>
      </c>
      <c r="B13" s="153" t="s">
        <v>30</v>
      </c>
      <c r="C13" s="96">
        <v>405812</v>
      </c>
      <c r="D13" s="123">
        <v>12810</v>
      </c>
      <c r="E13" s="166">
        <f t="shared" si="0"/>
        <v>418622</v>
      </c>
      <c r="F13" s="97" t="s">
        <v>13</v>
      </c>
      <c r="G13" s="237">
        <v>7</v>
      </c>
    </row>
    <row r="14" spans="1:12" ht="20.100000000000001" customHeight="1" x14ac:dyDescent="0.2">
      <c r="A14" s="234">
        <v>8</v>
      </c>
      <c r="B14" s="150" t="s">
        <v>31</v>
      </c>
      <c r="C14" s="99">
        <v>87225</v>
      </c>
      <c r="D14" s="115">
        <v>633</v>
      </c>
      <c r="E14" s="168">
        <f t="shared" si="0"/>
        <v>87858</v>
      </c>
      <c r="F14" s="104" t="s">
        <v>14</v>
      </c>
      <c r="G14" s="235">
        <v>8</v>
      </c>
    </row>
    <row r="15" spans="1:12" ht="20.100000000000001" customHeight="1" x14ac:dyDescent="0.2">
      <c r="A15" s="236">
        <v>9</v>
      </c>
      <c r="B15" s="153" t="s">
        <v>32</v>
      </c>
      <c r="C15" s="96">
        <v>84102</v>
      </c>
      <c r="D15" s="123">
        <v>12233</v>
      </c>
      <c r="E15" s="166">
        <f t="shared" si="0"/>
        <v>96335</v>
      </c>
      <c r="F15" s="97" t="s">
        <v>15</v>
      </c>
      <c r="G15" s="237">
        <v>9</v>
      </c>
    </row>
    <row r="16" spans="1:12" ht="20.100000000000001" customHeight="1" x14ac:dyDescent="0.2">
      <c r="A16" s="234">
        <v>10</v>
      </c>
      <c r="B16" s="150" t="s">
        <v>33</v>
      </c>
      <c r="C16" s="99">
        <v>77118</v>
      </c>
      <c r="D16" s="115">
        <v>1860</v>
      </c>
      <c r="E16" s="168">
        <f t="shared" si="0"/>
        <v>78978</v>
      </c>
      <c r="F16" s="105" t="s">
        <v>16</v>
      </c>
      <c r="G16" s="235">
        <v>10</v>
      </c>
    </row>
    <row r="17" spans="1:23" ht="20.100000000000001" customHeight="1" x14ac:dyDescent="0.2">
      <c r="A17" s="236">
        <v>11</v>
      </c>
      <c r="B17" s="153" t="s">
        <v>34</v>
      </c>
      <c r="C17" s="96">
        <v>75143</v>
      </c>
      <c r="D17" s="123">
        <v>7367</v>
      </c>
      <c r="E17" s="166">
        <f t="shared" si="0"/>
        <v>82510</v>
      </c>
      <c r="F17" s="106" t="s">
        <v>17</v>
      </c>
      <c r="G17" s="237">
        <v>11</v>
      </c>
    </row>
    <row r="18" spans="1:23" ht="20.100000000000001" customHeight="1" x14ac:dyDescent="0.2">
      <c r="A18" s="234">
        <v>12</v>
      </c>
      <c r="B18" s="150" t="s">
        <v>35</v>
      </c>
      <c r="C18" s="99">
        <v>67569</v>
      </c>
      <c r="D18" s="115">
        <v>641</v>
      </c>
      <c r="E18" s="168">
        <f t="shared" si="0"/>
        <v>68210</v>
      </c>
      <c r="F18" s="107" t="s">
        <v>18</v>
      </c>
      <c r="G18" s="235">
        <v>12</v>
      </c>
    </row>
    <row r="19" spans="1:23" ht="20.100000000000001" customHeight="1" x14ac:dyDescent="0.2">
      <c r="A19" s="236">
        <v>13</v>
      </c>
      <c r="B19" s="153" t="s">
        <v>36</v>
      </c>
      <c r="C19" s="96">
        <v>31070</v>
      </c>
      <c r="D19" s="123">
        <v>2821</v>
      </c>
      <c r="E19" s="166">
        <f t="shared" si="0"/>
        <v>33891</v>
      </c>
      <c r="F19" s="108" t="s">
        <v>19</v>
      </c>
      <c r="G19" s="237">
        <v>13</v>
      </c>
      <c r="W19" s="32"/>
    </row>
    <row r="20" spans="1:23" ht="20.100000000000001" customHeight="1" x14ac:dyDescent="0.2">
      <c r="A20" s="234">
        <v>14</v>
      </c>
      <c r="B20" s="150" t="s">
        <v>37</v>
      </c>
      <c r="C20" s="99">
        <v>82601</v>
      </c>
      <c r="D20" s="115">
        <v>2534</v>
      </c>
      <c r="E20" s="168">
        <f t="shared" si="0"/>
        <v>85135</v>
      </c>
      <c r="F20" s="109" t="s">
        <v>20</v>
      </c>
      <c r="G20" s="235">
        <v>14</v>
      </c>
    </row>
    <row r="21" spans="1:23" ht="20.100000000000001" customHeight="1" x14ac:dyDescent="0.2">
      <c r="A21" s="236">
        <v>15</v>
      </c>
      <c r="B21" s="153" t="s">
        <v>38</v>
      </c>
      <c r="C21" s="96">
        <v>38304</v>
      </c>
      <c r="D21" s="123">
        <v>67013</v>
      </c>
      <c r="E21" s="166">
        <f>SUM(C21:D21)</f>
        <v>105317</v>
      </c>
      <c r="F21" s="110" t="s">
        <v>0</v>
      </c>
      <c r="G21" s="237">
        <v>15</v>
      </c>
    </row>
    <row r="22" spans="1:23" ht="20.100000000000001" customHeight="1" x14ac:dyDescent="0.2">
      <c r="A22" s="234">
        <v>16</v>
      </c>
      <c r="B22" s="150" t="s">
        <v>39</v>
      </c>
      <c r="C22" s="99">
        <v>42305</v>
      </c>
      <c r="D22" s="115">
        <v>18904</v>
      </c>
      <c r="E22" s="168">
        <f t="shared" si="0"/>
        <v>61209</v>
      </c>
      <c r="F22" s="111" t="s">
        <v>21</v>
      </c>
      <c r="G22" s="235">
        <v>16</v>
      </c>
    </row>
    <row r="23" spans="1:23" ht="20.100000000000001" customHeight="1" x14ac:dyDescent="0.2">
      <c r="A23" s="236">
        <v>17</v>
      </c>
      <c r="B23" s="153" t="s">
        <v>40</v>
      </c>
      <c r="C23" s="96">
        <v>5862</v>
      </c>
      <c r="D23" s="123">
        <v>1187</v>
      </c>
      <c r="E23" s="166">
        <f t="shared" si="0"/>
        <v>7049</v>
      </c>
      <c r="F23" s="238" t="s">
        <v>22</v>
      </c>
      <c r="G23" s="237">
        <v>17</v>
      </c>
    </row>
    <row r="24" spans="1:23" ht="20.100000000000001" customHeight="1" x14ac:dyDescent="0.2">
      <c r="A24" s="239">
        <v>18</v>
      </c>
      <c r="B24" s="156" t="s">
        <v>41</v>
      </c>
      <c r="C24" s="99">
        <v>36116</v>
      </c>
      <c r="D24" s="240">
        <v>13957</v>
      </c>
      <c r="E24" s="168">
        <f t="shared" si="0"/>
        <v>50073</v>
      </c>
      <c r="F24" s="241" t="s">
        <v>23</v>
      </c>
      <c r="G24" s="242">
        <v>18</v>
      </c>
    </row>
    <row r="25" spans="1:23" ht="30" customHeight="1" x14ac:dyDescent="0.2">
      <c r="A25" s="243" t="s">
        <v>3</v>
      </c>
      <c r="B25" s="244"/>
      <c r="C25" s="162">
        <f t="shared" ref="C25:D25" si="1">SUM(C7:C24)</f>
        <v>1586037</v>
      </c>
      <c r="D25" s="160">
        <f t="shared" si="1"/>
        <v>155996</v>
      </c>
      <c r="E25" s="161">
        <f>SUM(E7:E24)</f>
        <v>1742033</v>
      </c>
      <c r="F25" s="163" t="s">
        <v>2</v>
      </c>
      <c r="G25" s="164"/>
    </row>
    <row r="26" spans="1:23" ht="14.25" x14ac:dyDescent="0.2">
      <c r="A26" s="117" t="s">
        <v>91</v>
      </c>
      <c r="B26" s="118"/>
      <c r="C26" s="118"/>
      <c r="D26" s="118"/>
      <c r="E26" s="118"/>
      <c r="F26" s="118"/>
      <c r="G26" s="119"/>
    </row>
  </sheetData>
  <mergeCells count="10">
    <mergeCell ref="A26:G26"/>
    <mergeCell ref="E1:G1"/>
    <mergeCell ref="A2:G2"/>
    <mergeCell ref="A3:G3"/>
    <mergeCell ref="F25:G25"/>
    <mergeCell ref="A25:B25"/>
    <mergeCell ref="F4:G6"/>
    <mergeCell ref="A4:B6"/>
    <mergeCell ref="C4:E4"/>
    <mergeCell ref="A1:D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7"/>
  <sheetViews>
    <sheetView topLeftCell="A3" zoomScale="70" zoomScaleNormal="70" workbookViewId="0">
      <selection activeCell="A7" sqref="A7:G27"/>
    </sheetView>
  </sheetViews>
  <sheetFormatPr defaultRowHeight="12.75" x14ac:dyDescent="0.2"/>
  <cols>
    <col min="1" max="1" width="5.7109375" customWidth="1"/>
    <col min="2" max="2" width="40.7109375" customWidth="1"/>
    <col min="3" max="3" width="22.5703125" customWidth="1"/>
    <col min="4" max="5" width="19" customWidth="1"/>
    <col min="6" max="6" width="40.7109375" customWidth="1"/>
    <col min="7" max="7" width="5.7109375" customWidth="1"/>
  </cols>
  <sheetData>
    <row r="1" spans="1:30" ht="20.25" x14ac:dyDescent="0.45">
      <c r="A1" s="55" t="s">
        <v>72</v>
      </c>
      <c r="B1" s="56"/>
      <c r="C1" s="57"/>
      <c r="D1" s="50" t="s">
        <v>71</v>
      </c>
      <c r="E1" s="51"/>
      <c r="F1" s="51"/>
      <c r="G1" s="52"/>
      <c r="H1" s="3"/>
    </row>
    <row r="2" spans="1:30" ht="30" customHeight="1" x14ac:dyDescent="0.2">
      <c r="A2" s="72" t="s">
        <v>107</v>
      </c>
      <c r="B2" s="73"/>
      <c r="C2" s="73"/>
      <c r="D2" s="73"/>
      <c r="E2" s="73"/>
      <c r="F2" s="73"/>
      <c r="G2" s="74"/>
    </row>
    <row r="3" spans="1:30" ht="30" customHeight="1" x14ac:dyDescent="0.2">
      <c r="A3" s="75" t="s">
        <v>108</v>
      </c>
      <c r="B3" s="76"/>
      <c r="C3" s="76"/>
      <c r="D3" s="76"/>
      <c r="E3" s="76"/>
      <c r="F3" s="76"/>
      <c r="G3" s="77"/>
      <c r="H3" s="5"/>
      <c r="I3" s="2"/>
      <c r="J3" s="2"/>
    </row>
    <row r="4" spans="1:30" ht="20.100000000000001" customHeight="1" x14ac:dyDescent="0.2">
      <c r="A4" s="58" t="s">
        <v>4</v>
      </c>
      <c r="B4" s="46"/>
      <c r="C4" s="59" t="s">
        <v>86</v>
      </c>
      <c r="D4" s="59"/>
      <c r="E4" s="60"/>
      <c r="F4" s="53" t="s">
        <v>1</v>
      </c>
      <c r="G4" s="42"/>
    </row>
    <row r="5" spans="1:30" ht="20.100000000000001" customHeight="1" x14ac:dyDescent="0.2">
      <c r="A5" s="58"/>
      <c r="B5" s="46"/>
      <c r="C5" s="22" t="s">
        <v>58</v>
      </c>
      <c r="D5" s="14" t="s">
        <v>60</v>
      </c>
      <c r="E5" s="23" t="s">
        <v>47</v>
      </c>
      <c r="F5" s="53"/>
      <c r="G5" s="42"/>
    </row>
    <row r="6" spans="1:30" ht="20.100000000000001" customHeight="1" x14ac:dyDescent="0.2">
      <c r="A6" s="58"/>
      <c r="B6" s="46"/>
      <c r="C6" s="24" t="s">
        <v>59</v>
      </c>
      <c r="D6" s="17" t="s">
        <v>56</v>
      </c>
      <c r="E6" s="17" t="s">
        <v>3</v>
      </c>
      <c r="F6" s="53"/>
      <c r="G6" s="42"/>
    </row>
    <row r="7" spans="1:30" ht="20.100000000000001" customHeight="1" x14ac:dyDescent="0.2">
      <c r="A7" s="152">
        <v>1</v>
      </c>
      <c r="B7" s="153" t="s">
        <v>24</v>
      </c>
      <c r="C7" s="96">
        <v>251576</v>
      </c>
      <c r="D7" s="96">
        <v>231</v>
      </c>
      <c r="E7" s="96">
        <v>251345</v>
      </c>
      <c r="F7" s="167" t="s">
        <v>7</v>
      </c>
      <c r="G7" s="154">
        <v>1</v>
      </c>
    </row>
    <row r="8" spans="1:30" ht="20.100000000000001" customHeight="1" x14ac:dyDescent="0.2">
      <c r="A8" s="149">
        <v>2</v>
      </c>
      <c r="B8" s="150" t="s">
        <v>25</v>
      </c>
      <c r="C8" s="99">
        <v>32457</v>
      </c>
      <c r="D8" s="99">
        <v>256</v>
      </c>
      <c r="E8" s="99">
        <v>32201</v>
      </c>
      <c r="F8" s="169" t="s">
        <v>8</v>
      </c>
      <c r="G8" s="151">
        <v>2</v>
      </c>
    </row>
    <row r="9" spans="1:30" ht="20.100000000000001" customHeight="1" x14ac:dyDescent="0.2">
      <c r="A9" s="152">
        <v>3</v>
      </c>
      <c r="B9" s="153" t="s">
        <v>26</v>
      </c>
      <c r="C9" s="96">
        <v>751420</v>
      </c>
      <c r="D9" s="96">
        <v>8201</v>
      </c>
      <c r="E9" s="96">
        <v>743219</v>
      </c>
      <c r="F9" s="167" t="s">
        <v>9</v>
      </c>
      <c r="G9" s="154">
        <v>3</v>
      </c>
    </row>
    <row r="10" spans="1:30" ht="20.100000000000001" customHeight="1" x14ac:dyDescent="0.2">
      <c r="A10" s="149">
        <v>4</v>
      </c>
      <c r="B10" s="150" t="s">
        <v>27</v>
      </c>
      <c r="C10" s="99">
        <v>14561</v>
      </c>
      <c r="D10" s="99">
        <v>199</v>
      </c>
      <c r="E10" s="99">
        <v>14362</v>
      </c>
      <c r="F10" s="170" t="s">
        <v>10</v>
      </c>
      <c r="G10" s="151">
        <v>4</v>
      </c>
    </row>
    <row r="11" spans="1:30" ht="20.100000000000001" customHeight="1" x14ac:dyDescent="0.2">
      <c r="A11" s="152">
        <v>5</v>
      </c>
      <c r="B11" s="153" t="s">
        <v>28</v>
      </c>
      <c r="C11" s="96">
        <v>32340</v>
      </c>
      <c r="D11" s="96">
        <v>166</v>
      </c>
      <c r="E11" s="96">
        <v>32174</v>
      </c>
      <c r="F11" s="171" t="s">
        <v>11</v>
      </c>
      <c r="G11" s="154">
        <v>5</v>
      </c>
    </row>
    <row r="12" spans="1:30" ht="20.100000000000001" customHeight="1" x14ac:dyDescent="0.2">
      <c r="A12" s="149">
        <v>6</v>
      </c>
      <c r="B12" s="150" t="s">
        <v>29</v>
      </c>
      <c r="C12" s="99">
        <v>923766</v>
      </c>
      <c r="D12" s="99">
        <v>1748</v>
      </c>
      <c r="E12" s="99">
        <v>922018</v>
      </c>
      <c r="F12" s="172" t="s">
        <v>12</v>
      </c>
      <c r="G12" s="151">
        <v>6</v>
      </c>
      <c r="AC12" s="6"/>
      <c r="AD12" s="6"/>
    </row>
    <row r="13" spans="1:30" ht="20.100000000000001" customHeight="1" x14ac:dyDescent="0.2">
      <c r="A13" s="152">
        <v>7</v>
      </c>
      <c r="B13" s="153" t="s">
        <v>30</v>
      </c>
      <c r="C13" s="96">
        <v>1238863</v>
      </c>
      <c r="D13" s="96">
        <v>3836</v>
      </c>
      <c r="E13" s="96">
        <v>1235027</v>
      </c>
      <c r="F13" s="167" t="s">
        <v>13</v>
      </c>
      <c r="G13" s="154">
        <v>7</v>
      </c>
    </row>
    <row r="14" spans="1:30" ht="20.100000000000001" customHeight="1" x14ac:dyDescent="0.2">
      <c r="A14" s="149">
        <v>8</v>
      </c>
      <c r="B14" s="150" t="s">
        <v>31</v>
      </c>
      <c r="C14" s="99">
        <v>167784</v>
      </c>
      <c r="D14" s="99">
        <v>3752</v>
      </c>
      <c r="E14" s="99">
        <v>164032</v>
      </c>
      <c r="F14" s="173" t="s">
        <v>14</v>
      </c>
      <c r="G14" s="151">
        <v>8</v>
      </c>
    </row>
    <row r="15" spans="1:30" ht="20.100000000000001" customHeight="1" x14ac:dyDescent="0.2">
      <c r="A15" s="152">
        <v>9</v>
      </c>
      <c r="B15" s="153" t="s">
        <v>32</v>
      </c>
      <c r="C15" s="96">
        <v>415921</v>
      </c>
      <c r="D15" s="96">
        <v>7012</v>
      </c>
      <c r="E15" s="96">
        <v>408909</v>
      </c>
      <c r="F15" s="167" t="s">
        <v>15</v>
      </c>
      <c r="G15" s="154">
        <v>9</v>
      </c>
    </row>
    <row r="16" spans="1:30" ht="20.100000000000001" customHeight="1" x14ac:dyDescent="0.2">
      <c r="A16" s="149">
        <v>10</v>
      </c>
      <c r="B16" s="150" t="s">
        <v>33</v>
      </c>
      <c r="C16" s="99">
        <v>30015</v>
      </c>
      <c r="D16" s="99">
        <v>197</v>
      </c>
      <c r="E16" s="99">
        <v>29818</v>
      </c>
      <c r="F16" s="174" t="s">
        <v>16</v>
      </c>
      <c r="G16" s="151">
        <v>10</v>
      </c>
    </row>
    <row r="17" spans="1:24" ht="20.100000000000001" customHeight="1" x14ac:dyDescent="0.2">
      <c r="A17" s="152">
        <v>11</v>
      </c>
      <c r="B17" s="153" t="s">
        <v>34</v>
      </c>
      <c r="C17" s="96">
        <v>31187</v>
      </c>
      <c r="D17" s="96">
        <v>734</v>
      </c>
      <c r="E17" s="96">
        <v>30453</v>
      </c>
      <c r="F17" s="175" t="s">
        <v>17</v>
      </c>
      <c r="G17" s="154">
        <v>11</v>
      </c>
    </row>
    <row r="18" spans="1:24" ht="20.100000000000001" customHeight="1" x14ac:dyDescent="0.2">
      <c r="A18" s="149">
        <v>12</v>
      </c>
      <c r="B18" s="150" t="s">
        <v>35</v>
      </c>
      <c r="C18" s="99">
        <v>55584</v>
      </c>
      <c r="D18" s="99">
        <v>223</v>
      </c>
      <c r="E18" s="99">
        <v>55361</v>
      </c>
      <c r="F18" s="176" t="s">
        <v>18</v>
      </c>
      <c r="G18" s="151">
        <v>12</v>
      </c>
    </row>
    <row r="19" spans="1:24" ht="20.100000000000001" customHeight="1" x14ac:dyDescent="0.2">
      <c r="A19" s="152">
        <v>13</v>
      </c>
      <c r="B19" s="153" t="s">
        <v>36</v>
      </c>
      <c r="C19" s="96">
        <v>75057</v>
      </c>
      <c r="D19" s="96">
        <v>1608</v>
      </c>
      <c r="E19" s="96">
        <v>73449</v>
      </c>
      <c r="F19" s="177" t="s">
        <v>19</v>
      </c>
      <c r="G19" s="154">
        <v>13</v>
      </c>
    </row>
    <row r="20" spans="1:24" ht="20.100000000000001" customHeight="1" x14ac:dyDescent="0.2">
      <c r="A20" s="149">
        <v>14</v>
      </c>
      <c r="B20" s="150" t="s">
        <v>37</v>
      </c>
      <c r="C20" s="99">
        <v>180862</v>
      </c>
      <c r="D20" s="99">
        <v>3648</v>
      </c>
      <c r="E20" s="99">
        <v>177214</v>
      </c>
      <c r="F20" s="178" t="s">
        <v>20</v>
      </c>
      <c r="G20" s="151">
        <v>14</v>
      </c>
    </row>
    <row r="21" spans="1:24" ht="20.100000000000001" customHeight="1" x14ac:dyDescent="0.2">
      <c r="A21" s="152">
        <v>15</v>
      </c>
      <c r="B21" s="153" t="s">
        <v>38</v>
      </c>
      <c r="C21" s="96">
        <v>83402</v>
      </c>
      <c r="D21" s="96">
        <v>34601</v>
      </c>
      <c r="E21" s="96">
        <v>48801</v>
      </c>
      <c r="F21" s="179" t="s">
        <v>0</v>
      </c>
      <c r="G21" s="154">
        <v>15</v>
      </c>
    </row>
    <row r="22" spans="1:24" ht="20.100000000000001" customHeight="1" x14ac:dyDescent="0.2">
      <c r="A22" s="149">
        <v>16</v>
      </c>
      <c r="B22" s="150" t="s">
        <v>39</v>
      </c>
      <c r="C22" s="99">
        <v>128784</v>
      </c>
      <c r="D22" s="99">
        <v>50016</v>
      </c>
      <c r="E22" s="99">
        <v>78768</v>
      </c>
      <c r="F22" s="180" t="s">
        <v>21</v>
      </c>
      <c r="G22" s="151">
        <v>16</v>
      </c>
    </row>
    <row r="23" spans="1:24" ht="20.100000000000001" customHeight="1" x14ac:dyDescent="0.2">
      <c r="A23" s="152">
        <v>17</v>
      </c>
      <c r="B23" s="153" t="s">
        <v>40</v>
      </c>
      <c r="C23" s="96">
        <v>22129</v>
      </c>
      <c r="D23" s="96">
        <v>1198</v>
      </c>
      <c r="E23" s="96">
        <v>20931</v>
      </c>
      <c r="F23" s="181" t="s">
        <v>22</v>
      </c>
      <c r="G23" s="154">
        <v>17</v>
      </c>
      <c r="X23" s="32"/>
    </row>
    <row r="24" spans="1:24" ht="20.100000000000001" customHeight="1" x14ac:dyDescent="0.2">
      <c r="A24" s="149">
        <v>18</v>
      </c>
      <c r="B24" s="150" t="s">
        <v>41</v>
      </c>
      <c r="C24" s="142">
        <v>158290</v>
      </c>
      <c r="D24" s="142">
        <v>15389</v>
      </c>
      <c r="E24" s="142">
        <v>142901</v>
      </c>
      <c r="F24" s="182" t="s">
        <v>23</v>
      </c>
      <c r="G24" s="151">
        <v>18</v>
      </c>
    </row>
    <row r="25" spans="1:24" ht="30" customHeight="1" x14ac:dyDescent="0.2">
      <c r="A25" s="159" t="s">
        <v>3</v>
      </c>
      <c r="B25" s="159"/>
      <c r="C25" s="245">
        <v>4593998</v>
      </c>
      <c r="D25" s="245">
        <f t="shared" ref="D25:E25" si="0">SUM(D7:D24)</f>
        <v>133015</v>
      </c>
      <c r="E25" s="245">
        <f t="shared" si="0"/>
        <v>4460983</v>
      </c>
      <c r="F25" s="163" t="s">
        <v>2</v>
      </c>
      <c r="G25" s="164"/>
    </row>
    <row r="26" spans="1:24" ht="14.25" x14ac:dyDescent="0.2">
      <c r="A26" s="117" t="s">
        <v>91</v>
      </c>
      <c r="B26" s="118"/>
      <c r="C26" s="118"/>
      <c r="D26" s="118"/>
      <c r="E26" s="118"/>
      <c r="F26" s="118"/>
      <c r="G26" s="119"/>
      <c r="H26" s="3"/>
    </row>
    <row r="27" spans="1:24" ht="14.25" x14ac:dyDescent="0.2">
      <c r="A27" s="120"/>
      <c r="B27" s="120"/>
      <c r="C27" s="120"/>
      <c r="D27" s="120"/>
      <c r="E27" s="120"/>
      <c r="F27" s="120"/>
      <c r="G27" s="120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9"/>
  <sheetViews>
    <sheetView topLeftCell="A3" zoomScale="70" zoomScaleNormal="70" workbookViewId="0">
      <selection activeCell="A7" sqref="A7:G27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0.7109375" customWidth="1"/>
    <col min="7" max="7" width="5.7109375" customWidth="1"/>
  </cols>
  <sheetData>
    <row r="1" spans="1:12" ht="20.25" x14ac:dyDescent="0.45">
      <c r="A1" s="55" t="s">
        <v>74</v>
      </c>
      <c r="B1" s="56"/>
      <c r="C1" s="57"/>
      <c r="D1" s="50" t="s">
        <v>73</v>
      </c>
      <c r="E1" s="51"/>
      <c r="F1" s="51"/>
      <c r="G1" s="52"/>
      <c r="H1" s="3"/>
    </row>
    <row r="2" spans="1:12" ht="30" customHeight="1" x14ac:dyDescent="0.2">
      <c r="A2" s="78" t="s">
        <v>109</v>
      </c>
      <c r="B2" s="79"/>
      <c r="C2" s="79"/>
      <c r="D2" s="79"/>
      <c r="E2" s="79"/>
      <c r="F2" s="79"/>
      <c r="G2" s="80"/>
    </row>
    <row r="3" spans="1:12" ht="30" customHeight="1" x14ac:dyDescent="0.2">
      <c r="A3" s="81" t="s">
        <v>110</v>
      </c>
      <c r="B3" s="82"/>
      <c r="C3" s="82"/>
      <c r="D3" s="82"/>
      <c r="E3" s="82"/>
      <c r="F3" s="82"/>
      <c r="G3" s="83"/>
      <c r="H3" s="2"/>
      <c r="I3" s="2"/>
      <c r="J3" s="2"/>
      <c r="K3" s="2"/>
      <c r="L3" s="2"/>
    </row>
    <row r="4" spans="1:12" ht="20.100000000000001" customHeight="1" x14ac:dyDescent="0.2">
      <c r="A4" s="43" t="s">
        <v>4</v>
      </c>
      <c r="B4" s="44"/>
      <c r="C4" s="61" t="s">
        <v>61</v>
      </c>
      <c r="D4" s="62"/>
      <c r="E4" s="63"/>
      <c r="F4" s="39" t="s">
        <v>1</v>
      </c>
      <c r="G4" s="40"/>
    </row>
    <row r="5" spans="1:12" ht="20.100000000000001" customHeight="1" x14ac:dyDescent="0.2">
      <c r="A5" s="45"/>
      <c r="B5" s="46"/>
      <c r="C5" s="17" t="s">
        <v>58</v>
      </c>
      <c r="D5" s="14" t="s">
        <v>60</v>
      </c>
      <c r="E5" s="23" t="s">
        <v>47</v>
      </c>
      <c r="F5" s="41"/>
      <c r="G5" s="42"/>
    </row>
    <row r="6" spans="1:12" ht="20.100000000000001" customHeight="1" x14ac:dyDescent="0.2">
      <c r="A6" s="35"/>
      <c r="B6" s="36"/>
      <c r="C6" s="25" t="s">
        <v>59</v>
      </c>
      <c r="D6" s="25" t="s">
        <v>56</v>
      </c>
      <c r="E6" s="25" t="s">
        <v>3</v>
      </c>
      <c r="F6" s="33"/>
      <c r="G6" s="34"/>
    </row>
    <row r="7" spans="1:12" ht="20.100000000000001" customHeight="1" x14ac:dyDescent="0.2">
      <c r="A7" s="236">
        <v>1</v>
      </c>
      <c r="B7" s="95" t="s">
        <v>24</v>
      </c>
      <c r="C7" s="96">
        <v>300803</v>
      </c>
      <c r="D7" s="96">
        <v>1053</v>
      </c>
      <c r="E7" s="96">
        <f>SUM(C7:D7)</f>
        <v>301856</v>
      </c>
      <c r="F7" s="97" t="s">
        <v>7</v>
      </c>
      <c r="G7" s="246">
        <v>1</v>
      </c>
    </row>
    <row r="8" spans="1:12" ht="20.100000000000001" customHeight="1" x14ac:dyDescent="0.2">
      <c r="A8" s="234">
        <v>2</v>
      </c>
      <c r="B8" s="98" t="s">
        <v>25</v>
      </c>
      <c r="C8" s="99">
        <v>95959</v>
      </c>
      <c r="D8" s="99">
        <v>698</v>
      </c>
      <c r="E8" s="99">
        <f>SUM(C8:D8)</f>
        <v>96657</v>
      </c>
      <c r="F8" s="100" t="s">
        <v>8</v>
      </c>
      <c r="G8" s="247">
        <v>2</v>
      </c>
    </row>
    <row r="9" spans="1:12" ht="20.100000000000001" customHeight="1" x14ac:dyDescent="0.2">
      <c r="A9" s="236">
        <v>3</v>
      </c>
      <c r="B9" s="95" t="s">
        <v>26</v>
      </c>
      <c r="C9" s="96">
        <v>973433</v>
      </c>
      <c r="D9" s="96">
        <v>17899</v>
      </c>
      <c r="E9" s="96">
        <f t="shared" ref="E9:E24" si="0">SUM(C9:D9)</f>
        <v>991332</v>
      </c>
      <c r="F9" s="97" t="s">
        <v>9</v>
      </c>
      <c r="G9" s="246">
        <v>3</v>
      </c>
    </row>
    <row r="10" spans="1:12" ht="20.100000000000001" customHeight="1" x14ac:dyDescent="0.2">
      <c r="A10" s="234">
        <v>4</v>
      </c>
      <c r="B10" s="98" t="s">
        <v>27</v>
      </c>
      <c r="C10" s="99">
        <v>70912</v>
      </c>
      <c r="D10" s="99">
        <v>478</v>
      </c>
      <c r="E10" s="99">
        <f t="shared" si="0"/>
        <v>71390</v>
      </c>
      <c r="F10" s="101" t="s">
        <v>10</v>
      </c>
      <c r="G10" s="247">
        <v>4</v>
      </c>
    </row>
    <row r="11" spans="1:12" ht="20.100000000000001" customHeight="1" x14ac:dyDescent="0.2">
      <c r="A11" s="236">
        <v>5</v>
      </c>
      <c r="B11" s="95" t="s">
        <v>28</v>
      </c>
      <c r="C11" s="96">
        <v>42354</v>
      </c>
      <c r="D11" s="96">
        <v>462</v>
      </c>
      <c r="E11" s="96">
        <f t="shared" si="0"/>
        <v>42816</v>
      </c>
      <c r="F11" s="102" t="s">
        <v>11</v>
      </c>
      <c r="G11" s="246">
        <v>5</v>
      </c>
    </row>
    <row r="12" spans="1:12" ht="20.100000000000001" customHeight="1" x14ac:dyDescent="0.2">
      <c r="A12" s="234">
        <v>6</v>
      </c>
      <c r="B12" s="98" t="s">
        <v>29</v>
      </c>
      <c r="C12" s="99">
        <v>1064668</v>
      </c>
      <c r="D12" s="99">
        <v>4247</v>
      </c>
      <c r="E12" s="99">
        <f t="shared" si="0"/>
        <v>1068915</v>
      </c>
      <c r="F12" s="103" t="s">
        <v>12</v>
      </c>
      <c r="G12" s="247">
        <v>6</v>
      </c>
    </row>
    <row r="13" spans="1:12" ht="20.100000000000001" customHeight="1" x14ac:dyDescent="0.2">
      <c r="A13" s="236">
        <v>7</v>
      </c>
      <c r="B13" s="95" t="s">
        <v>30</v>
      </c>
      <c r="C13" s="96">
        <v>1640839</v>
      </c>
      <c r="D13" s="96">
        <v>16646</v>
      </c>
      <c r="E13" s="96">
        <f t="shared" si="0"/>
        <v>1657485</v>
      </c>
      <c r="F13" s="97" t="s">
        <v>13</v>
      </c>
      <c r="G13" s="246">
        <v>7</v>
      </c>
    </row>
    <row r="14" spans="1:12" ht="20.100000000000001" customHeight="1" x14ac:dyDescent="0.2">
      <c r="A14" s="234">
        <v>8</v>
      </c>
      <c r="B14" s="98" t="s">
        <v>31</v>
      </c>
      <c r="C14" s="99">
        <v>251257</v>
      </c>
      <c r="D14" s="99">
        <v>4385</v>
      </c>
      <c r="E14" s="99">
        <f t="shared" si="0"/>
        <v>255642</v>
      </c>
      <c r="F14" s="104" t="s">
        <v>14</v>
      </c>
      <c r="G14" s="247">
        <v>8</v>
      </c>
    </row>
    <row r="15" spans="1:12" ht="20.100000000000001" customHeight="1" x14ac:dyDescent="0.2">
      <c r="A15" s="236">
        <v>9</v>
      </c>
      <c r="B15" s="95" t="s">
        <v>32</v>
      </c>
      <c r="C15" s="96">
        <v>493011</v>
      </c>
      <c r="D15" s="96">
        <v>19245</v>
      </c>
      <c r="E15" s="96">
        <f t="shared" si="0"/>
        <v>512256</v>
      </c>
      <c r="F15" s="97" t="s">
        <v>15</v>
      </c>
      <c r="G15" s="246">
        <v>9</v>
      </c>
    </row>
    <row r="16" spans="1:12" ht="20.100000000000001" customHeight="1" x14ac:dyDescent="0.2">
      <c r="A16" s="234">
        <v>10</v>
      </c>
      <c r="B16" s="98" t="s">
        <v>33</v>
      </c>
      <c r="C16" s="99">
        <v>106936</v>
      </c>
      <c r="D16" s="99">
        <v>2057</v>
      </c>
      <c r="E16" s="99">
        <f t="shared" si="0"/>
        <v>108993</v>
      </c>
      <c r="F16" s="105" t="s">
        <v>16</v>
      </c>
      <c r="G16" s="247">
        <v>10</v>
      </c>
    </row>
    <row r="17" spans="1:8" ht="20.100000000000001" customHeight="1" x14ac:dyDescent="0.2">
      <c r="A17" s="236">
        <v>11</v>
      </c>
      <c r="B17" s="95" t="s">
        <v>34</v>
      </c>
      <c r="C17" s="96">
        <v>105596</v>
      </c>
      <c r="D17" s="96">
        <v>8101</v>
      </c>
      <c r="E17" s="96">
        <f t="shared" si="0"/>
        <v>113697</v>
      </c>
      <c r="F17" s="106" t="s">
        <v>17</v>
      </c>
      <c r="G17" s="246">
        <v>11</v>
      </c>
    </row>
    <row r="18" spans="1:8" ht="20.100000000000001" customHeight="1" x14ac:dyDescent="0.2">
      <c r="A18" s="234">
        <v>12</v>
      </c>
      <c r="B18" s="98" t="s">
        <v>35</v>
      </c>
      <c r="C18" s="99">
        <v>122930</v>
      </c>
      <c r="D18" s="99">
        <v>864</v>
      </c>
      <c r="E18" s="99">
        <f t="shared" si="0"/>
        <v>123794</v>
      </c>
      <c r="F18" s="107" t="s">
        <v>18</v>
      </c>
      <c r="G18" s="247">
        <v>12</v>
      </c>
    </row>
    <row r="19" spans="1:8" ht="20.100000000000001" customHeight="1" x14ac:dyDescent="0.2">
      <c r="A19" s="236">
        <v>13</v>
      </c>
      <c r="B19" s="95" t="s">
        <v>36</v>
      </c>
      <c r="C19" s="96">
        <v>104519</v>
      </c>
      <c r="D19" s="96">
        <v>4429</v>
      </c>
      <c r="E19" s="96">
        <f t="shared" si="0"/>
        <v>108948</v>
      </c>
      <c r="F19" s="108" t="s">
        <v>19</v>
      </c>
      <c r="G19" s="246">
        <v>13</v>
      </c>
    </row>
    <row r="20" spans="1:8" ht="20.100000000000001" customHeight="1" x14ac:dyDescent="0.2">
      <c r="A20" s="234">
        <v>14</v>
      </c>
      <c r="B20" s="98" t="s">
        <v>37</v>
      </c>
      <c r="C20" s="99">
        <v>259815</v>
      </c>
      <c r="D20" s="99">
        <v>6182</v>
      </c>
      <c r="E20" s="99">
        <f t="shared" si="0"/>
        <v>265997</v>
      </c>
      <c r="F20" s="109" t="s">
        <v>20</v>
      </c>
      <c r="G20" s="247">
        <v>14</v>
      </c>
    </row>
    <row r="21" spans="1:8" ht="20.100000000000001" customHeight="1" x14ac:dyDescent="0.2">
      <c r="A21" s="236">
        <v>15</v>
      </c>
      <c r="B21" s="95" t="s">
        <v>38</v>
      </c>
      <c r="C21" s="96">
        <v>87105</v>
      </c>
      <c r="D21" s="96">
        <v>101614</v>
      </c>
      <c r="E21" s="96">
        <f t="shared" si="0"/>
        <v>188719</v>
      </c>
      <c r="F21" s="110" t="s">
        <v>0</v>
      </c>
      <c r="G21" s="246">
        <v>15</v>
      </c>
    </row>
    <row r="22" spans="1:8" ht="20.100000000000001" customHeight="1" x14ac:dyDescent="0.2">
      <c r="A22" s="234">
        <v>16</v>
      </c>
      <c r="B22" s="98" t="s">
        <v>39</v>
      </c>
      <c r="C22" s="99">
        <v>121073</v>
      </c>
      <c r="D22" s="99">
        <v>68920</v>
      </c>
      <c r="E22" s="99">
        <f t="shared" si="0"/>
        <v>189993</v>
      </c>
      <c r="F22" s="111" t="s">
        <v>21</v>
      </c>
      <c r="G22" s="247">
        <v>16</v>
      </c>
    </row>
    <row r="23" spans="1:8" ht="20.100000000000001" customHeight="1" x14ac:dyDescent="0.2">
      <c r="A23" s="236">
        <v>17</v>
      </c>
      <c r="B23" s="95" t="s">
        <v>40</v>
      </c>
      <c r="C23" s="96">
        <v>26793</v>
      </c>
      <c r="D23" s="96">
        <v>2385</v>
      </c>
      <c r="E23" s="112">
        <f t="shared" si="0"/>
        <v>29178</v>
      </c>
      <c r="F23" s="113" t="s">
        <v>22</v>
      </c>
      <c r="G23" s="246">
        <v>17</v>
      </c>
    </row>
    <row r="24" spans="1:8" ht="20.100000000000001" customHeight="1" x14ac:dyDescent="0.2">
      <c r="A24" s="234">
        <v>18</v>
      </c>
      <c r="B24" s="98" t="s">
        <v>41</v>
      </c>
      <c r="C24" s="114">
        <v>179017</v>
      </c>
      <c r="D24" s="115">
        <v>29346</v>
      </c>
      <c r="E24" s="99">
        <f t="shared" si="0"/>
        <v>208363</v>
      </c>
      <c r="F24" s="116" t="s">
        <v>23</v>
      </c>
      <c r="G24" s="247">
        <v>18</v>
      </c>
    </row>
    <row r="25" spans="1:8" ht="24.95" customHeight="1" x14ac:dyDescent="0.2">
      <c r="A25" s="248" t="s">
        <v>3</v>
      </c>
      <c r="B25" s="249"/>
      <c r="C25" s="250">
        <f t="shared" ref="C25:D25" si="1">SUM(C7:C24)</f>
        <v>6047020</v>
      </c>
      <c r="D25" s="228">
        <f t="shared" si="1"/>
        <v>289011</v>
      </c>
      <c r="E25" s="251">
        <f>SUM(E7:E24)</f>
        <v>6336031</v>
      </c>
      <c r="F25" s="252" t="s">
        <v>2</v>
      </c>
      <c r="G25" s="253"/>
    </row>
    <row r="26" spans="1:8" ht="14.25" x14ac:dyDescent="0.2">
      <c r="A26" s="117" t="s">
        <v>91</v>
      </c>
      <c r="B26" s="118"/>
      <c r="C26" s="118"/>
      <c r="D26" s="118"/>
      <c r="E26" s="118"/>
      <c r="F26" s="118"/>
      <c r="G26" s="119"/>
      <c r="H26" s="3"/>
    </row>
    <row r="27" spans="1:8" ht="14.25" x14ac:dyDescent="0.2">
      <c r="A27" s="120"/>
      <c r="B27" s="120"/>
      <c r="C27" s="120"/>
      <c r="D27" s="120"/>
      <c r="E27" s="120"/>
      <c r="F27" s="120"/>
      <c r="G27" s="121"/>
    </row>
    <row r="49" spans="9:9" x14ac:dyDescent="0.2">
      <c r="I49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topLeftCell="A4" zoomScale="70" zoomScaleNormal="70" workbookViewId="0">
      <selection activeCell="A7" sqref="A7:G26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8" ht="20.25" x14ac:dyDescent="0.45">
      <c r="A1" s="55" t="s">
        <v>76</v>
      </c>
      <c r="B1" s="56"/>
      <c r="C1" s="56"/>
      <c r="D1" s="57"/>
      <c r="E1" s="50" t="s">
        <v>75</v>
      </c>
      <c r="F1" s="51"/>
      <c r="G1" s="52"/>
      <c r="H1" s="3"/>
    </row>
    <row r="2" spans="1:8" ht="30" customHeight="1" x14ac:dyDescent="0.2">
      <c r="A2" s="72" t="s">
        <v>111</v>
      </c>
      <c r="B2" s="73"/>
      <c r="C2" s="73"/>
      <c r="D2" s="73"/>
      <c r="E2" s="73"/>
      <c r="F2" s="73"/>
      <c r="G2" s="74"/>
    </row>
    <row r="3" spans="1:8" ht="30" customHeight="1" x14ac:dyDescent="0.2">
      <c r="A3" s="75" t="s">
        <v>112</v>
      </c>
      <c r="B3" s="76"/>
      <c r="C3" s="76"/>
      <c r="D3" s="76"/>
      <c r="E3" s="76"/>
      <c r="F3" s="76"/>
      <c r="G3" s="77"/>
      <c r="H3" s="2"/>
    </row>
    <row r="4" spans="1:8" ht="23.1" customHeight="1" x14ac:dyDescent="0.2">
      <c r="A4" s="58" t="s">
        <v>4</v>
      </c>
      <c r="B4" s="46"/>
      <c r="C4" s="64" t="s">
        <v>64</v>
      </c>
      <c r="D4" s="64"/>
      <c r="E4" s="65"/>
      <c r="F4" s="53" t="s">
        <v>1</v>
      </c>
      <c r="G4" s="42"/>
      <c r="H4" s="3"/>
    </row>
    <row r="5" spans="1:8" ht="23.1" customHeight="1" x14ac:dyDescent="0.2">
      <c r="A5" s="58"/>
      <c r="B5" s="46"/>
      <c r="C5" s="24" t="s">
        <v>49</v>
      </c>
      <c r="D5" s="17" t="s">
        <v>51</v>
      </c>
      <c r="E5" s="26" t="s">
        <v>2</v>
      </c>
      <c r="F5" s="53"/>
      <c r="G5" s="42"/>
      <c r="H5" s="3"/>
    </row>
    <row r="6" spans="1:8" ht="23.1" customHeight="1" x14ac:dyDescent="0.2">
      <c r="A6" s="66"/>
      <c r="B6" s="36"/>
      <c r="C6" s="24" t="s">
        <v>50</v>
      </c>
      <c r="D6" s="13" t="s">
        <v>52</v>
      </c>
      <c r="E6" s="17" t="s">
        <v>3</v>
      </c>
      <c r="F6" s="53"/>
      <c r="G6" s="42"/>
      <c r="H6" s="3"/>
    </row>
    <row r="7" spans="1:8" ht="20.100000000000001" customHeight="1" x14ac:dyDescent="0.2">
      <c r="A7" s="254">
        <v>1</v>
      </c>
      <c r="B7" s="122" t="s">
        <v>24</v>
      </c>
      <c r="C7" s="112">
        <v>49458</v>
      </c>
      <c r="D7" s="123">
        <v>251345</v>
      </c>
      <c r="E7" s="96">
        <f>SUM(C7:D7)</f>
        <v>300803</v>
      </c>
      <c r="F7" s="124" t="s">
        <v>7</v>
      </c>
      <c r="G7" s="146">
        <v>1</v>
      </c>
    </row>
    <row r="8" spans="1:8" ht="20.100000000000001" customHeight="1" x14ac:dyDescent="0.2">
      <c r="A8" s="98">
        <v>2</v>
      </c>
      <c r="B8" s="125" t="s">
        <v>25</v>
      </c>
      <c r="C8" s="114">
        <v>63758</v>
      </c>
      <c r="D8" s="115">
        <v>32201</v>
      </c>
      <c r="E8" s="99">
        <f>SUM(C8:D8)</f>
        <v>95959</v>
      </c>
      <c r="F8" s="126" t="s">
        <v>8</v>
      </c>
      <c r="G8" s="149">
        <v>2</v>
      </c>
    </row>
    <row r="9" spans="1:8" ht="20.100000000000001" customHeight="1" x14ac:dyDescent="0.2">
      <c r="A9" s="95">
        <v>3</v>
      </c>
      <c r="B9" s="127" t="s">
        <v>26</v>
      </c>
      <c r="C9" s="112">
        <v>230214</v>
      </c>
      <c r="D9" s="123">
        <v>743219</v>
      </c>
      <c r="E9" s="96">
        <f t="shared" ref="E9:E24" si="0">SUM(C9:D9)</f>
        <v>973433</v>
      </c>
      <c r="F9" s="128" t="s">
        <v>9</v>
      </c>
      <c r="G9" s="152">
        <v>3</v>
      </c>
    </row>
    <row r="10" spans="1:8" ht="20.100000000000001" customHeight="1" x14ac:dyDescent="0.2">
      <c r="A10" s="98">
        <v>4</v>
      </c>
      <c r="B10" s="125" t="s">
        <v>27</v>
      </c>
      <c r="C10" s="114">
        <v>56550</v>
      </c>
      <c r="D10" s="115">
        <v>14362</v>
      </c>
      <c r="E10" s="99">
        <f t="shared" si="0"/>
        <v>70912</v>
      </c>
      <c r="F10" s="129" t="s">
        <v>10</v>
      </c>
      <c r="G10" s="149">
        <v>4</v>
      </c>
    </row>
    <row r="11" spans="1:8" ht="20.100000000000001" customHeight="1" x14ac:dyDescent="0.2">
      <c r="A11" s="95">
        <v>5</v>
      </c>
      <c r="B11" s="127" t="s">
        <v>28</v>
      </c>
      <c r="C11" s="112">
        <v>10180</v>
      </c>
      <c r="D11" s="123">
        <v>32174</v>
      </c>
      <c r="E11" s="96">
        <f t="shared" si="0"/>
        <v>42354</v>
      </c>
      <c r="F11" s="130" t="s">
        <v>11</v>
      </c>
      <c r="G11" s="152">
        <v>5</v>
      </c>
    </row>
    <row r="12" spans="1:8" ht="20.100000000000001" customHeight="1" x14ac:dyDescent="0.2">
      <c r="A12" s="98">
        <v>6</v>
      </c>
      <c r="B12" s="125" t="s">
        <v>29</v>
      </c>
      <c r="C12" s="114">
        <v>142650</v>
      </c>
      <c r="D12" s="115">
        <v>922018</v>
      </c>
      <c r="E12" s="99">
        <f t="shared" si="0"/>
        <v>1064668</v>
      </c>
      <c r="F12" s="131" t="s">
        <v>12</v>
      </c>
      <c r="G12" s="149">
        <v>6</v>
      </c>
    </row>
    <row r="13" spans="1:8" ht="20.100000000000001" customHeight="1" x14ac:dyDescent="0.2">
      <c r="A13" s="95">
        <v>7</v>
      </c>
      <c r="B13" s="127" t="s">
        <v>30</v>
      </c>
      <c r="C13" s="112">
        <v>405812</v>
      </c>
      <c r="D13" s="123">
        <v>1235027</v>
      </c>
      <c r="E13" s="96">
        <f t="shared" si="0"/>
        <v>1640839</v>
      </c>
      <c r="F13" s="128" t="s">
        <v>13</v>
      </c>
      <c r="G13" s="152">
        <v>7</v>
      </c>
    </row>
    <row r="14" spans="1:8" ht="20.100000000000001" customHeight="1" x14ac:dyDescent="0.2">
      <c r="A14" s="98">
        <v>8</v>
      </c>
      <c r="B14" s="125" t="s">
        <v>31</v>
      </c>
      <c r="C14" s="114">
        <v>87225</v>
      </c>
      <c r="D14" s="115">
        <v>164032</v>
      </c>
      <c r="E14" s="99">
        <f t="shared" si="0"/>
        <v>251257</v>
      </c>
      <c r="F14" s="132" t="s">
        <v>14</v>
      </c>
      <c r="G14" s="149">
        <v>8</v>
      </c>
    </row>
    <row r="15" spans="1:8" ht="20.100000000000001" customHeight="1" x14ac:dyDescent="0.2">
      <c r="A15" s="95">
        <v>9</v>
      </c>
      <c r="B15" s="127" t="s">
        <v>32</v>
      </c>
      <c r="C15" s="112">
        <v>84102</v>
      </c>
      <c r="D15" s="123">
        <v>408909</v>
      </c>
      <c r="E15" s="96">
        <f t="shared" si="0"/>
        <v>493011</v>
      </c>
      <c r="F15" s="128" t="s">
        <v>15</v>
      </c>
      <c r="G15" s="152">
        <v>9</v>
      </c>
    </row>
    <row r="16" spans="1:8" ht="20.100000000000001" customHeight="1" x14ac:dyDescent="0.2">
      <c r="A16" s="98">
        <v>10</v>
      </c>
      <c r="B16" s="125" t="s">
        <v>33</v>
      </c>
      <c r="C16" s="114">
        <v>77118</v>
      </c>
      <c r="D16" s="115">
        <v>29818</v>
      </c>
      <c r="E16" s="99">
        <f t="shared" si="0"/>
        <v>106936</v>
      </c>
      <c r="F16" s="133" t="s">
        <v>16</v>
      </c>
      <c r="G16" s="149">
        <v>10</v>
      </c>
    </row>
    <row r="17" spans="1:8" ht="20.100000000000001" customHeight="1" x14ac:dyDescent="0.2">
      <c r="A17" s="95">
        <v>11</v>
      </c>
      <c r="B17" s="127" t="s">
        <v>34</v>
      </c>
      <c r="C17" s="112">
        <v>75143</v>
      </c>
      <c r="D17" s="123">
        <v>30453</v>
      </c>
      <c r="E17" s="96">
        <f t="shared" si="0"/>
        <v>105596</v>
      </c>
      <c r="F17" s="134" t="s">
        <v>17</v>
      </c>
      <c r="G17" s="152">
        <v>11</v>
      </c>
    </row>
    <row r="18" spans="1:8" ht="20.100000000000001" customHeight="1" x14ac:dyDescent="0.2">
      <c r="A18" s="98">
        <v>12</v>
      </c>
      <c r="B18" s="125" t="s">
        <v>35</v>
      </c>
      <c r="C18" s="114">
        <v>67569</v>
      </c>
      <c r="D18" s="115">
        <v>55361</v>
      </c>
      <c r="E18" s="99">
        <f t="shared" si="0"/>
        <v>122930</v>
      </c>
      <c r="F18" s="135" t="s">
        <v>18</v>
      </c>
      <c r="G18" s="149">
        <v>12</v>
      </c>
    </row>
    <row r="19" spans="1:8" ht="20.100000000000001" customHeight="1" x14ac:dyDescent="0.2">
      <c r="A19" s="95">
        <v>13</v>
      </c>
      <c r="B19" s="127" t="s">
        <v>36</v>
      </c>
      <c r="C19" s="112">
        <v>31070</v>
      </c>
      <c r="D19" s="123">
        <v>73449</v>
      </c>
      <c r="E19" s="96">
        <f t="shared" si="0"/>
        <v>104519</v>
      </c>
      <c r="F19" s="136" t="s">
        <v>19</v>
      </c>
      <c r="G19" s="152">
        <v>13</v>
      </c>
    </row>
    <row r="20" spans="1:8" ht="20.100000000000001" customHeight="1" x14ac:dyDescent="0.2">
      <c r="A20" s="98">
        <v>14</v>
      </c>
      <c r="B20" s="125" t="s">
        <v>37</v>
      </c>
      <c r="C20" s="114">
        <v>82601</v>
      </c>
      <c r="D20" s="115">
        <v>177214</v>
      </c>
      <c r="E20" s="99">
        <f t="shared" si="0"/>
        <v>259815</v>
      </c>
      <c r="F20" s="137" t="s">
        <v>20</v>
      </c>
      <c r="G20" s="149">
        <v>14</v>
      </c>
    </row>
    <row r="21" spans="1:8" ht="20.100000000000001" customHeight="1" x14ac:dyDescent="0.2">
      <c r="A21" s="95">
        <v>15</v>
      </c>
      <c r="B21" s="127" t="s">
        <v>38</v>
      </c>
      <c r="C21" s="112">
        <v>38304</v>
      </c>
      <c r="D21" s="123">
        <v>48801</v>
      </c>
      <c r="E21" s="96">
        <f t="shared" si="0"/>
        <v>87105</v>
      </c>
      <c r="F21" s="138" t="s">
        <v>0</v>
      </c>
      <c r="G21" s="152">
        <v>15</v>
      </c>
    </row>
    <row r="22" spans="1:8" ht="20.100000000000001" customHeight="1" x14ac:dyDescent="0.2">
      <c r="A22" s="98">
        <v>16</v>
      </c>
      <c r="B22" s="125" t="s">
        <v>39</v>
      </c>
      <c r="C22" s="114">
        <v>42305</v>
      </c>
      <c r="D22" s="115">
        <v>78768</v>
      </c>
      <c r="E22" s="99">
        <f t="shared" si="0"/>
        <v>121073</v>
      </c>
      <c r="F22" s="139" t="s">
        <v>21</v>
      </c>
      <c r="G22" s="149">
        <v>16</v>
      </c>
    </row>
    <row r="23" spans="1:8" ht="20.100000000000001" customHeight="1" x14ac:dyDescent="0.2">
      <c r="A23" s="95">
        <v>17</v>
      </c>
      <c r="B23" s="127" t="s">
        <v>40</v>
      </c>
      <c r="C23" s="112">
        <v>5862</v>
      </c>
      <c r="D23" s="123">
        <v>20931</v>
      </c>
      <c r="E23" s="96">
        <f t="shared" si="0"/>
        <v>26793</v>
      </c>
      <c r="F23" s="140" t="s">
        <v>22</v>
      </c>
      <c r="G23" s="152">
        <v>17</v>
      </c>
    </row>
    <row r="24" spans="1:8" ht="20.100000000000001" customHeight="1" x14ac:dyDescent="0.2">
      <c r="A24" s="255">
        <v>18</v>
      </c>
      <c r="B24" s="141" t="s">
        <v>41</v>
      </c>
      <c r="C24" s="114">
        <v>36116</v>
      </c>
      <c r="D24" s="115">
        <v>142901</v>
      </c>
      <c r="E24" s="142">
        <f t="shared" si="0"/>
        <v>179017</v>
      </c>
      <c r="F24" s="143" t="s">
        <v>23</v>
      </c>
      <c r="G24" s="155">
        <v>18</v>
      </c>
    </row>
    <row r="25" spans="1:8" ht="30" customHeight="1" x14ac:dyDescent="0.2">
      <c r="A25" s="243" t="s">
        <v>3</v>
      </c>
      <c r="B25" s="159"/>
      <c r="C25" s="162">
        <f t="shared" ref="C25:D25" si="1">SUM(C7:C24)</f>
        <v>1586037</v>
      </c>
      <c r="D25" s="162">
        <f t="shared" si="1"/>
        <v>4460983</v>
      </c>
      <c r="E25" s="160">
        <f>SUM(E7:E24)</f>
        <v>6047020</v>
      </c>
      <c r="F25" s="163" t="s">
        <v>2</v>
      </c>
      <c r="G25" s="164"/>
    </row>
    <row r="26" spans="1:8" ht="14.25" x14ac:dyDescent="0.2">
      <c r="A26" s="144" t="s">
        <v>91</v>
      </c>
      <c r="B26" s="144"/>
      <c r="C26" s="144"/>
      <c r="D26" s="144"/>
      <c r="E26" s="144"/>
      <c r="F26" s="144"/>
      <c r="G26" s="145"/>
      <c r="H26" s="3"/>
    </row>
  </sheetData>
  <mergeCells count="10">
    <mergeCell ref="A26:G26"/>
    <mergeCell ref="E1:G1"/>
    <mergeCell ref="A1:D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2"/>
  <sheetViews>
    <sheetView tabSelected="1" topLeftCell="A3" zoomScale="70" zoomScaleNormal="70" workbookViewId="0">
      <selection activeCell="A7" sqref="A7:H26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5.7109375" customWidth="1"/>
    <col min="7" max="7" width="5.7109375" customWidth="1"/>
  </cols>
  <sheetData>
    <row r="1" spans="1:12" ht="20.25" x14ac:dyDescent="0.45">
      <c r="A1" s="55" t="s">
        <v>88</v>
      </c>
      <c r="B1" s="56"/>
      <c r="C1" s="57"/>
      <c r="D1" s="50" t="s">
        <v>87</v>
      </c>
      <c r="E1" s="51"/>
      <c r="F1" s="51"/>
      <c r="G1" s="52"/>
      <c r="H1" s="3"/>
    </row>
    <row r="2" spans="1:12" ht="30" customHeight="1" x14ac:dyDescent="0.2">
      <c r="A2" s="72" t="s">
        <v>113</v>
      </c>
      <c r="B2" s="73"/>
      <c r="C2" s="73"/>
      <c r="D2" s="73"/>
      <c r="E2" s="73"/>
      <c r="F2" s="73"/>
      <c r="G2" s="74"/>
      <c r="H2" s="8"/>
    </row>
    <row r="3" spans="1:12" ht="30" customHeight="1" x14ac:dyDescent="0.2">
      <c r="A3" s="75" t="s">
        <v>114</v>
      </c>
      <c r="B3" s="76"/>
      <c r="C3" s="76"/>
      <c r="D3" s="76"/>
      <c r="E3" s="76"/>
      <c r="F3" s="76"/>
      <c r="G3" s="77"/>
      <c r="H3" s="5"/>
      <c r="I3" s="2"/>
      <c r="J3" s="2"/>
      <c r="K3" s="2"/>
      <c r="L3" s="2"/>
    </row>
    <row r="4" spans="1:12" ht="20.100000000000001" customHeight="1" x14ac:dyDescent="0.2">
      <c r="A4" s="58" t="s">
        <v>4</v>
      </c>
      <c r="B4" s="58"/>
      <c r="C4" s="67" t="s">
        <v>63</v>
      </c>
      <c r="D4" s="64"/>
      <c r="E4" s="65"/>
      <c r="F4" s="53" t="s">
        <v>1</v>
      </c>
      <c r="G4" s="42"/>
    </row>
    <row r="5" spans="1:12" ht="20.100000000000001" customHeight="1" x14ac:dyDescent="0.2">
      <c r="A5" s="58"/>
      <c r="B5" s="58"/>
      <c r="C5" s="17" t="s">
        <v>49</v>
      </c>
      <c r="D5" s="17" t="s">
        <v>51</v>
      </c>
      <c r="E5" s="26" t="s">
        <v>2</v>
      </c>
      <c r="F5" s="53"/>
      <c r="G5" s="42"/>
    </row>
    <row r="6" spans="1:12" ht="20.100000000000001" customHeight="1" x14ac:dyDescent="0.2">
      <c r="A6" s="58"/>
      <c r="B6" s="58"/>
      <c r="C6" s="17" t="s">
        <v>50</v>
      </c>
      <c r="D6" s="17" t="s">
        <v>52</v>
      </c>
      <c r="E6" s="17" t="s">
        <v>3</v>
      </c>
      <c r="F6" s="53"/>
      <c r="G6" s="42"/>
    </row>
    <row r="7" spans="1:12" ht="20.100000000000001" customHeight="1" x14ac:dyDescent="0.2">
      <c r="A7" s="146">
        <v>1</v>
      </c>
      <c r="B7" s="147" t="s">
        <v>24</v>
      </c>
      <c r="C7" s="96">
        <v>822</v>
      </c>
      <c r="D7" s="96">
        <v>231</v>
      </c>
      <c r="E7" s="96">
        <f>SUM(C7:D7)</f>
        <v>1053</v>
      </c>
      <c r="F7" s="124" t="s">
        <v>7</v>
      </c>
      <c r="G7" s="148">
        <v>1</v>
      </c>
      <c r="H7" s="120"/>
    </row>
    <row r="8" spans="1:12" ht="20.100000000000001" customHeight="1" x14ac:dyDescent="0.2">
      <c r="A8" s="149">
        <v>2</v>
      </c>
      <c r="B8" s="150" t="s">
        <v>25</v>
      </c>
      <c r="C8" s="99">
        <v>442</v>
      </c>
      <c r="D8" s="99">
        <v>256</v>
      </c>
      <c r="E8" s="99">
        <f>SUM(C8:D8)</f>
        <v>698</v>
      </c>
      <c r="F8" s="126" t="s">
        <v>8</v>
      </c>
      <c r="G8" s="151">
        <v>2</v>
      </c>
      <c r="H8" s="120"/>
    </row>
    <row r="9" spans="1:12" ht="20.100000000000001" customHeight="1" x14ac:dyDescent="0.2">
      <c r="A9" s="152">
        <v>3</v>
      </c>
      <c r="B9" s="153" t="s">
        <v>26</v>
      </c>
      <c r="C9" s="96">
        <v>9698</v>
      </c>
      <c r="D9" s="96">
        <v>8201</v>
      </c>
      <c r="E9" s="96">
        <f t="shared" ref="E9:E24" si="0">SUM(C9:D9)</f>
        <v>17899</v>
      </c>
      <c r="F9" s="128" t="s">
        <v>9</v>
      </c>
      <c r="G9" s="154">
        <v>3</v>
      </c>
      <c r="H9" s="120"/>
    </row>
    <row r="10" spans="1:12" ht="20.100000000000001" customHeight="1" x14ac:dyDescent="0.2">
      <c r="A10" s="149">
        <v>4</v>
      </c>
      <c r="B10" s="150" t="s">
        <v>27</v>
      </c>
      <c r="C10" s="99">
        <v>279</v>
      </c>
      <c r="D10" s="99">
        <v>199</v>
      </c>
      <c r="E10" s="99">
        <f t="shared" si="0"/>
        <v>478</v>
      </c>
      <c r="F10" s="129" t="s">
        <v>10</v>
      </c>
      <c r="G10" s="151">
        <v>4</v>
      </c>
      <c r="H10" s="120"/>
    </row>
    <row r="11" spans="1:12" ht="20.100000000000001" customHeight="1" x14ac:dyDescent="0.2">
      <c r="A11" s="152">
        <v>5</v>
      </c>
      <c r="B11" s="153" t="s">
        <v>28</v>
      </c>
      <c r="C11" s="96">
        <v>296</v>
      </c>
      <c r="D11" s="96">
        <v>166</v>
      </c>
      <c r="E11" s="96">
        <f t="shared" si="0"/>
        <v>462</v>
      </c>
      <c r="F11" s="130" t="s">
        <v>11</v>
      </c>
      <c r="G11" s="154">
        <v>5</v>
      </c>
      <c r="H11" s="120"/>
    </row>
    <row r="12" spans="1:12" ht="20.100000000000001" customHeight="1" x14ac:dyDescent="0.2">
      <c r="A12" s="149">
        <v>6</v>
      </c>
      <c r="B12" s="150" t="s">
        <v>29</v>
      </c>
      <c r="C12" s="99">
        <v>2499</v>
      </c>
      <c r="D12" s="99">
        <v>1748</v>
      </c>
      <c r="E12" s="99">
        <f t="shared" si="0"/>
        <v>4247</v>
      </c>
      <c r="F12" s="131" t="s">
        <v>12</v>
      </c>
      <c r="G12" s="151">
        <v>6</v>
      </c>
      <c r="H12" s="120"/>
    </row>
    <row r="13" spans="1:12" ht="20.100000000000001" customHeight="1" x14ac:dyDescent="0.2">
      <c r="A13" s="152">
        <v>7</v>
      </c>
      <c r="B13" s="153" t="s">
        <v>30</v>
      </c>
      <c r="C13" s="96">
        <v>12810</v>
      </c>
      <c r="D13" s="96">
        <v>3836</v>
      </c>
      <c r="E13" s="96">
        <f t="shared" si="0"/>
        <v>16646</v>
      </c>
      <c r="F13" s="128" t="s">
        <v>13</v>
      </c>
      <c r="G13" s="154">
        <v>7</v>
      </c>
      <c r="H13" s="120"/>
    </row>
    <row r="14" spans="1:12" ht="20.100000000000001" customHeight="1" x14ac:dyDescent="0.2">
      <c r="A14" s="149">
        <v>8</v>
      </c>
      <c r="B14" s="150" t="s">
        <v>31</v>
      </c>
      <c r="C14" s="99">
        <v>633</v>
      </c>
      <c r="D14" s="99">
        <v>3752</v>
      </c>
      <c r="E14" s="99">
        <f t="shared" si="0"/>
        <v>4385</v>
      </c>
      <c r="F14" s="132" t="s">
        <v>14</v>
      </c>
      <c r="G14" s="151">
        <v>8</v>
      </c>
      <c r="H14" s="120"/>
    </row>
    <row r="15" spans="1:12" ht="20.100000000000001" customHeight="1" x14ac:dyDescent="0.2">
      <c r="A15" s="152">
        <v>9</v>
      </c>
      <c r="B15" s="153" t="s">
        <v>32</v>
      </c>
      <c r="C15" s="96">
        <v>12233</v>
      </c>
      <c r="D15" s="96">
        <v>7012</v>
      </c>
      <c r="E15" s="96">
        <f t="shared" si="0"/>
        <v>19245</v>
      </c>
      <c r="F15" s="128" t="s">
        <v>15</v>
      </c>
      <c r="G15" s="154">
        <v>9</v>
      </c>
      <c r="H15" s="120"/>
    </row>
    <row r="16" spans="1:12" ht="20.100000000000001" customHeight="1" x14ac:dyDescent="0.2">
      <c r="A16" s="149">
        <v>10</v>
      </c>
      <c r="B16" s="150" t="s">
        <v>33</v>
      </c>
      <c r="C16" s="99">
        <v>1860</v>
      </c>
      <c r="D16" s="99">
        <v>197</v>
      </c>
      <c r="E16" s="99">
        <f t="shared" si="0"/>
        <v>2057</v>
      </c>
      <c r="F16" s="133" t="s">
        <v>16</v>
      </c>
      <c r="G16" s="151">
        <v>10</v>
      </c>
      <c r="H16" s="120"/>
    </row>
    <row r="17" spans="1:21" ht="20.100000000000001" customHeight="1" x14ac:dyDescent="0.2">
      <c r="A17" s="152">
        <v>11</v>
      </c>
      <c r="B17" s="153" t="s">
        <v>34</v>
      </c>
      <c r="C17" s="96">
        <v>7367</v>
      </c>
      <c r="D17" s="96">
        <v>734</v>
      </c>
      <c r="E17" s="96">
        <f t="shared" si="0"/>
        <v>8101</v>
      </c>
      <c r="F17" s="134" t="s">
        <v>17</v>
      </c>
      <c r="G17" s="154">
        <v>11</v>
      </c>
      <c r="H17" s="120"/>
      <c r="U17" s="4"/>
    </row>
    <row r="18" spans="1:21" ht="20.100000000000001" customHeight="1" x14ac:dyDescent="0.2">
      <c r="A18" s="149">
        <v>12</v>
      </c>
      <c r="B18" s="150" t="s">
        <v>35</v>
      </c>
      <c r="C18" s="99">
        <v>641</v>
      </c>
      <c r="D18" s="99">
        <v>223</v>
      </c>
      <c r="E18" s="99">
        <f t="shared" si="0"/>
        <v>864</v>
      </c>
      <c r="F18" s="135" t="s">
        <v>18</v>
      </c>
      <c r="G18" s="151">
        <v>12</v>
      </c>
      <c r="H18" s="120"/>
    </row>
    <row r="19" spans="1:21" ht="20.100000000000001" customHeight="1" x14ac:dyDescent="0.2">
      <c r="A19" s="152">
        <v>13</v>
      </c>
      <c r="B19" s="153" t="s">
        <v>36</v>
      </c>
      <c r="C19" s="96">
        <v>2821</v>
      </c>
      <c r="D19" s="96">
        <v>1608</v>
      </c>
      <c r="E19" s="96">
        <f t="shared" si="0"/>
        <v>4429</v>
      </c>
      <c r="F19" s="136" t="s">
        <v>19</v>
      </c>
      <c r="G19" s="154">
        <v>13</v>
      </c>
      <c r="H19" s="120"/>
    </row>
    <row r="20" spans="1:21" ht="20.100000000000001" customHeight="1" x14ac:dyDescent="0.2">
      <c r="A20" s="149">
        <v>14</v>
      </c>
      <c r="B20" s="150" t="s">
        <v>37</v>
      </c>
      <c r="C20" s="99">
        <v>2534</v>
      </c>
      <c r="D20" s="99">
        <v>3648</v>
      </c>
      <c r="E20" s="99">
        <f t="shared" si="0"/>
        <v>6182</v>
      </c>
      <c r="F20" s="137" t="s">
        <v>20</v>
      </c>
      <c r="G20" s="151">
        <v>14</v>
      </c>
      <c r="H20" s="120"/>
    </row>
    <row r="21" spans="1:21" ht="20.100000000000001" customHeight="1" x14ac:dyDescent="0.2">
      <c r="A21" s="152">
        <v>15</v>
      </c>
      <c r="B21" s="153" t="s">
        <v>38</v>
      </c>
      <c r="C21" s="96">
        <v>67013</v>
      </c>
      <c r="D21" s="96">
        <v>34601</v>
      </c>
      <c r="E21" s="96">
        <f t="shared" si="0"/>
        <v>101614</v>
      </c>
      <c r="F21" s="138" t="s">
        <v>0</v>
      </c>
      <c r="G21" s="154">
        <v>15</v>
      </c>
      <c r="H21" s="120"/>
    </row>
    <row r="22" spans="1:21" ht="20.100000000000001" customHeight="1" x14ac:dyDescent="0.2">
      <c r="A22" s="149">
        <v>16</v>
      </c>
      <c r="B22" s="150" t="s">
        <v>39</v>
      </c>
      <c r="C22" s="99">
        <v>18904</v>
      </c>
      <c r="D22" s="99">
        <v>50016</v>
      </c>
      <c r="E22" s="99">
        <f t="shared" si="0"/>
        <v>68920</v>
      </c>
      <c r="F22" s="139" t="s">
        <v>21</v>
      </c>
      <c r="G22" s="151">
        <v>16</v>
      </c>
      <c r="H22" s="120"/>
    </row>
    <row r="23" spans="1:21" ht="20.100000000000001" customHeight="1" x14ac:dyDescent="0.2">
      <c r="A23" s="152">
        <v>17</v>
      </c>
      <c r="B23" s="153" t="s">
        <v>40</v>
      </c>
      <c r="C23" s="96">
        <v>1187</v>
      </c>
      <c r="D23" s="96">
        <v>1198</v>
      </c>
      <c r="E23" s="96">
        <f t="shared" si="0"/>
        <v>2385</v>
      </c>
      <c r="F23" s="140" t="s">
        <v>22</v>
      </c>
      <c r="G23" s="154">
        <v>17</v>
      </c>
      <c r="H23" s="120"/>
    </row>
    <row r="24" spans="1:21" ht="20.100000000000001" customHeight="1" x14ac:dyDescent="0.2">
      <c r="A24" s="155">
        <v>18</v>
      </c>
      <c r="B24" s="156" t="s">
        <v>41</v>
      </c>
      <c r="C24" s="99">
        <v>13957</v>
      </c>
      <c r="D24" s="99">
        <v>15389</v>
      </c>
      <c r="E24" s="99">
        <f t="shared" si="0"/>
        <v>29346</v>
      </c>
      <c r="F24" s="157" t="s">
        <v>23</v>
      </c>
      <c r="G24" s="158">
        <v>18</v>
      </c>
      <c r="H24" s="120"/>
    </row>
    <row r="25" spans="1:21" ht="30" customHeight="1" x14ac:dyDescent="0.2">
      <c r="A25" s="159" t="s">
        <v>3</v>
      </c>
      <c r="B25" s="159"/>
      <c r="C25" s="160">
        <f t="shared" ref="C25:D25" si="1">SUM(C7:C24)</f>
        <v>155996</v>
      </c>
      <c r="D25" s="161">
        <f t="shared" si="1"/>
        <v>133015</v>
      </c>
      <c r="E25" s="162">
        <f>SUM(E7:E24)</f>
        <v>289011</v>
      </c>
      <c r="F25" s="163" t="s">
        <v>2</v>
      </c>
      <c r="G25" s="164"/>
      <c r="H25" s="120"/>
    </row>
    <row r="26" spans="1:21" ht="14.25" x14ac:dyDescent="0.2">
      <c r="A26" s="144" t="s">
        <v>91</v>
      </c>
      <c r="B26" s="144"/>
      <c r="C26" s="144"/>
      <c r="D26" s="144"/>
      <c r="E26" s="144"/>
      <c r="F26" s="144"/>
      <c r="G26" s="145"/>
      <c r="H26" s="165"/>
    </row>
    <row r="52" spans="1:1" x14ac:dyDescent="0.2">
      <c r="A52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topLeftCell="A4" zoomScale="70" zoomScaleNormal="70" workbookViewId="0">
      <selection activeCell="A6" sqref="A6:G26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customWidth="1"/>
  </cols>
  <sheetData>
    <row r="1" spans="1:7" ht="20.25" x14ac:dyDescent="0.45">
      <c r="A1" s="55" t="s">
        <v>79</v>
      </c>
      <c r="B1" s="57"/>
      <c r="C1" s="27"/>
      <c r="D1" s="27"/>
      <c r="E1" s="27"/>
      <c r="F1" s="50" t="s">
        <v>78</v>
      </c>
      <c r="G1" s="52"/>
    </row>
    <row r="2" spans="1:7" ht="30" customHeight="1" x14ac:dyDescent="0.2">
      <c r="A2" s="72" t="s">
        <v>115</v>
      </c>
      <c r="B2" s="73"/>
      <c r="C2" s="73"/>
      <c r="D2" s="73"/>
      <c r="E2" s="73"/>
      <c r="F2" s="73"/>
      <c r="G2" s="74"/>
    </row>
    <row r="3" spans="1:7" ht="30" customHeight="1" x14ac:dyDescent="0.2">
      <c r="A3" s="75" t="s">
        <v>116</v>
      </c>
      <c r="B3" s="76"/>
      <c r="C3" s="76"/>
      <c r="D3" s="76"/>
      <c r="E3" s="76"/>
      <c r="F3" s="76"/>
      <c r="G3" s="77"/>
    </row>
    <row r="4" spans="1:7" ht="30" customHeight="1" x14ac:dyDescent="0.2">
      <c r="A4" s="69" t="s">
        <v>4</v>
      </c>
      <c r="B4" s="69"/>
      <c r="C4" s="19" t="s">
        <v>42</v>
      </c>
      <c r="D4" s="28" t="s">
        <v>43</v>
      </c>
      <c r="E4" s="29" t="s">
        <v>48</v>
      </c>
      <c r="F4" s="68" t="s">
        <v>1</v>
      </c>
      <c r="G4" s="68"/>
    </row>
    <row r="5" spans="1:7" ht="39" x14ac:dyDescent="0.2">
      <c r="A5" s="70"/>
      <c r="B5" s="70"/>
      <c r="C5" s="20" t="s">
        <v>3</v>
      </c>
      <c r="D5" s="21" t="s">
        <v>46</v>
      </c>
      <c r="E5" s="30" t="s">
        <v>77</v>
      </c>
      <c r="F5" s="68"/>
      <c r="G5" s="68"/>
    </row>
    <row r="6" spans="1:7" ht="20.100000000000001" customHeight="1" x14ac:dyDescent="0.2">
      <c r="A6" s="152">
        <v>1</v>
      </c>
      <c r="B6" s="147" t="s">
        <v>24</v>
      </c>
      <c r="C6" s="96">
        <v>301856</v>
      </c>
      <c r="D6" s="166">
        <v>1459250261</v>
      </c>
      <c r="E6" s="96">
        <v>1611</v>
      </c>
      <c r="F6" s="167" t="s">
        <v>7</v>
      </c>
      <c r="G6" s="154">
        <v>1</v>
      </c>
    </row>
    <row r="7" spans="1:7" ht="20.100000000000001" customHeight="1" x14ac:dyDescent="0.2">
      <c r="A7" s="149">
        <v>2</v>
      </c>
      <c r="B7" s="150" t="s">
        <v>25</v>
      </c>
      <c r="C7" s="99">
        <v>96657</v>
      </c>
      <c r="D7" s="168">
        <v>8465510270</v>
      </c>
      <c r="E7" s="99">
        <v>29194</v>
      </c>
      <c r="F7" s="169" t="s">
        <v>8</v>
      </c>
      <c r="G7" s="151">
        <v>2</v>
      </c>
    </row>
    <row r="8" spans="1:7" ht="20.100000000000001" customHeight="1" x14ac:dyDescent="0.2">
      <c r="A8" s="152">
        <v>3</v>
      </c>
      <c r="B8" s="153" t="s">
        <v>26</v>
      </c>
      <c r="C8" s="96">
        <v>991332</v>
      </c>
      <c r="D8" s="166">
        <v>12434662370</v>
      </c>
      <c r="E8" s="96">
        <v>4181</v>
      </c>
      <c r="F8" s="167" t="s">
        <v>9</v>
      </c>
      <c r="G8" s="154">
        <v>3</v>
      </c>
    </row>
    <row r="9" spans="1:7" ht="20.100000000000001" customHeight="1" x14ac:dyDescent="0.2">
      <c r="A9" s="149">
        <v>4</v>
      </c>
      <c r="B9" s="150" t="s">
        <v>27</v>
      </c>
      <c r="C9" s="99">
        <v>71390</v>
      </c>
      <c r="D9" s="168">
        <v>2143177615</v>
      </c>
      <c r="E9" s="99">
        <v>10007</v>
      </c>
      <c r="F9" s="170" t="s">
        <v>10</v>
      </c>
      <c r="G9" s="151">
        <v>4</v>
      </c>
    </row>
    <row r="10" spans="1:7" ht="20.100000000000001" customHeight="1" x14ac:dyDescent="0.2">
      <c r="A10" s="152">
        <v>5</v>
      </c>
      <c r="B10" s="153" t="s">
        <v>28</v>
      </c>
      <c r="C10" s="96">
        <v>42816</v>
      </c>
      <c r="D10" s="166">
        <v>336040196</v>
      </c>
      <c r="E10" s="96">
        <v>2616</v>
      </c>
      <c r="F10" s="171" t="s">
        <v>11</v>
      </c>
      <c r="G10" s="154">
        <v>5</v>
      </c>
    </row>
    <row r="11" spans="1:7" ht="20.100000000000001" customHeight="1" x14ac:dyDescent="0.2">
      <c r="A11" s="149">
        <v>6</v>
      </c>
      <c r="B11" s="150" t="s">
        <v>29</v>
      </c>
      <c r="C11" s="99">
        <v>1068915</v>
      </c>
      <c r="D11" s="168">
        <v>8745195381</v>
      </c>
      <c r="E11" s="99">
        <v>2727</v>
      </c>
      <c r="F11" s="172" t="s">
        <v>12</v>
      </c>
      <c r="G11" s="151">
        <v>6</v>
      </c>
    </row>
    <row r="12" spans="1:7" ht="20.100000000000001" customHeight="1" x14ac:dyDescent="0.2">
      <c r="A12" s="152">
        <v>7</v>
      </c>
      <c r="B12" s="153" t="s">
        <v>30</v>
      </c>
      <c r="C12" s="96">
        <v>1657485</v>
      </c>
      <c r="D12" s="166">
        <v>11335586973</v>
      </c>
      <c r="E12" s="96">
        <v>2280</v>
      </c>
      <c r="F12" s="167" t="s">
        <v>13</v>
      </c>
      <c r="G12" s="154">
        <v>7</v>
      </c>
    </row>
    <row r="13" spans="1:7" ht="20.100000000000001" customHeight="1" x14ac:dyDescent="0.2">
      <c r="A13" s="149">
        <v>8</v>
      </c>
      <c r="B13" s="150" t="s">
        <v>31</v>
      </c>
      <c r="C13" s="99">
        <v>255642</v>
      </c>
      <c r="D13" s="168">
        <v>3275262816</v>
      </c>
      <c r="E13" s="99">
        <v>4271</v>
      </c>
      <c r="F13" s="173" t="s">
        <v>14</v>
      </c>
      <c r="G13" s="151">
        <v>8</v>
      </c>
    </row>
    <row r="14" spans="1:7" ht="20.100000000000001" customHeight="1" x14ac:dyDescent="0.2">
      <c r="A14" s="152">
        <v>9</v>
      </c>
      <c r="B14" s="153" t="s">
        <v>32</v>
      </c>
      <c r="C14" s="96">
        <v>512256</v>
      </c>
      <c r="D14" s="166">
        <v>3169740917</v>
      </c>
      <c r="E14" s="96">
        <v>2063</v>
      </c>
      <c r="F14" s="167" t="s">
        <v>15</v>
      </c>
      <c r="G14" s="154">
        <v>9</v>
      </c>
    </row>
    <row r="15" spans="1:7" ht="20.100000000000001" customHeight="1" x14ac:dyDescent="0.2">
      <c r="A15" s="149">
        <v>10</v>
      </c>
      <c r="B15" s="150" t="s">
        <v>33</v>
      </c>
      <c r="C15" s="99">
        <v>108993</v>
      </c>
      <c r="D15" s="168">
        <v>2826470845</v>
      </c>
      <c r="E15" s="99">
        <v>8644</v>
      </c>
      <c r="F15" s="174" t="s">
        <v>16</v>
      </c>
      <c r="G15" s="151">
        <v>10</v>
      </c>
    </row>
    <row r="16" spans="1:7" ht="20.100000000000001" customHeight="1" x14ac:dyDescent="0.2">
      <c r="A16" s="152">
        <v>11</v>
      </c>
      <c r="B16" s="153" t="s">
        <v>34</v>
      </c>
      <c r="C16" s="96">
        <v>113697</v>
      </c>
      <c r="D16" s="166">
        <v>5592197267</v>
      </c>
      <c r="E16" s="96">
        <v>16395</v>
      </c>
      <c r="F16" s="175" t="s">
        <v>17</v>
      </c>
      <c r="G16" s="154">
        <v>11</v>
      </c>
    </row>
    <row r="17" spans="1:8" ht="20.100000000000001" customHeight="1" x14ac:dyDescent="0.2">
      <c r="A17" s="149">
        <v>12</v>
      </c>
      <c r="B17" s="150" t="s">
        <v>35</v>
      </c>
      <c r="C17" s="99">
        <v>123794</v>
      </c>
      <c r="D17" s="168">
        <v>955639878</v>
      </c>
      <c r="E17" s="99">
        <v>2573</v>
      </c>
      <c r="F17" s="176" t="s">
        <v>18</v>
      </c>
      <c r="G17" s="151">
        <v>12</v>
      </c>
    </row>
    <row r="18" spans="1:8" ht="20.100000000000001" customHeight="1" x14ac:dyDescent="0.2">
      <c r="A18" s="152">
        <v>13</v>
      </c>
      <c r="B18" s="153" t="s">
        <v>36</v>
      </c>
      <c r="C18" s="96">
        <v>108948</v>
      </c>
      <c r="D18" s="166">
        <v>1327238521</v>
      </c>
      <c r="E18" s="96">
        <v>4061</v>
      </c>
      <c r="F18" s="177" t="s">
        <v>19</v>
      </c>
      <c r="G18" s="154">
        <v>13</v>
      </c>
    </row>
    <row r="19" spans="1:8" ht="20.100000000000001" customHeight="1" x14ac:dyDescent="0.2">
      <c r="A19" s="149">
        <v>14</v>
      </c>
      <c r="B19" s="150" t="s">
        <v>37</v>
      </c>
      <c r="C19" s="99">
        <v>265997</v>
      </c>
      <c r="D19" s="168">
        <v>2066834024</v>
      </c>
      <c r="E19" s="99">
        <v>2590</v>
      </c>
      <c r="F19" s="178" t="s">
        <v>20</v>
      </c>
      <c r="G19" s="151">
        <v>14</v>
      </c>
    </row>
    <row r="20" spans="1:8" ht="20.100000000000001" customHeight="1" x14ac:dyDescent="0.2">
      <c r="A20" s="152">
        <v>15</v>
      </c>
      <c r="B20" s="153" t="s">
        <v>38</v>
      </c>
      <c r="C20" s="96">
        <v>188719</v>
      </c>
      <c r="D20" s="166">
        <v>1680853973</v>
      </c>
      <c r="E20" s="96">
        <v>2969</v>
      </c>
      <c r="F20" s="179" t="s">
        <v>0</v>
      </c>
      <c r="G20" s="154">
        <v>15</v>
      </c>
    </row>
    <row r="21" spans="1:8" ht="20.100000000000001" customHeight="1" x14ac:dyDescent="0.2">
      <c r="A21" s="149">
        <v>16</v>
      </c>
      <c r="B21" s="150" t="s">
        <v>39</v>
      </c>
      <c r="C21" s="99">
        <v>189993</v>
      </c>
      <c r="D21" s="168">
        <v>1777623663</v>
      </c>
      <c r="E21" s="99">
        <v>3119</v>
      </c>
      <c r="F21" s="180" t="s">
        <v>21</v>
      </c>
      <c r="G21" s="151">
        <v>16</v>
      </c>
    </row>
    <row r="22" spans="1:8" ht="20.100000000000001" customHeight="1" x14ac:dyDescent="0.2">
      <c r="A22" s="152">
        <v>17</v>
      </c>
      <c r="B22" s="153" t="s">
        <v>40</v>
      </c>
      <c r="C22" s="96">
        <v>29178</v>
      </c>
      <c r="D22" s="166">
        <v>204016887</v>
      </c>
      <c r="E22" s="96">
        <v>2331</v>
      </c>
      <c r="F22" s="181" t="s">
        <v>22</v>
      </c>
      <c r="G22" s="154">
        <v>17</v>
      </c>
    </row>
    <row r="23" spans="1:8" ht="20.100000000000001" customHeight="1" x14ac:dyDescent="0.2">
      <c r="A23" s="149">
        <v>18</v>
      </c>
      <c r="B23" s="150" t="s">
        <v>41</v>
      </c>
      <c r="C23" s="99">
        <v>208363</v>
      </c>
      <c r="D23" s="168">
        <v>1120570554</v>
      </c>
      <c r="E23" s="99">
        <v>1793</v>
      </c>
      <c r="F23" s="182" t="s">
        <v>23</v>
      </c>
      <c r="G23" s="151">
        <v>18</v>
      </c>
    </row>
    <row r="24" spans="1:8" ht="30" customHeight="1" x14ac:dyDescent="0.2">
      <c r="A24" s="159" t="s">
        <v>3</v>
      </c>
      <c r="B24" s="159"/>
      <c r="C24" s="183">
        <f t="shared" ref="C24:D24" si="0">SUM(C6:C23)</f>
        <v>6336031</v>
      </c>
      <c r="D24" s="184">
        <f t="shared" si="0"/>
        <v>68915872411</v>
      </c>
      <c r="E24" s="185">
        <v>3624</v>
      </c>
      <c r="F24" s="163" t="s">
        <v>2</v>
      </c>
      <c r="G24" s="163"/>
    </row>
    <row r="25" spans="1:8" ht="14.25" x14ac:dyDescent="0.2">
      <c r="A25" s="144" t="s">
        <v>91</v>
      </c>
      <c r="B25" s="144"/>
      <c r="C25" s="144"/>
      <c r="D25" s="144"/>
      <c r="E25" s="144"/>
      <c r="F25" s="144"/>
      <c r="G25" s="145"/>
      <c r="H25" s="3"/>
    </row>
    <row r="26" spans="1:8" ht="14.25" x14ac:dyDescent="0.2">
      <c r="A26" s="120"/>
      <c r="B26" s="120"/>
      <c r="C26" s="120"/>
      <c r="D26" s="120"/>
      <c r="E26" s="120"/>
      <c r="F26" s="120"/>
      <c r="G26" s="120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topLeftCell="A4" zoomScale="70" zoomScaleNormal="70" workbookViewId="0">
      <selection activeCell="A6" sqref="A6:F25"/>
    </sheetView>
  </sheetViews>
  <sheetFormatPr defaultRowHeight="12.75" x14ac:dyDescent="0.2"/>
  <cols>
    <col min="1" max="1" width="5.7109375" style="1" customWidth="1"/>
    <col min="2" max="2" width="40.7109375" customWidth="1"/>
    <col min="3" max="4" width="25.7109375" customWidth="1"/>
    <col min="5" max="5" width="40.7109375" customWidth="1"/>
    <col min="6" max="6" width="5.7109375" style="1" customWidth="1"/>
    <col min="7" max="7" width="9.140625" customWidth="1"/>
  </cols>
  <sheetData>
    <row r="1" spans="1:8" ht="20.25" x14ac:dyDescent="0.45">
      <c r="A1" s="55" t="s">
        <v>81</v>
      </c>
      <c r="B1" s="57"/>
      <c r="C1" s="27"/>
      <c r="D1" s="27"/>
      <c r="E1" s="50" t="s">
        <v>80</v>
      </c>
      <c r="F1" s="52"/>
    </row>
    <row r="2" spans="1:8" ht="30" customHeight="1" x14ac:dyDescent="0.2">
      <c r="A2" s="72" t="s">
        <v>117</v>
      </c>
      <c r="B2" s="73"/>
      <c r="C2" s="73"/>
      <c r="D2" s="73"/>
      <c r="E2" s="73"/>
      <c r="F2" s="74"/>
      <c r="G2" s="3"/>
    </row>
    <row r="3" spans="1:8" ht="30" customHeight="1" x14ac:dyDescent="0.2">
      <c r="A3" s="75" t="s">
        <v>118</v>
      </c>
      <c r="B3" s="76"/>
      <c r="C3" s="76"/>
      <c r="D3" s="76"/>
      <c r="E3" s="76"/>
      <c r="F3" s="77"/>
      <c r="G3" s="3"/>
      <c r="H3" s="3"/>
    </row>
    <row r="4" spans="1:8" ht="24.95" customHeight="1" x14ac:dyDescent="0.2">
      <c r="A4" s="58" t="s">
        <v>4</v>
      </c>
      <c r="B4" s="58"/>
      <c r="C4" s="23" t="s">
        <v>44</v>
      </c>
      <c r="D4" s="23" t="s">
        <v>45</v>
      </c>
      <c r="E4" s="53" t="s">
        <v>1</v>
      </c>
      <c r="F4" s="42"/>
    </row>
    <row r="5" spans="1:8" ht="24.95" customHeight="1" x14ac:dyDescent="0.2">
      <c r="A5" s="58"/>
      <c r="B5" s="58"/>
      <c r="C5" s="17" t="s">
        <v>5</v>
      </c>
      <c r="D5" s="17" t="s">
        <v>6</v>
      </c>
      <c r="E5" s="71"/>
      <c r="F5" s="34"/>
    </row>
    <row r="6" spans="1:8" ht="20.100000000000001" customHeight="1" x14ac:dyDescent="0.2">
      <c r="A6" s="152">
        <v>1</v>
      </c>
      <c r="B6" s="153" t="s">
        <v>24</v>
      </c>
      <c r="C6" s="96">
        <v>9107521012</v>
      </c>
      <c r="D6" s="96">
        <v>24048372675</v>
      </c>
      <c r="E6" s="167" t="s">
        <v>7</v>
      </c>
      <c r="F6" s="188">
        <v>1</v>
      </c>
    </row>
    <row r="7" spans="1:8" ht="20.100000000000001" customHeight="1" x14ac:dyDescent="0.2">
      <c r="A7" s="149">
        <v>2</v>
      </c>
      <c r="B7" s="150" t="s">
        <v>25</v>
      </c>
      <c r="C7" s="99">
        <v>35363777428</v>
      </c>
      <c r="D7" s="99">
        <v>217092138053</v>
      </c>
      <c r="E7" s="169" t="s">
        <v>8</v>
      </c>
      <c r="F7" s="189">
        <v>2</v>
      </c>
    </row>
    <row r="8" spans="1:8" ht="20.100000000000001" customHeight="1" x14ac:dyDescent="0.2">
      <c r="A8" s="152">
        <v>3</v>
      </c>
      <c r="B8" s="153" t="s">
        <v>26</v>
      </c>
      <c r="C8" s="96">
        <v>83013089287</v>
      </c>
      <c r="D8" s="96">
        <v>173056654505</v>
      </c>
      <c r="E8" s="167" t="s">
        <v>9</v>
      </c>
      <c r="F8" s="188">
        <v>3</v>
      </c>
    </row>
    <row r="9" spans="1:8" ht="20.100000000000001" customHeight="1" x14ac:dyDescent="0.2">
      <c r="A9" s="149">
        <v>4</v>
      </c>
      <c r="B9" s="150" t="s">
        <v>27</v>
      </c>
      <c r="C9" s="99">
        <v>8898076445</v>
      </c>
      <c r="D9" s="99">
        <v>13696497319</v>
      </c>
      <c r="E9" s="170" t="s">
        <v>10</v>
      </c>
      <c r="F9" s="189">
        <v>4</v>
      </c>
    </row>
    <row r="10" spans="1:8" ht="20.100000000000001" customHeight="1" x14ac:dyDescent="0.2">
      <c r="A10" s="152">
        <v>5</v>
      </c>
      <c r="B10" s="153" t="s">
        <v>28</v>
      </c>
      <c r="C10" s="96">
        <v>1180891375</v>
      </c>
      <c r="D10" s="96">
        <v>2168529575</v>
      </c>
      <c r="E10" s="171" t="s">
        <v>11</v>
      </c>
      <c r="F10" s="188">
        <v>5</v>
      </c>
    </row>
    <row r="11" spans="1:8" ht="20.100000000000001" customHeight="1" x14ac:dyDescent="0.2">
      <c r="A11" s="149">
        <v>6</v>
      </c>
      <c r="B11" s="150" t="s">
        <v>29</v>
      </c>
      <c r="C11" s="99">
        <v>22969294066</v>
      </c>
      <c r="D11" s="99">
        <v>53564990653</v>
      </c>
      <c r="E11" s="172" t="s">
        <v>12</v>
      </c>
      <c r="F11" s="189">
        <v>6</v>
      </c>
    </row>
    <row r="12" spans="1:8" ht="20.100000000000001" customHeight="1" x14ac:dyDescent="0.2">
      <c r="A12" s="152">
        <v>7</v>
      </c>
      <c r="B12" s="153" t="s">
        <v>30</v>
      </c>
      <c r="C12" s="96">
        <v>86917760641</v>
      </c>
      <c r="D12" s="96">
        <v>148024903120</v>
      </c>
      <c r="E12" s="167" t="s">
        <v>13</v>
      </c>
      <c r="F12" s="188">
        <v>7</v>
      </c>
    </row>
    <row r="13" spans="1:8" ht="20.100000000000001" customHeight="1" x14ac:dyDescent="0.2">
      <c r="A13" s="149">
        <v>8</v>
      </c>
      <c r="B13" s="150" t="s">
        <v>31</v>
      </c>
      <c r="C13" s="99">
        <v>15917254358</v>
      </c>
      <c r="D13" s="99">
        <v>34743534776</v>
      </c>
      <c r="E13" s="173" t="s">
        <v>14</v>
      </c>
      <c r="F13" s="189">
        <v>8</v>
      </c>
    </row>
    <row r="14" spans="1:8" ht="20.100000000000001" customHeight="1" x14ac:dyDescent="0.2">
      <c r="A14" s="152">
        <v>9</v>
      </c>
      <c r="B14" s="153" t="s">
        <v>32</v>
      </c>
      <c r="C14" s="96">
        <v>12273921798</v>
      </c>
      <c r="D14" s="96">
        <v>19609210753</v>
      </c>
      <c r="E14" s="167" t="s">
        <v>15</v>
      </c>
      <c r="F14" s="188">
        <v>9</v>
      </c>
    </row>
    <row r="15" spans="1:8" ht="20.100000000000001" customHeight="1" x14ac:dyDescent="0.2">
      <c r="A15" s="149">
        <v>10</v>
      </c>
      <c r="B15" s="150" t="s">
        <v>33</v>
      </c>
      <c r="C15" s="99">
        <v>18821101040</v>
      </c>
      <c r="D15" s="99">
        <v>41965733594</v>
      </c>
      <c r="E15" s="174" t="s">
        <v>16</v>
      </c>
      <c r="F15" s="189">
        <v>10</v>
      </c>
    </row>
    <row r="16" spans="1:8" ht="20.100000000000001" customHeight="1" x14ac:dyDescent="0.2">
      <c r="A16" s="152">
        <v>11</v>
      </c>
      <c r="B16" s="153" t="s">
        <v>34</v>
      </c>
      <c r="C16" s="96">
        <v>12889832900</v>
      </c>
      <c r="D16" s="96">
        <v>46268630214</v>
      </c>
      <c r="E16" s="175" t="s">
        <v>17</v>
      </c>
      <c r="F16" s="188">
        <v>11</v>
      </c>
    </row>
    <row r="17" spans="1:7" ht="20.100000000000001" customHeight="1" x14ac:dyDescent="0.2">
      <c r="A17" s="149">
        <v>12</v>
      </c>
      <c r="B17" s="150" t="s">
        <v>35</v>
      </c>
      <c r="C17" s="99">
        <v>1249646102</v>
      </c>
      <c r="D17" s="99">
        <v>4735175088</v>
      </c>
      <c r="E17" s="176" t="s">
        <v>18</v>
      </c>
      <c r="F17" s="189">
        <v>12</v>
      </c>
    </row>
    <row r="18" spans="1:7" ht="20.100000000000001" customHeight="1" x14ac:dyDescent="0.2">
      <c r="A18" s="152">
        <v>13</v>
      </c>
      <c r="B18" s="153" t="s">
        <v>36</v>
      </c>
      <c r="C18" s="96">
        <v>3971650624</v>
      </c>
      <c r="D18" s="96">
        <v>8229280912</v>
      </c>
      <c r="E18" s="177" t="s">
        <v>19</v>
      </c>
      <c r="F18" s="188">
        <v>13</v>
      </c>
    </row>
    <row r="19" spans="1:7" ht="20.100000000000001" customHeight="1" x14ac:dyDescent="0.2">
      <c r="A19" s="149">
        <v>14</v>
      </c>
      <c r="B19" s="150" t="s">
        <v>37</v>
      </c>
      <c r="C19" s="99">
        <v>7011713691</v>
      </c>
      <c r="D19" s="99">
        <v>13581172809</v>
      </c>
      <c r="E19" s="178" t="s">
        <v>20</v>
      </c>
      <c r="F19" s="189">
        <v>14</v>
      </c>
    </row>
    <row r="20" spans="1:7" ht="20.100000000000001" customHeight="1" x14ac:dyDescent="0.2">
      <c r="A20" s="152">
        <v>15</v>
      </c>
      <c r="B20" s="153" t="s">
        <v>38</v>
      </c>
      <c r="C20" s="96">
        <v>2540235152</v>
      </c>
      <c r="D20" s="186">
        <v>4943913053</v>
      </c>
      <c r="E20" s="179" t="s">
        <v>0</v>
      </c>
      <c r="F20" s="188">
        <v>15</v>
      </c>
    </row>
    <row r="21" spans="1:7" ht="20.100000000000001" customHeight="1" x14ac:dyDescent="0.2">
      <c r="A21" s="149">
        <v>16</v>
      </c>
      <c r="B21" s="150" t="s">
        <v>39</v>
      </c>
      <c r="C21" s="99">
        <v>4098785979</v>
      </c>
      <c r="D21" s="187">
        <v>11795961997</v>
      </c>
      <c r="E21" s="180" t="s">
        <v>21</v>
      </c>
      <c r="F21" s="189">
        <v>16</v>
      </c>
    </row>
    <row r="22" spans="1:7" ht="20.100000000000001" customHeight="1" x14ac:dyDescent="0.2">
      <c r="A22" s="152">
        <v>17</v>
      </c>
      <c r="B22" s="153" t="s">
        <v>40</v>
      </c>
      <c r="C22" s="96">
        <v>705033538</v>
      </c>
      <c r="D22" s="96">
        <v>2069598884</v>
      </c>
      <c r="E22" s="181" t="s">
        <v>22</v>
      </c>
      <c r="F22" s="188">
        <v>17</v>
      </c>
    </row>
    <row r="23" spans="1:7" ht="20.100000000000001" customHeight="1" x14ac:dyDescent="0.2">
      <c r="A23" s="149">
        <v>18</v>
      </c>
      <c r="B23" s="150" t="s">
        <v>41</v>
      </c>
      <c r="C23" s="99">
        <v>2242294638</v>
      </c>
      <c r="D23" s="99">
        <v>4522686029</v>
      </c>
      <c r="E23" s="182" t="s">
        <v>23</v>
      </c>
      <c r="F23" s="189">
        <v>18</v>
      </c>
    </row>
    <row r="24" spans="1:7" ht="36.75" customHeight="1" x14ac:dyDescent="0.2">
      <c r="A24" s="159" t="s">
        <v>3</v>
      </c>
      <c r="B24" s="159"/>
      <c r="C24" s="183">
        <f t="shared" ref="C24" si="0">SUM(C6:C23)</f>
        <v>329171880074</v>
      </c>
      <c r="D24" s="183">
        <f>SUM(D6:D23)</f>
        <v>824116984009</v>
      </c>
      <c r="E24" s="163" t="s">
        <v>2</v>
      </c>
      <c r="F24" s="163"/>
    </row>
    <row r="25" spans="1:7" ht="14.25" x14ac:dyDescent="0.2">
      <c r="A25" s="144" t="s">
        <v>91</v>
      </c>
      <c r="B25" s="144"/>
      <c r="C25" s="144"/>
      <c r="D25" s="144"/>
      <c r="E25" s="144"/>
      <c r="F25" s="145"/>
      <c r="G25" s="3"/>
    </row>
    <row r="26" spans="1:7" x14ac:dyDescent="0.2">
      <c r="F26" s="31"/>
    </row>
  </sheetData>
  <mergeCells count="9">
    <mergeCell ref="A25:F25"/>
    <mergeCell ref="E24:F24"/>
    <mergeCell ref="A24:B24"/>
    <mergeCell ref="E1:F1"/>
    <mergeCell ref="A2:F2"/>
    <mergeCell ref="A3:F3"/>
    <mergeCell ref="A1:B1"/>
    <mergeCell ref="E4:F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اEstablishments</vt:lpstr>
      <vt:lpstr>Saudis</vt:lpstr>
      <vt:lpstr>Non-Saudis</vt:lpstr>
      <vt:lpstr>Employees</vt:lpstr>
      <vt:lpstr>Male employees</vt:lpstr>
      <vt:lpstr>Female employees</vt:lpstr>
      <vt:lpstr>Average compensations</vt:lpstr>
      <vt:lpstr>Expenses and Revenues</vt:lpstr>
      <vt:lpstr>Operation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SK</cp:lastModifiedBy>
  <cp:lastPrinted>2018-05-03T07:41:26Z</cp:lastPrinted>
  <dcterms:created xsi:type="dcterms:W3CDTF">2013-09-02T09:54:48Z</dcterms:created>
  <dcterms:modified xsi:type="dcterms:W3CDTF">2018-08-27T10:27:45Z</dcterms:modified>
</cp:coreProperties>
</file>