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0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\Desktop\ملفات جديدة\"/>
    </mc:Choice>
  </mc:AlternateContent>
  <xr:revisionPtr revIDLastSave="0" documentId="8_{6B7A262F-306A-47D9-B6C8-BE21E391A5A2}" xr6:coauthVersionLast="34" xr6:coauthVersionMax="34" xr10:uidLastSave="{00000000-0000-0000-0000-000000000000}"/>
  <bookViews>
    <workbookView xWindow="0" yWindow="0" windowWidth="28770" windowHeight="12375" xr2:uid="{00000000-000D-0000-FFFF-FFFF00000000}"/>
  </bookViews>
  <sheets>
    <sheet name="المنشآت" sheetId="49" r:id="rId1"/>
    <sheet name="السعوديين " sheetId="50" r:id="rId2"/>
    <sheet name="غير السعوديين" sheetId="51" r:id="rId3"/>
    <sheet name="المشتغلين" sheetId="52" r:id="rId4"/>
    <sheet name="المشتغلين الذكور " sheetId="55" r:id="rId5"/>
    <sheet name="المشتغلين الإناث" sheetId="58" r:id="rId6"/>
    <sheet name="متوسط التعويضات" sheetId="53" r:id="rId7"/>
    <sheet name="النفقات والايرادات" sheetId="54" r:id="rId8"/>
    <sheet name="فائض التشغيل" sheetId="56" r:id="rId9"/>
    <sheet name="معل الانتاجية " sheetId="57" r:id="rId10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7" i="57" l="1"/>
  <c r="E8" i="57"/>
  <c r="E9" i="57"/>
  <c r="E10" i="57"/>
  <c r="E11" i="57"/>
  <c r="E12" i="57"/>
  <c r="E13" i="57"/>
  <c r="E14" i="57"/>
  <c r="E15" i="57"/>
  <c r="E16" i="57"/>
  <c r="E17" i="57"/>
  <c r="E18" i="57"/>
  <c r="E19" i="57"/>
  <c r="E20" i="57"/>
  <c r="E21" i="57"/>
  <c r="E22" i="57"/>
  <c r="E23" i="57"/>
  <c r="E6" i="57"/>
  <c r="E7" i="58" l="1"/>
  <c r="D25" i="58" l="1"/>
  <c r="D24" i="54" l="1"/>
  <c r="E21" i="50" l="1"/>
  <c r="E24" i="58" l="1"/>
  <c r="E23" i="58"/>
  <c r="E22" i="58"/>
  <c r="E21" i="58"/>
  <c r="E20" i="58"/>
  <c r="E19" i="58"/>
  <c r="E18" i="58"/>
  <c r="E17" i="58"/>
  <c r="E16" i="58"/>
  <c r="E15" i="58"/>
  <c r="E14" i="58"/>
  <c r="E13" i="58"/>
  <c r="E12" i="58"/>
  <c r="E11" i="58"/>
  <c r="E10" i="58"/>
  <c r="E9" i="58"/>
  <c r="E8" i="58"/>
  <c r="C25" i="58" l="1"/>
  <c r="E25" i="58"/>
  <c r="D24" i="57" l="1"/>
  <c r="C24" i="54"/>
  <c r="D25" i="51"/>
  <c r="C25" i="51"/>
  <c r="E24" i="51"/>
  <c r="E23" i="51"/>
  <c r="E22" i="51"/>
  <c r="E21" i="51"/>
  <c r="E20" i="51"/>
  <c r="E19" i="51"/>
  <c r="E18" i="51"/>
  <c r="E17" i="51"/>
  <c r="E16" i="51"/>
  <c r="E15" i="51"/>
  <c r="E14" i="51"/>
  <c r="E13" i="51"/>
  <c r="E12" i="51"/>
  <c r="E11" i="51"/>
  <c r="E10" i="51"/>
  <c r="E9" i="51"/>
  <c r="E8" i="51"/>
  <c r="E7" i="51"/>
  <c r="E9" i="50"/>
  <c r="E10" i="50"/>
  <c r="E11" i="50"/>
  <c r="E12" i="50"/>
  <c r="E13" i="50"/>
  <c r="E14" i="50"/>
  <c r="E15" i="50"/>
  <c r="E16" i="50"/>
  <c r="E17" i="50"/>
  <c r="E18" i="50"/>
  <c r="E19" i="50"/>
  <c r="E20" i="50"/>
  <c r="E22" i="50"/>
  <c r="E23" i="50"/>
  <c r="E24" i="50"/>
  <c r="E8" i="50"/>
  <c r="E7" i="50"/>
  <c r="D25" i="50"/>
  <c r="C25" i="50"/>
  <c r="E25" i="51" l="1"/>
  <c r="E25" i="50"/>
  <c r="E22" i="55"/>
  <c r="E18" i="55"/>
  <c r="E8" i="55"/>
  <c r="E16" i="55"/>
  <c r="E14" i="55"/>
  <c r="E24" i="52"/>
  <c r="E20" i="52"/>
  <c r="E16" i="52"/>
  <c r="E22" i="52"/>
  <c r="E18" i="52"/>
  <c r="E14" i="52"/>
  <c r="E10" i="52"/>
  <c r="E8" i="52"/>
  <c r="E21" i="52"/>
  <c r="E17" i="52"/>
  <c r="E13" i="52"/>
  <c r="E9" i="52"/>
  <c r="E21" i="55"/>
  <c r="E17" i="55"/>
  <c r="E13" i="55"/>
  <c r="E24" i="55"/>
  <c r="E20" i="55"/>
  <c r="E12" i="55"/>
  <c r="E10" i="55"/>
  <c r="E19" i="52"/>
  <c r="E12" i="52"/>
  <c r="E23" i="52"/>
  <c r="E15" i="52"/>
  <c r="E11" i="52"/>
  <c r="E23" i="55"/>
  <c r="E19" i="55"/>
  <c r="E15" i="55"/>
  <c r="E11" i="55"/>
  <c r="C24" i="56"/>
  <c r="E7" i="55"/>
  <c r="D25" i="55"/>
  <c r="C25" i="55"/>
  <c r="E9" i="55"/>
  <c r="D24" i="53"/>
  <c r="D25" i="52"/>
  <c r="C25" i="52"/>
  <c r="E7" i="52"/>
  <c r="E25" i="52" l="1"/>
  <c r="E25" i="55"/>
  <c r="C24" i="53" l="1"/>
  <c r="C24" i="57"/>
  <c r="E24" i="57" s="1"/>
  <c r="C24" i="49"/>
</calcChain>
</file>

<file path=xl/sharedStrings.xml><?xml version="1.0" encoding="utf-8"?>
<sst xmlns="http://schemas.openxmlformats.org/spreadsheetml/2006/main" count="505" uniqueCount="110">
  <si>
    <t>التعليم</t>
  </si>
  <si>
    <t>النشاط الاقتصادي</t>
  </si>
  <si>
    <t>الجملة</t>
  </si>
  <si>
    <t>Total</t>
  </si>
  <si>
    <t>Economic activity</t>
  </si>
  <si>
    <t>Expendetures</t>
  </si>
  <si>
    <t>Revenues</t>
  </si>
  <si>
    <t>الزراعة والحراجة وصيد الأسماك</t>
  </si>
  <si>
    <t>التعدين واستغلال المحاجر</t>
  </si>
  <si>
    <t>الصناعة التحويلية</t>
  </si>
  <si>
    <t xml:space="preserve">توصيل الكهرباء والغاز </t>
  </si>
  <si>
    <t>امدادات الماء والصرف الصحي</t>
  </si>
  <si>
    <t>التشييد</t>
  </si>
  <si>
    <t>تجارة الجملة والتجزئة</t>
  </si>
  <si>
    <t>النقل والتخزين</t>
  </si>
  <si>
    <t>الإقامة والطعام</t>
  </si>
  <si>
    <t>المعلومات والاتصالات</t>
  </si>
  <si>
    <t>أنشطة المال والتأمين</t>
  </si>
  <si>
    <t>الأنشطة العقارية</t>
  </si>
  <si>
    <t xml:space="preserve">الأنشطة المهنية </t>
  </si>
  <si>
    <t>الخدمات الإدارية والدعم</t>
  </si>
  <si>
    <t>الصحة والعمل الاجتماعي</t>
  </si>
  <si>
    <t>الفنون والترفية</t>
  </si>
  <si>
    <t>الخدمات الأخرى</t>
  </si>
  <si>
    <t>Agriculture, forestry &amp; fishing</t>
  </si>
  <si>
    <t>Mining &amp; quarrying</t>
  </si>
  <si>
    <t>Manufacturing</t>
  </si>
  <si>
    <t>Electricity, gas, steam &amp; air conditioning supply</t>
  </si>
  <si>
    <t xml:space="preserve">Water supply; sewerage, waste remediation </t>
  </si>
  <si>
    <t>Construction</t>
  </si>
  <si>
    <t>Wholesale&amp; retail trade; repair of motor vehicles</t>
  </si>
  <si>
    <t>Transportation&amp; storage</t>
  </si>
  <si>
    <t>Accommodation &amp; food service activities</t>
  </si>
  <si>
    <t>Information &amp; communication</t>
  </si>
  <si>
    <t>Financial &amp; insurance</t>
  </si>
  <si>
    <t>Real estate activities</t>
  </si>
  <si>
    <t>Professional, scientific &amp; technical activities</t>
  </si>
  <si>
    <t>Administrative and support service activities</t>
  </si>
  <si>
    <t>Education</t>
  </si>
  <si>
    <t>Human health and &amp;l work activities</t>
  </si>
  <si>
    <t>Arts, entertainment &amp; recreation</t>
  </si>
  <si>
    <t>Other service</t>
  </si>
  <si>
    <t>جملة المشتغلين</t>
  </si>
  <si>
    <t>تعويضات المشتغلين</t>
  </si>
  <si>
    <t>النفقات التشغيلية</t>
  </si>
  <si>
    <t>الإيرادات التشغيلية</t>
  </si>
  <si>
    <t>Comensation</t>
  </si>
  <si>
    <t xml:space="preserve">جملة </t>
  </si>
  <si>
    <t xml:space="preserve">متوسط التعويضات </t>
  </si>
  <si>
    <t xml:space="preserve">سعودي       </t>
  </si>
  <si>
    <t xml:space="preserve">       Saudi     </t>
  </si>
  <si>
    <t xml:space="preserve">غير سعودي        </t>
  </si>
  <si>
    <t xml:space="preserve">         Non-Saudi       </t>
  </si>
  <si>
    <t xml:space="preserve">فائض التشغيل </t>
  </si>
  <si>
    <t>عدد المنشآت</t>
  </si>
  <si>
    <t>عدد المشتغلين السعوديين       No. of Saudi emplyees</t>
  </si>
  <si>
    <t>Female</t>
  </si>
  <si>
    <t>No. of establishments</t>
  </si>
  <si>
    <t xml:space="preserve">ذكور   </t>
  </si>
  <si>
    <t>Male</t>
  </si>
  <si>
    <t>أناث</t>
  </si>
  <si>
    <t>عدد المشتغلين                      No. of emplyees</t>
  </si>
  <si>
    <t>Operating surplus</t>
  </si>
  <si>
    <t>المشتغلين  الإناث          Female employees</t>
  </si>
  <si>
    <t>المشتغلين  الذكور          Male employees</t>
  </si>
  <si>
    <t xml:space="preserve">إنتاجية المشتغل </t>
  </si>
  <si>
    <t>Worker productivity</t>
  </si>
  <si>
    <t>جدول 1</t>
  </si>
  <si>
    <t>Table 1</t>
  </si>
  <si>
    <t>جدول 2</t>
  </si>
  <si>
    <t>Table 2</t>
  </si>
  <si>
    <t>جدول 3</t>
  </si>
  <si>
    <t>Table 3</t>
  </si>
  <si>
    <t>جدول 4</t>
  </si>
  <si>
    <t>Table 4</t>
  </si>
  <si>
    <t>جدول 5</t>
  </si>
  <si>
    <t>Table 5</t>
  </si>
  <si>
    <t>Avg. compensation</t>
  </si>
  <si>
    <t>جدول 7</t>
  </si>
  <si>
    <t>Table 7</t>
  </si>
  <si>
    <t>جدول 8</t>
  </si>
  <si>
    <t>Table 8</t>
  </si>
  <si>
    <t>جدول 9</t>
  </si>
  <si>
    <t>Table 9</t>
  </si>
  <si>
    <t>Table 10</t>
  </si>
  <si>
    <t>جدول 10</t>
  </si>
  <si>
    <t>عدد المشتغلين غير السعوديين   No. of Non-Saudi emplyees</t>
  </si>
  <si>
    <t>عدد المنشآت حسب النشاط الاقتصادي خلال الربع الأول 2018</t>
  </si>
  <si>
    <t>عدد المشتغلين السعوديين حسب النشاط الاقتصادي خلال الربع الاول 2018</t>
  </si>
  <si>
    <t>No. of Saudi employees by economic activity , 1st. Qrt. 2018</t>
  </si>
  <si>
    <t>عدد المشتغلين غير السعوديين حسب النشاط الاقتصادي خلال الربع الاول 2018</t>
  </si>
  <si>
    <t>No. of  Non-Saudi employees by economic activity , 1st. Qrt. 2018</t>
  </si>
  <si>
    <t>عدد المشتغلين حسب النشاط الاقتصادي خلال الربع الأول 2018</t>
  </si>
  <si>
    <t>No. of  employees by economic activity , 1st. Qrt. 2018</t>
  </si>
  <si>
    <t>عدد المشتغلين الذكور حسب النشاط الاقتصادي خلال الربع الأول 2018</t>
  </si>
  <si>
    <t>No. of  male employees by economic activity , 1st. Qrt. 2018</t>
  </si>
  <si>
    <t>عدد المشتغلين الإناث حسب النشاط الاقتصادي خلال الربع الأول 2018</t>
  </si>
  <si>
    <t>No. of  female employees by economic activity , 1st. Qrt. 2018</t>
  </si>
  <si>
    <t>متوسط التعويضات الشهرية المدفوعة للمشتغلين حسب النشاط الاقتصادي خلال الربع الأول 2018</t>
  </si>
  <si>
    <t>Average monthly compensation paid to employees by economic activity, 1st. Qrt. 2018</t>
  </si>
  <si>
    <t>النفقات والإيرادات التشغيلية حسب النشاط الاقتصادي خلال الربع الاول 2018</t>
  </si>
  <si>
    <t>Operating expendetures and revenues by economic activity, 1st. Qrt. 2018</t>
  </si>
  <si>
    <t>فائض التشغيل حسب النشاط الاقتصادي خلال الربع الأول 2018</t>
  </si>
  <si>
    <t>Operating surplus by economi activity , 1st. Qrt. 2018</t>
  </si>
  <si>
    <t>معدل إنتاجية المشتغل الشهرية حسب النشاط الاقتصادي خلال الربع الأول 2018</t>
  </si>
  <si>
    <t>Monthly worker productivity by economi activity , 1st. Qrt. 2018</t>
  </si>
  <si>
    <t>المصدر - الهيئه العامه للإحصاء ( مسح المؤشرات الأقتصاديه الربع الأول 2018)</t>
  </si>
  <si>
    <t>جدول 6</t>
  </si>
  <si>
    <t>Table 6</t>
  </si>
  <si>
    <r>
      <t xml:space="preserve">No. of establishments by economi activity , </t>
    </r>
    <r>
      <rPr>
        <sz val="11"/>
        <rFont val="Frutiger LT Arabic 55 Roman"/>
      </rPr>
      <t>1st. Qrt</t>
    </r>
    <r>
      <rPr>
        <sz val="11"/>
        <color theme="4" tint="-0.499984740745262"/>
        <rFont val="Frutiger LT Arabic 55 Roman"/>
      </rPr>
      <t>.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</si>
</sst>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_-* #,##0.00\-;_-* &quot;-&quot;??_-;_-@_-"/>
  </numFmts>
  <fonts count="21">
    <font>
      <sz val="10"/>
      <name val="Arial"/>
      <charset val="178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1"/>
      <color rgb="FF000000"/>
      <name val="Arial"/>
      <family val="2"/>
      <charset val="178"/>
      <scheme val="minor"/>
    </font>
    <font>
      <b/>
      <sz val="16"/>
      <color theme="4" tint="-0.499984740745262"/>
      <name val="Sakkal Majalla"/>
    </font>
    <font>
      <b/>
      <sz val="14"/>
      <color theme="0"/>
      <name val="Sakkal Majalla"/>
    </font>
    <font>
      <b/>
      <sz val="16"/>
      <color theme="0"/>
      <name val="Sakkal Majalla"/>
    </font>
    <font>
      <sz val="11"/>
      <color theme="1"/>
      <name val="Arial"/>
      <family val="2"/>
      <scheme val="minor"/>
    </font>
    <font>
      <sz val="11"/>
      <color rgb="FF9C0006"/>
      <name val="Arial"/>
      <family val="2"/>
      <charset val="178"/>
      <scheme val="minor"/>
    </font>
    <font>
      <sz val="8"/>
      <name val="Neo Sans Arabic"/>
      <family val="2"/>
    </font>
    <font>
      <b/>
      <sz val="8"/>
      <name val="Neo Sans Arabic"/>
      <family val="2"/>
    </font>
    <font>
      <b/>
      <sz val="8"/>
      <color theme="0"/>
      <name val="Neo Sans Arabic"/>
      <family val="2"/>
    </font>
    <font>
      <sz val="8"/>
      <color theme="1"/>
      <name val="Neo Sans Arabic"/>
      <family val="2"/>
    </font>
    <font>
      <b/>
      <sz val="8"/>
      <name val="Neo Sans Arabica"/>
      <charset val="178"/>
    </font>
    <font>
      <sz val="8"/>
      <name val="Neo Sans Arabica"/>
      <charset val="178"/>
    </font>
    <font>
      <b/>
      <sz val="8"/>
      <color theme="0"/>
      <name val="Neo Sans Arabica"/>
      <charset val="178"/>
    </font>
    <font>
      <b/>
      <sz val="14"/>
      <color theme="4" tint="-0.499984740745262"/>
      <name val="Frutiger LT Arabic 55 Roman"/>
    </font>
    <font>
      <sz val="11"/>
      <color theme="4" tint="-0.499984740745262"/>
      <name val="Frutiger LT Arabic 55 Roman"/>
    </font>
    <font>
      <sz val="12"/>
      <color theme="4" tint="-0.499984740745262"/>
      <name val="Frutiger LT Arabic 55 Roman"/>
    </font>
    <font>
      <b/>
      <sz val="12"/>
      <color theme="4" tint="-0.499984740745262"/>
      <name val="Frutiger LT Arabic 55 Roman"/>
    </font>
    <font>
      <sz val="11"/>
      <name val="Frutiger LT Arabic 55 Roman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64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8" fillId="7" borderId="0" applyNumberFormat="0" applyBorder="0" applyAlignment="0" applyProtection="0"/>
  </cellStyleXfs>
  <cellXfs count="249">
    <xf numFmtId="0" fontId="0" fillId="0" borderId="0" xfId="0"/>
    <xf numFmtId="0" fontId="5" fillId="2" borderId="0" xfId="11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4" fillId="0" borderId="0" xfId="11" applyFont="1" applyBorder="1" applyAlignment="1">
      <alignment vertical="center" wrapText="1" readingOrder="2"/>
    </xf>
    <xf numFmtId="0" fontId="0" fillId="0" borderId="1" xfId="0" applyBorder="1"/>
    <xf numFmtId="0" fontId="0" fillId="0" borderId="2" xfId="0" applyBorder="1"/>
    <xf numFmtId="0" fontId="5" fillId="2" borderId="12" xfId="11" applyFont="1" applyFill="1" applyBorder="1" applyAlignment="1">
      <alignment horizontal="center" vertical="center" wrapText="1" readingOrder="2"/>
    </xf>
    <xf numFmtId="0" fontId="5" fillId="2" borderId="15" xfId="11" applyFont="1" applyFill="1" applyBorder="1" applyAlignment="1">
      <alignment horizontal="center" vertical="center" wrapText="1" readingOrder="2"/>
    </xf>
    <xf numFmtId="0" fontId="5" fillId="3" borderId="15" xfId="11" applyFont="1" applyFill="1" applyBorder="1" applyAlignment="1">
      <alignment horizontal="center" vertical="center" readingOrder="2"/>
    </xf>
    <xf numFmtId="0" fontId="5" fillId="2" borderId="2" xfId="11" applyFont="1" applyFill="1" applyBorder="1" applyAlignment="1">
      <alignment horizontal="center" vertical="center" wrapText="1" readingOrder="2"/>
    </xf>
    <xf numFmtId="0" fontId="5" fillId="3" borderId="11" xfId="11" applyFont="1" applyFill="1" applyBorder="1" applyAlignment="1">
      <alignment horizontal="center" vertical="center" readingOrder="2"/>
    </xf>
    <xf numFmtId="0" fontId="5" fillId="2" borderId="11" xfId="11" applyFont="1" applyFill="1" applyBorder="1" applyAlignment="1">
      <alignment horizontal="center" vertical="center" wrapText="1" readingOrder="2"/>
    </xf>
    <xf numFmtId="0" fontId="5" fillId="2" borderId="1" xfId="11" applyFont="1" applyFill="1" applyBorder="1" applyAlignment="1">
      <alignment horizontal="center" vertical="center" wrapText="1" readingOrder="2"/>
    </xf>
    <xf numFmtId="0" fontId="0" fillId="0" borderId="0" xfId="0" applyBorder="1"/>
    <xf numFmtId="0" fontId="4" fillId="0" borderId="1" xfId="11" applyFont="1" applyBorder="1" applyAlignment="1">
      <alignment vertical="center" wrapText="1" readingOrder="2"/>
    </xf>
    <xf numFmtId="0" fontId="5" fillId="2" borderId="9" xfId="11" applyFont="1" applyFill="1" applyBorder="1" applyAlignment="1">
      <alignment horizontal="center" vertical="center" wrapText="1" readingOrder="2"/>
    </xf>
    <xf numFmtId="0" fontId="5" fillId="2" borderId="10" xfId="11" applyFont="1" applyFill="1" applyBorder="1" applyAlignment="1">
      <alignment horizontal="center" vertical="center" wrapText="1" readingOrder="2"/>
    </xf>
    <xf numFmtId="0" fontId="0" fillId="0" borderId="10" xfId="0" applyBorder="1"/>
    <xf numFmtId="0" fontId="5" fillId="2" borderId="5" xfId="11" applyFont="1" applyFill="1" applyBorder="1" applyAlignment="1">
      <alignment horizontal="center" vertical="center" wrapText="1" readingOrder="2"/>
    </xf>
    <xf numFmtId="0" fontId="5" fillId="3" borderId="12" xfId="11" applyFont="1" applyFill="1" applyBorder="1" applyAlignment="1">
      <alignment horizontal="center" vertical="center" readingOrder="2"/>
    </xf>
    <xf numFmtId="0" fontId="5" fillId="2" borderId="12" xfId="11" applyFont="1" applyFill="1" applyBorder="1" applyAlignment="1">
      <alignment horizontal="center" vertical="center" wrapText="1" readingOrder="1"/>
    </xf>
    <xf numFmtId="0" fontId="0" fillId="0" borderId="8" xfId="0" applyBorder="1"/>
    <xf numFmtId="3" fontId="0" fillId="0" borderId="0" xfId="0" applyNumberFormat="1" applyAlignment="1">
      <alignment horizontal="center" vertical="center"/>
    </xf>
    <xf numFmtId="0" fontId="6" fillId="2" borderId="0" xfId="11" applyFont="1" applyFill="1" applyBorder="1" applyAlignment="1">
      <alignment horizontal="center" vertical="center" wrapText="1" readingOrder="2"/>
    </xf>
    <xf numFmtId="0" fontId="6" fillId="2" borderId="12" xfId="11" applyFont="1" applyFill="1" applyBorder="1" applyAlignment="1">
      <alignment horizontal="center" vertical="center" wrapText="1" readingOrder="2"/>
    </xf>
    <xf numFmtId="0" fontId="6" fillId="3" borderId="15" xfId="11" applyFont="1" applyFill="1" applyBorder="1" applyAlignment="1">
      <alignment horizontal="center" vertical="center" readingOrder="2"/>
    </xf>
    <xf numFmtId="0" fontId="5" fillId="2" borderId="0" xfId="11" applyFont="1" applyFill="1" applyBorder="1" applyAlignment="1">
      <alignment horizontal="center" vertical="center" wrapText="1" readingOrder="2"/>
    </xf>
    <xf numFmtId="0" fontId="5" fillId="2" borderId="1" xfId="11" applyFont="1" applyFill="1" applyBorder="1" applyAlignment="1">
      <alignment horizontal="center" vertical="center" wrapText="1" readingOrder="2"/>
    </xf>
    <xf numFmtId="0" fontId="5" fillId="3" borderId="0" xfId="11" applyFont="1" applyFill="1" applyBorder="1" applyAlignment="1">
      <alignment horizontal="center" vertical="center" readingOrder="2"/>
    </xf>
    <xf numFmtId="0" fontId="0" fillId="0" borderId="6" xfId="0" applyBorder="1"/>
    <xf numFmtId="0" fontId="4" fillId="0" borderId="2" xfId="11" applyFont="1" applyBorder="1" applyAlignment="1">
      <alignment vertical="center" wrapText="1" readingOrder="2"/>
    </xf>
    <xf numFmtId="0" fontId="0" fillId="0" borderId="14" xfId="0" applyBorder="1"/>
    <xf numFmtId="3" fontId="0" fillId="0" borderId="1" xfId="0" applyNumberForma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5" fillId="2" borderId="11" xfId="11" applyFont="1" applyFill="1" applyBorder="1" applyAlignment="1">
      <alignment horizontal="center" vertical="center" wrapText="1" readingOrder="2"/>
    </xf>
    <xf numFmtId="0" fontId="5" fillId="2" borderId="9" xfId="11" applyFont="1" applyFill="1" applyBorder="1" applyAlignment="1">
      <alignment horizontal="center" vertical="center" wrapText="1" readingOrder="2"/>
    </xf>
    <xf numFmtId="0" fontId="5" fillId="2" borderId="6" xfId="11" applyFont="1" applyFill="1" applyBorder="1" applyAlignment="1">
      <alignment horizontal="center" vertical="center" wrapText="1" readingOrder="2"/>
    </xf>
    <xf numFmtId="0" fontId="5" fillId="2" borderId="7" xfId="11" applyFont="1" applyFill="1" applyBorder="1" applyAlignment="1">
      <alignment horizontal="center" vertical="center" wrapText="1" readingOrder="2"/>
    </xf>
    <xf numFmtId="0" fontId="5" fillId="3" borderId="1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5" fillId="2" borderId="1" xfId="11" applyFont="1" applyFill="1" applyBorder="1" applyAlignment="1">
      <alignment horizontal="center" vertical="center" wrapText="1" readingOrder="2"/>
    </xf>
    <xf numFmtId="0" fontId="5" fillId="2" borderId="10" xfId="11" applyFont="1" applyFill="1" applyBorder="1" applyAlignment="1">
      <alignment horizontal="center" vertical="center" wrapText="1" readingOrder="2"/>
    </xf>
    <xf numFmtId="0" fontId="5" fillId="3" borderId="10" xfId="0" applyFont="1" applyFill="1" applyBorder="1" applyAlignment="1">
      <alignment horizontal="center" vertical="center"/>
    </xf>
    <xf numFmtId="0" fontId="5" fillId="3" borderId="0" xfId="11" applyFont="1" applyFill="1" applyBorder="1" applyAlignment="1">
      <alignment horizontal="center" vertical="center" readingOrder="2"/>
    </xf>
    <xf numFmtId="0" fontId="6" fillId="2" borderId="0" xfId="11" applyFont="1" applyFill="1" applyBorder="1" applyAlignment="1">
      <alignment horizontal="center" vertical="center" wrapText="1" readingOrder="2"/>
    </xf>
    <xf numFmtId="0" fontId="6" fillId="2" borderId="10" xfId="11" applyFont="1" applyFill="1" applyBorder="1" applyAlignment="1">
      <alignment horizontal="center" vertical="center" wrapText="1" readingOrder="2"/>
    </xf>
    <xf numFmtId="0" fontId="6" fillId="3" borderId="0" xfId="0" applyFont="1" applyFill="1" applyBorder="1" applyAlignment="1">
      <alignment horizontal="center" vertical="center"/>
    </xf>
    <xf numFmtId="0" fontId="5" fillId="2" borderId="0" xfId="11" applyFont="1" applyFill="1" applyBorder="1" applyAlignment="1">
      <alignment horizontal="center" vertical="center" wrapText="1" readingOrder="2"/>
    </xf>
    <xf numFmtId="0" fontId="5" fillId="3" borderId="8" xfId="11" applyFont="1" applyFill="1" applyBorder="1" applyAlignment="1">
      <alignment horizontal="center" vertical="center" readingOrder="2"/>
    </xf>
    <xf numFmtId="0" fontId="5" fillId="3" borderId="7" xfId="11" applyFont="1" applyFill="1" applyBorder="1" applyAlignment="1">
      <alignment horizontal="center" vertical="center" readingOrder="2"/>
    </xf>
    <xf numFmtId="0" fontId="5" fillId="3" borderId="0" xfId="0" applyFont="1" applyFill="1" applyBorder="1" applyAlignment="1">
      <alignment horizontal="center" vertical="center"/>
    </xf>
    <xf numFmtId="0" fontId="5" fillId="3" borderId="13" xfId="11" applyFont="1" applyFill="1" applyBorder="1" applyAlignment="1">
      <alignment horizontal="center" vertical="center" readingOrder="2"/>
    </xf>
    <xf numFmtId="0" fontId="5" fillId="3" borderId="3" xfId="11" applyFont="1" applyFill="1" applyBorder="1" applyAlignment="1">
      <alignment horizontal="center" vertical="center" readingOrder="2"/>
    </xf>
    <xf numFmtId="0" fontId="5" fillId="3" borderId="4" xfId="11" applyFont="1" applyFill="1" applyBorder="1" applyAlignment="1">
      <alignment horizontal="center" vertical="center" readingOrder="2"/>
    </xf>
    <xf numFmtId="0" fontId="5" fillId="3" borderId="6" xfId="11" applyFont="1" applyFill="1" applyBorder="1" applyAlignment="1">
      <alignment horizontal="center" vertical="center" readingOrder="2"/>
    </xf>
    <xf numFmtId="0" fontId="0" fillId="0" borderId="4" xfId="0" applyBorder="1" applyAlignment="1">
      <alignment horizontal="right"/>
    </xf>
    <xf numFmtId="0" fontId="5" fillId="3" borderId="8" xfId="0" applyFont="1" applyFill="1" applyBorder="1" applyAlignment="1">
      <alignment horizontal="center" vertical="center"/>
    </xf>
    <xf numFmtId="0" fontId="5" fillId="2" borderId="8" xfId="11" applyFont="1" applyFill="1" applyBorder="1" applyAlignment="1">
      <alignment horizontal="center" vertical="center" wrapText="1" readingOrder="2"/>
    </xf>
    <xf numFmtId="0" fontId="9" fillId="0" borderId="13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10" fillId="5" borderId="12" xfId="25" applyNumberFormat="1" applyFont="1" applyFill="1" applyBorder="1" applyAlignment="1">
      <alignment horizontal="center" vertical="center" wrapText="1" readingOrder="1"/>
    </xf>
    <xf numFmtId="0" fontId="9" fillId="5" borderId="10" xfId="25" applyFont="1" applyFill="1" applyBorder="1" applyAlignment="1">
      <alignment horizontal="right" vertical="center" wrapText="1" indent="1" readingOrder="2"/>
    </xf>
    <xf numFmtId="3" fontId="9" fillId="5" borderId="9" xfId="0" applyNumberFormat="1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left" vertical="center" indent="1"/>
    </xf>
    <xf numFmtId="0" fontId="10" fillId="5" borderId="9" xfId="0" applyFont="1" applyFill="1" applyBorder="1" applyAlignment="1">
      <alignment horizontal="left" vertical="center" indent="1"/>
    </xf>
    <xf numFmtId="0" fontId="10" fillId="4" borderId="12" xfId="25" applyNumberFormat="1" applyFont="1" applyFill="1" applyBorder="1" applyAlignment="1">
      <alignment horizontal="center" vertical="center" wrapText="1" readingOrder="1"/>
    </xf>
    <xf numFmtId="0" fontId="9" fillId="4" borderId="10" xfId="56" applyFont="1" applyFill="1" applyBorder="1" applyAlignment="1">
      <alignment horizontal="right" vertical="center" wrapText="1" indent="1"/>
    </xf>
    <xf numFmtId="3" fontId="9" fillId="4" borderId="10" xfId="0" applyNumberFormat="1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left" vertical="center" indent="1"/>
    </xf>
    <xf numFmtId="0" fontId="10" fillId="4" borderId="10" xfId="0" applyFont="1" applyFill="1" applyBorder="1" applyAlignment="1">
      <alignment horizontal="left" vertical="center" indent="1"/>
    </xf>
    <xf numFmtId="3" fontId="9" fillId="5" borderId="10" xfId="0" applyNumberFormat="1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left" vertical="center" indent="1"/>
    </xf>
    <xf numFmtId="0" fontId="10" fillId="5" borderId="10" xfId="0" applyFont="1" applyFill="1" applyBorder="1" applyAlignment="1">
      <alignment horizontal="left" vertical="center" indent="1"/>
    </xf>
    <xf numFmtId="0" fontId="9" fillId="4" borderId="10" xfId="41" applyFont="1" applyFill="1" applyBorder="1" applyAlignment="1">
      <alignment horizontal="right" vertical="center" wrapText="1" indent="1"/>
    </xf>
    <xf numFmtId="0" fontId="9" fillId="5" borderId="10" xfId="36" applyFont="1" applyFill="1" applyBorder="1" applyAlignment="1">
      <alignment horizontal="right" vertical="center" wrapText="1" indent="1"/>
    </xf>
    <xf numFmtId="0" fontId="9" fillId="4" borderId="10" xfId="34" applyFont="1" applyFill="1" applyBorder="1" applyAlignment="1">
      <alignment horizontal="right" vertical="center" wrapText="1" indent="1" shrinkToFit="1"/>
    </xf>
    <xf numFmtId="0" fontId="9" fillId="4" borderId="10" xfId="30" applyFont="1" applyFill="1" applyBorder="1" applyAlignment="1">
      <alignment horizontal="right" vertical="center" wrapText="1" indent="1"/>
    </xf>
    <xf numFmtId="0" fontId="9" fillId="4" borderId="10" xfId="21" applyFont="1" applyFill="1" applyBorder="1" applyAlignment="1">
      <alignment horizontal="right" vertical="center" wrapText="1" indent="1"/>
    </xf>
    <xf numFmtId="0" fontId="9" fillId="5" borderId="10" xfId="18" applyFont="1" applyFill="1" applyBorder="1" applyAlignment="1">
      <alignment horizontal="right" vertical="center" wrapText="1" indent="1"/>
    </xf>
    <xf numFmtId="3" fontId="9" fillId="5" borderId="12" xfId="0" applyNumberFormat="1" applyFont="1" applyFill="1" applyBorder="1" applyAlignment="1">
      <alignment horizontal="center" vertical="center"/>
    </xf>
    <xf numFmtId="0" fontId="9" fillId="4" borderId="10" xfId="17" applyFont="1" applyFill="1" applyBorder="1" applyAlignment="1">
      <alignment horizontal="right" vertical="center" wrapText="1" indent="1"/>
    </xf>
    <xf numFmtId="0" fontId="9" fillId="5" borderId="10" xfId="8" applyFont="1" applyFill="1" applyBorder="1" applyAlignment="1">
      <alignment horizontal="right" vertical="center" wrapText="1" indent="1"/>
    </xf>
    <xf numFmtId="0" fontId="9" fillId="4" borderId="10" xfId="4" applyFont="1" applyFill="1" applyBorder="1" applyAlignment="1">
      <alignment horizontal="right" vertical="center" wrapText="1" indent="1"/>
    </xf>
    <xf numFmtId="0" fontId="9" fillId="5" borderId="10" xfId="3" applyFont="1" applyFill="1" applyBorder="1" applyAlignment="1">
      <alignment horizontal="right" vertical="center" wrapText="1" indent="1"/>
    </xf>
    <xf numFmtId="0" fontId="9" fillId="4" borderId="10" xfId="14" applyFont="1" applyFill="1" applyBorder="1" applyAlignment="1">
      <alignment horizontal="right" vertical="center" wrapText="1" indent="1" readingOrder="2"/>
    </xf>
    <xf numFmtId="0" fontId="9" fillId="5" borderId="10" xfId="26" applyFont="1" applyFill="1" applyBorder="1" applyAlignment="1">
      <alignment horizontal="right" vertical="center" wrapText="1" indent="1" readingOrder="2"/>
    </xf>
    <xf numFmtId="0" fontId="9" fillId="4" borderId="10" xfId="25" applyFont="1" applyFill="1" applyBorder="1" applyAlignment="1">
      <alignment horizontal="right" vertical="center" wrapText="1" indent="1" readingOrder="2"/>
    </xf>
    <xf numFmtId="0" fontId="9" fillId="4" borderId="5" xfId="0" applyFont="1" applyFill="1" applyBorder="1" applyAlignment="1">
      <alignment horizontal="left" vertical="center" indent="1"/>
    </xf>
    <xf numFmtId="0" fontId="11" fillId="2" borderId="13" xfId="11" applyFont="1" applyFill="1" applyBorder="1" applyAlignment="1">
      <alignment horizontal="center" vertical="center" wrapText="1" readingOrder="2"/>
    </xf>
    <xf numFmtId="0" fontId="11" fillId="2" borderId="4" xfId="11" applyFont="1" applyFill="1" applyBorder="1" applyAlignment="1">
      <alignment horizontal="center" vertical="center" wrapText="1" readingOrder="2"/>
    </xf>
    <xf numFmtId="3" fontId="11" fillId="3" borderId="14" xfId="11" applyNumberFormat="1" applyFont="1" applyFill="1" applyBorder="1" applyAlignment="1">
      <alignment horizontal="center" vertical="center" wrapText="1" readingOrder="1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9" fillId="0" borderId="0" xfId="0" applyFont="1"/>
    <xf numFmtId="0" fontId="10" fillId="5" borderId="1" xfId="25" applyNumberFormat="1" applyFont="1" applyFill="1" applyBorder="1" applyAlignment="1">
      <alignment horizontal="center" vertical="center" wrapText="1" readingOrder="1"/>
    </xf>
    <xf numFmtId="0" fontId="9" fillId="5" borderId="15" xfId="25" applyFont="1" applyFill="1" applyBorder="1" applyAlignment="1">
      <alignment horizontal="right" vertical="center" wrapText="1" indent="1" readingOrder="2"/>
    </xf>
    <xf numFmtId="3" fontId="9" fillId="5" borderId="0" xfId="0" applyNumberFormat="1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0" fontId="10" fillId="4" borderId="1" xfId="25" applyNumberFormat="1" applyFont="1" applyFill="1" applyBorder="1" applyAlignment="1">
      <alignment horizontal="center" vertical="center" wrapText="1" readingOrder="1"/>
    </xf>
    <xf numFmtId="0" fontId="9" fillId="4" borderId="12" xfId="56" applyFont="1" applyFill="1" applyBorder="1" applyAlignment="1">
      <alignment horizontal="right" vertical="center" wrapText="1" indent="1"/>
    </xf>
    <xf numFmtId="3" fontId="9" fillId="4" borderId="12" xfId="0" applyNumberFormat="1" applyFont="1" applyFill="1" applyBorder="1" applyAlignment="1">
      <alignment horizontal="center" vertical="center"/>
    </xf>
    <xf numFmtId="3" fontId="9" fillId="4" borderId="0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/>
    </xf>
    <xf numFmtId="0" fontId="9" fillId="5" borderId="12" xfId="25" applyFont="1" applyFill="1" applyBorder="1" applyAlignment="1">
      <alignment horizontal="right" vertical="center" wrapText="1" indent="1" readingOrder="2"/>
    </xf>
    <xf numFmtId="0" fontId="9" fillId="4" borderId="12" xfId="41" applyFont="1" applyFill="1" applyBorder="1" applyAlignment="1">
      <alignment horizontal="right" vertical="center" wrapText="1" indent="1"/>
    </xf>
    <xf numFmtId="0" fontId="9" fillId="5" borderId="12" xfId="36" applyFont="1" applyFill="1" applyBorder="1" applyAlignment="1">
      <alignment horizontal="right" vertical="center" wrapText="1" indent="1"/>
    </xf>
    <xf numFmtId="0" fontId="9" fillId="4" borderId="12" xfId="34" applyFont="1" applyFill="1" applyBorder="1" applyAlignment="1">
      <alignment horizontal="right" vertical="center" wrapText="1" indent="1" shrinkToFit="1"/>
    </xf>
    <xf numFmtId="0" fontId="9" fillId="4" borderId="12" xfId="30" applyFont="1" applyFill="1" applyBorder="1" applyAlignment="1">
      <alignment horizontal="right" vertical="center" wrapText="1" indent="1"/>
    </xf>
    <xf numFmtId="0" fontId="9" fillId="4" borderId="12" xfId="21" applyFont="1" applyFill="1" applyBorder="1" applyAlignment="1">
      <alignment horizontal="right" vertical="center" wrapText="1" indent="1"/>
    </xf>
    <xf numFmtId="0" fontId="9" fillId="5" borderId="12" xfId="18" applyFont="1" applyFill="1" applyBorder="1" applyAlignment="1">
      <alignment horizontal="right" vertical="center" wrapText="1" indent="1"/>
    </xf>
    <xf numFmtId="0" fontId="9" fillId="4" borderId="12" xfId="17" applyFont="1" applyFill="1" applyBorder="1" applyAlignment="1">
      <alignment horizontal="right" vertical="center" wrapText="1" indent="1"/>
    </xf>
    <xf numFmtId="0" fontId="9" fillId="5" borderId="12" xfId="8" applyFont="1" applyFill="1" applyBorder="1" applyAlignment="1">
      <alignment horizontal="right" vertical="center" wrapText="1" indent="1"/>
    </xf>
    <xf numFmtId="0" fontId="9" fillId="4" borderId="12" xfId="4" applyFont="1" applyFill="1" applyBorder="1" applyAlignment="1">
      <alignment horizontal="right" vertical="center" wrapText="1" indent="1"/>
    </xf>
    <xf numFmtId="0" fontId="9" fillId="5" borderId="12" xfId="3" applyFont="1" applyFill="1" applyBorder="1" applyAlignment="1">
      <alignment horizontal="right" vertical="center" wrapText="1" indent="1"/>
    </xf>
    <xf numFmtId="0" fontId="9" fillId="4" borderId="12" xfId="14" applyFont="1" applyFill="1" applyBorder="1" applyAlignment="1">
      <alignment horizontal="right" vertical="center" wrapText="1" indent="1" readingOrder="2"/>
    </xf>
    <xf numFmtId="0" fontId="9" fillId="5" borderId="5" xfId="26" applyFont="1" applyFill="1" applyBorder="1" applyAlignment="1">
      <alignment horizontal="right" vertical="center" wrapText="1" indent="1" readingOrder="2"/>
    </xf>
    <xf numFmtId="0" fontId="10" fillId="4" borderId="5" xfId="25" applyNumberFormat="1" applyFont="1" applyFill="1" applyBorder="1" applyAlignment="1">
      <alignment horizontal="center" vertical="center" wrapText="1" readingOrder="1"/>
    </xf>
    <xf numFmtId="0" fontId="9" fillId="4" borderId="15" xfId="25" applyFont="1" applyFill="1" applyBorder="1" applyAlignment="1">
      <alignment horizontal="right" vertical="center" wrapText="1" indent="1" readingOrder="2"/>
    </xf>
    <xf numFmtId="3" fontId="9" fillId="4" borderId="8" xfId="0" applyNumberFormat="1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left" vertical="center" indent="1"/>
    </xf>
    <xf numFmtId="3" fontId="11" fillId="3" borderId="5" xfId="11" applyNumberFormat="1" applyFont="1" applyFill="1" applyBorder="1" applyAlignment="1">
      <alignment horizontal="center" vertical="center" wrapText="1" readingOrder="1"/>
    </xf>
    <xf numFmtId="3" fontId="11" fillId="3" borderId="8" xfId="11" applyNumberFormat="1" applyFont="1" applyFill="1" applyBorder="1" applyAlignment="1">
      <alignment horizontal="center" vertical="center" wrapText="1" readingOrder="1"/>
    </xf>
    <xf numFmtId="3" fontId="11" fillId="3" borderId="6" xfId="11" applyNumberFormat="1" applyFont="1" applyFill="1" applyBorder="1" applyAlignment="1">
      <alignment horizontal="center" vertical="center" wrapText="1" readingOrder="1"/>
    </xf>
    <xf numFmtId="0" fontId="9" fillId="0" borderId="6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9" fillId="5" borderId="0" xfId="25" applyFont="1" applyFill="1" applyBorder="1" applyAlignment="1">
      <alignment horizontal="right" vertical="center" wrapText="1" indent="1" readingOrder="2"/>
    </xf>
    <xf numFmtId="0" fontId="10" fillId="5" borderId="0" xfId="0" applyFont="1" applyFill="1" applyBorder="1" applyAlignment="1">
      <alignment horizontal="left" vertical="center" indent="1"/>
    </xf>
    <xf numFmtId="0" fontId="9" fillId="4" borderId="0" xfId="56" applyFont="1" applyFill="1" applyBorder="1" applyAlignment="1">
      <alignment horizontal="right" vertical="center" wrapText="1" indent="1"/>
    </xf>
    <xf numFmtId="0" fontId="10" fillId="4" borderId="0" xfId="0" applyFont="1" applyFill="1" applyBorder="1" applyAlignment="1">
      <alignment horizontal="left" vertical="center" indent="1"/>
    </xf>
    <xf numFmtId="0" fontId="9" fillId="4" borderId="0" xfId="41" applyFont="1" applyFill="1" applyBorder="1" applyAlignment="1">
      <alignment horizontal="right" vertical="center" wrapText="1" indent="1"/>
    </xf>
    <xf numFmtId="0" fontId="9" fillId="5" borderId="0" xfId="36" applyFont="1" applyFill="1" applyBorder="1" applyAlignment="1">
      <alignment horizontal="right" vertical="center" wrapText="1" indent="1"/>
    </xf>
    <xf numFmtId="0" fontId="9" fillId="4" borderId="0" xfId="34" applyFont="1" applyFill="1" applyBorder="1" applyAlignment="1">
      <alignment horizontal="right" vertical="center" wrapText="1" indent="1" shrinkToFit="1"/>
    </xf>
    <xf numFmtId="0" fontId="9" fillId="4" borderId="0" xfId="30" applyFont="1" applyFill="1" applyBorder="1" applyAlignment="1">
      <alignment horizontal="right" vertical="center" wrapText="1" indent="1"/>
    </xf>
    <xf numFmtId="0" fontId="9" fillId="4" borderId="0" xfId="21" applyFont="1" applyFill="1" applyBorder="1" applyAlignment="1">
      <alignment horizontal="right" vertical="center" wrapText="1" indent="1"/>
    </xf>
    <xf numFmtId="0" fontId="9" fillId="5" borderId="0" xfId="18" applyFont="1" applyFill="1" applyBorder="1" applyAlignment="1">
      <alignment horizontal="right" vertical="center" wrapText="1" indent="1"/>
    </xf>
    <xf numFmtId="0" fontId="9" fillId="4" borderId="0" xfId="17" applyFont="1" applyFill="1" applyBorder="1" applyAlignment="1">
      <alignment horizontal="right" vertical="center" wrapText="1" indent="1"/>
    </xf>
    <xf numFmtId="0" fontId="9" fillId="5" borderId="0" xfId="8" applyFont="1" applyFill="1" applyBorder="1" applyAlignment="1">
      <alignment horizontal="right" vertical="center" wrapText="1" indent="1"/>
    </xf>
    <xf numFmtId="0" fontId="9" fillId="4" borderId="0" xfId="4" applyFont="1" applyFill="1" applyBorder="1" applyAlignment="1">
      <alignment horizontal="right" vertical="center" wrapText="1" indent="1"/>
    </xf>
    <xf numFmtId="0" fontId="9" fillId="5" borderId="0" xfId="3" applyFont="1" applyFill="1" applyBorder="1" applyAlignment="1">
      <alignment horizontal="right" vertical="center" wrapText="1" indent="1"/>
    </xf>
    <xf numFmtId="0" fontId="9" fillId="4" borderId="0" xfId="14" applyFont="1" applyFill="1" applyBorder="1" applyAlignment="1">
      <alignment horizontal="right" vertical="center" wrapText="1" indent="1" readingOrder="2"/>
    </xf>
    <xf numFmtId="0" fontId="9" fillId="5" borderId="0" xfId="26" applyFont="1" applyFill="1" applyBorder="1" applyAlignment="1">
      <alignment horizontal="right" vertical="center" wrapText="1" indent="1" readingOrder="2"/>
    </xf>
    <xf numFmtId="0" fontId="9" fillId="4" borderId="0" xfId="25" applyFont="1" applyFill="1" applyBorder="1" applyAlignment="1">
      <alignment horizontal="right" vertical="center" wrapText="1" indent="1" readingOrder="2"/>
    </xf>
    <xf numFmtId="3" fontId="9" fillId="4" borderId="5" xfId="0" applyNumberFormat="1" applyFont="1" applyFill="1" applyBorder="1" applyAlignment="1">
      <alignment horizontal="center" vertical="center"/>
    </xf>
    <xf numFmtId="0" fontId="11" fillId="2" borderId="0" xfId="11" applyFont="1" applyFill="1" applyBorder="1" applyAlignment="1">
      <alignment horizontal="center" vertical="center" wrapText="1" readingOrder="2"/>
    </xf>
    <xf numFmtId="0" fontId="11" fillId="2" borderId="10" xfId="11" applyFont="1" applyFill="1" applyBorder="1" applyAlignment="1">
      <alignment horizontal="center" vertical="center" wrapText="1" readingOrder="2"/>
    </xf>
    <xf numFmtId="3" fontId="11" fillId="3" borderId="15" xfId="11" applyNumberFormat="1" applyFont="1" applyFill="1" applyBorder="1" applyAlignment="1">
      <alignment horizontal="center" vertical="center" wrapText="1" readingOrder="1"/>
    </xf>
    <xf numFmtId="0" fontId="11" fillId="3" borderId="0" xfId="0" applyFont="1" applyFill="1" applyBorder="1" applyAlignment="1">
      <alignment horizontal="center" vertical="center"/>
    </xf>
    <xf numFmtId="0" fontId="10" fillId="5" borderId="0" xfId="25" applyNumberFormat="1" applyFont="1" applyFill="1" applyBorder="1" applyAlignment="1">
      <alignment horizontal="center" vertical="center" wrapText="1" readingOrder="1"/>
    </xf>
    <xf numFmtId="0" fontId="9" fillId="5" borderId="0" xfId="0" applyFont="1" applyFill="1" applyBorder="1" applyAlignment="1">
      <alignment horizontal="left" vertical="center" indent="1"/>
    </xf>
    <xf numFmtId="0" fontId="10" fillId="5" borderId="12" xfId="0" applyFont="1" applyFill="1" applyBorder="1" applyAlignment="1">
      <alignment horizontal="left" vertical="center" indent="1"/>
    </xf>
    <xf numFmtId="0" fontId="10" fillId="4" borderId="0" xfId="25" applyNumberFormat="1" applyFont="1" applyFill="1" applyBorder="1" applyAlignment="1">
      <alignment horizontal="center" vertical="center" wrapText="1" readingOrder="1"/>
    </xf>
    <xf numFmtId="0" fontId="9" fillId="4" borderId="0" xfId="0" applyFont="1" applyFill="1" applyBorder="1" applyAlignment="1">
      <alignment horizontal="left" vertical="center" indent="1"/>
    </xf>
    <xf numFmtId="0" fontId="10" fillId="4" borderId="12" xfId="0" applyFont="1" applyFill="1" applyBorder="1" applyAlignment="1">
      <alignment horizontal="left" vertical="center" indent="1"/>
    </xf>
    <xf numFmtId="0" fontId="9" fillId="5" borderId="12" xfId="26" applyFont="1" applyFill="1" applyBorder="1" applyAlignment="1">
      <alignment horizontal="right" vertical="center" wrapText="1" indent="1" readingOrder="2"/>
    </xf>
    <xf numFmtId="0" fontId="9" fillId="4" borderId="12" xfId="25" applyFont="1" applyFill="1" applyBorder="1" applyAlignment="1">
      <alignment horizontal="right" vertical="center" wrapText="1" indent="1" readingOrder="2"/>
    </xf>
    <xf numFmtId="3" fontId="11" fillId="3" borderId="13" xfId="11" applyNumberFormat="1" applyFont="1" applyFill="1" applyBorder="1" applyAlignment="1">
      <alignment horizontal="center" vertical="center" wrapText="1" readingOrder="1"/>
    </xf>
    <xf numFmtId="3" fontId="11" fillId="3" borderId="4" xfId="11" applyNumberFormat="1" applyFont="1" applyFill="1" applyBorder="1" applyAlignment="1">
      <alignment horizontal="center" vertical="center" wrapText="1" readingOrder="1"/>
    </xf>
    <xf numFmtId="0" fontId="11" fillId="3" borderId="1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9" fillId="0" borderId="0" xfId="0" applyFont="1" applyBorder="1"/>
    <xf numFmtId="0" fontId="10" fillId="5" borderId="10" xfId="25" applyNumberFormat="1" applyFont="1" applyFill="1" applyBorder="1" applyAlignment="1">
      <alignment horizontal="center" vertical="center" wrapText="1" readingOrder="1"/>
    </xf>
    <xf numFmtId="0" fontId="9" fillId="5" borderId="10" xfId="0" applyFont="1" applyFill="1" applyBorder="1" applyAlignment="1">
      <alignment horizontal="left" vertical="center" indent="1"/>
    </xf>
    <xf numFmtId="0" fontId="10" fillId="4" borderId="10" xfId="25" applyNumberFormat="1" applyFont="1" applyFill="1" applyBorder="1" applyAlignment="1">
      <alignment horizontal="center" vertical="center" wrapText="1" readingOrder="1"/>
    </xf>
    <xf numFmtId="0" fontId="9" fillId="4" borderId="10" xfId="0" applyFont="1" applyFill="1" applyBorder="1" applyAlignment="1">
      <alignment horizontal="left" vertical="center" indent="1"/>
    </xf>
    <xf numFmtId="3" fontId="11" fillId="3" borderId="12" xfId="11" applyNumberFormat="1" applyFont="1" applyFill="1" applyBorder="1" applyAlignment="1">
      <alignment horizontal="center" vertical="center" wrapText="1" readingOrder="1"/>
    </xf>
    <xf numFmtId="3" fontId="11" fillId="3" borderId="0" xfId="11" applyNumberFormat="1" applyFont="1" applyFill="1" applyBorder="1" applyAlignment="1">
      <alignment horizontal="center" vertical="center" wrapText="1" readingOrder="1"/>
    </xf>
    <xf numFmtId="0" fontId="11" fillId="3" borderId="1" xfId="0" applyFont="1" applyFill="1" applyBorder="1" applyAlignment="1">
      <alignment horizontal="center" vertical="center"/>
    </xf>
    <xf numFmtId="3" fontId="11" fillId="3" borderId="1" xfId="11" applyNumberFormat="1" applyFont="1" applyFill="1" applyBorder="1" applyAlignment="1">
      <alignment horizontal="center" vertical="center" wrapText="1" readingOrder="1"/>
    </xf>
    <xf numFmtId="3" fontId="11" fillId="3" borderId="12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3" fontId="9" fillId="9" borderId="12" xfId="0" applyNumberFormat="1" applyFont="1" applyFill="1" applyBorder="1" applyAlignment="1">
      <alignment horizontal="center" vertical="center"/>
    </xf>
    <xf numFmtId="3" fontId="12" fillId="9" borderId="12" xfId="63" applyNumberFormat="1" applyFont="1" applyFill="1" applyBorder="1" applyAlignment="1">
      <alignment horizontal="center" vertical="center"/>
    </xf>
    <xf numFmtId="3" fontId="12" fillId="8" borderId="12" xfId="63" applyNumberFormat="1" applyFont="1" applyFill="1" applyBorder="1" applyAlignment="1">
      <alignment horizontal="center" vertical="center"/>
    </xf>
    <xf numFmtId="3" fontId="9" fillId="8" borderId="12" xfId="0" applyNumberFormat="1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left" vertical="center" indent="1"/>
    </xf>
    <xf numFmtId="0" fontId="13" fillId="5" borderId="10" xfId="25" applyNumberFormat="1" applyFont="1" applyFill="1" applyBorder="1" applyAlignment="1">
      <alignment horizontal="center" vertical="center" wrapText="1" readingOrder="1"/>
    </xf>
    <xf numFmtId="0" fontId="14" fillId="5" borderId="10" xfId="25" applyFont="1" applyFill="1" applyBorder="1" applyAlignment="1">
      <alignment horizontal="right" vertical="center" wrapText="1" indent="1" readingOrder="2"/>
    </xf>
    <xf numFmtId="3" fontId="14" fillId="5" borderId="12" xfId="0" applyNumberFormat="1" applyFont="1" applyFill="1" applyBorder="1" applyAlignment="1">
      <alignment horizontal="center" vertical="center"/>
    </xf>
    <xf numFmtId="3" fontId="14" fillId="5" borderId="0" xfId="0" applyNumberFormat="1" applyFont="1" applyFill="1" applyBorder="1" applyAlignment="1">
      <alignment horizontal="center" vertical="center"/>
    </xf>
    <xf numFmtId="3" fontId="13" fillId="5" borderId="12" xfId="0" applyNumberFormat="1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left" vertical="center" indent="1"/>
    </xf>
    <xf numFmtId="0" fontId="13" fillId="5" borderId="0" xfId="0" applyFont="1" applyFill="1" applyBorder="1" applyAlignment="1">
      <alignment horizontal="left" vertical="center" indent="1"/>
    </xf>
    <xf numFmtId="0" fontId="13" fillId="4" borderId="10" xfId="25" applyNumberFormat="1" applyFont="1" applyFill="1" applyBorder="1" applyAlignment="1">
      <alignment horizontal="center" vertical="center" wrapText="1" readingOrder="1"/>
    </xf>
    <xf numFmtId="0" fontId="14" fillId="4" borderId="10" xfId="56" applyFont="1" applyFill="1" applyBorder="1" applyAlignment="1">
      <alignment horizontal="right" vertical="center" wrapText="1" indent="1"/>
    </xf>
    <xf numFmtId="3" fontId="14" fillId="4" borderId="12" xfId="0" applyNumberFormat="1" applyFont="1" applyFill="1" applyBorder="1" applyAlignment="1">
      <alignment horizontal="center" vertical="center"/>
    </xf>
    <xf numFmtId="3" fontId="14" fillId="4" borderId="0" xfId="0" applyNumberFormat="1" applyFont="1" applyFill="1" applyBorder="1" applyAlignment="1">
      <alignment horizontal="center" vertical="center"/>
    </xf>
    <xf numFmtId="3" fontId="13" fillId="8" borderId="12" xfId="0" applyNumberFormat="1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left" vertical="center" indent="1"/>
    </xf>
    <xf numFmtId="0" fontId="13" fillId="4" borderId="0" xfId="0" applyFont="1" applyFill="1" applyBorder="1" applyAlignment="1">
      <alignment horizontal="left" vertical="center" indent="1"/>
    </xf>
    <xf numFmtId="3" fontId="13" fillId="9" borderId="12" xfId="0" applyNumberFormat="1" applyFont="1" applyFill="1" applyBorder="1" applyAlignment="1">
      <alignment horizontal="center" vertical="center"/>
    </xf>
    <xf numFmtId="0" fontId="14" fillId="4" borderId="10" xfId="41" applyFont="1" applyFill="1" applyBorder="1" applyAlignment="1">
      <alignment horizontal="right" vertical="center" wrapText="1" indent="1"/>
    </xf>
    <xf numFmtId="0" fontId="14" fillId="5" borderId="10" xfId="36" applyFont="1" applyFill="1" applyBorder="1" applyAlignment="1">
      <alignment horizontal="right" vertical="center" wrapText="1" indent="1"/>
    </xf>
    <xf numFmtId="0" fontId="14" fillId="4" borderId="10" xfId="34" applyFont="1" applyFill="1" applyBorder="1" applyAlignment="1">
      <alignment horizontal="right" vertical="center" wrapText="1" indent="1" shrinkToFit="1"/>
    </xf>
    <xf numFmtId="0" fontId="14" fillId="4" borderId="10" xfId="30" applyFont="1" applyFill="1" applyBorder="1" applyAlignment="1">
      <alignment horizontal="right" vertical="center" wrapText="1" indent="1"/>
    </xf>
    <xf numFmtId="0" fontId="14" fillId="4" borderId="10" xfId="21" applyFont="1" applyFill="1" applyBorder="1" applyAlignment="1">
      <alignment horizontal="right" vertical="center" wrapText="1" indent="1"/>
    </xf>
    <xf numFmtId="0" fontId="14" fillId="5" borderId="10" xfId="18" applyFont="1" applyFill="1" applyBorder="1" applyAlignment="1">
      <alignment horizontal="right" vertical="center" wrapText="1" indent="1"/>
    </xf>
    <xf numFmtId="0" fontId="14" fillId="4" borderId="10" xfId="17" applyFont="1" applyFill="1" applyBorder="1" applyAlignment="1">
      <alignment horizontal="right" vertical="center" wrapText="1" indent="1"/>
    </xf>
    <xf numFmtId="0" fontId="14" fillId="5" borderId="10" xfId="8" applyFont="1" applyFill="1" applyBorder="1" applyAlignment="1">
      <alignment horizontal="right" vertical="center" wrapText="1" indent="1"/>
    </xf>
    <xf numFmtId="0" fontId="14" fillId="4" borderId="10" xfId="4" applyFont="1" applyFill="1" applyBorder="1" applyAlignment="1">
      <alignment horizontal="right" vertical="center" wrapText="1" indent="1"/>
    </xf>
    <xf numFmtId="0" fontId="14" fillId="5" borderId="10" xfId="3" applyFont="1" applyFill="1" applyBorder="1" applyAlignment="1">
      <alignment horizontal="right" vertical="center" wrapText="1" indent="1"/>
    </xf>
    <xf numFmtId="0" fontId="14" fillId="4" borderId="10" xfId="14" applyFont="1" applyFill="1" applyBorder="1" applyAlignment="1">
      <alignment horizontal="right" vertical="center" wrapText="1" indent="1" readingOrder="2"/>
    </xf>
    <xf numFmtId="0" fontId="14" fillId="5" borderId="10" xfId="26" applyFont="1" applyFill="1" applyBorder="1" applyAlignment="1">
      <alignment horizontal="right" vertical="center" wrapText="1" indent="1" readingOrder="2"/>
    </xf>
    <xf numFmtId="0" fontId="14" fillId="4" borderId="10" xfId="25" applyFont="1" applyFill="1" applyBorder="1" applyAlignment="1">
      <alignment horizontal="right" vertical="center" wrapText="1" indent="1" readingOrder="2"/>
    </xf>
    <xf numFmtId="0" fontId="15" fillId="2" borderId="0" xfId="11" applyFont="1" applyFill="1" applyBorder="1" applyAlignment="1">
      <alignment horizontal="center" vertical="center" wrapText="1" readingOrder="2"/>
    </xf>
    <xf numFmtId="3" fontId="15" fillId="3" borderId="12" xfId="11" applyNumberFormat="1" applyFont="1" applyFill="1" applyBorder="1" applyAlignment="1">
      <alignment horizontal="center" vertical="center" wrapText="1" readingOrder="1"/>
    </xf>
    <xf numFmtId="3" fontId="15" fillId="3" borderId="0" xfId="11" applyNumberFormat="1" applyFont="1" applyFill="1" applyBorder="1" applyAlignment="1">
      <alignment horizontal="center" vertical="center" wrapText="1" readingOrder="1"/>
    </xf>
    <xf numFmtId="3" fontId="15" fillId="3" borderId="12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right"/>
    </xf>
    <xf numFmtId="0" fontId="14" fillId="0" borderId="8" xfId="0" applyFont="1" applyBorder="1" applyAlignment="1">
      <alignment horizontal="right"/>
    </xf>
    <xf numFmtId="0" fontId="14" fillId="0" borderId="7" xfId="0" applyFont="1" applyBorder="1" applyAlignment="1">
      <alignment horizontal="right"/>
    </xf>
    <xf numFmtId="0" fontId="14" fillId="0" borderId="0" xfId="0" applyFont="1"/>
    <xf numFmtId="0" fontId="16" fillId="0" borderId="13" xfId="11" applyFont="1" applyBorder="1" applyAlignment="1">
      <alignment horizontal="center" vertical="center" wrapText="1" readingOrder="2"/>
    </xf>
    <xf numFmtId="0" fontId="16" fillId="0" borderId="3" xfId="11" applyFont="1" applyBorder="1" applyAlignment="1">
      <alignment horizontal="center" vertical="center" wrapText="1" readingOrder="2"/>
    </xf>
    <xf numFmtId="0" fontId="16" fillId="0" borderId="4" xfId="11" applyFont="1" applyBorder="1" applyAlignment="1">
      <alignment horizontal="center" vertical="center" wrapText="1" readingOrder="2"/>
    </xf>
    <xf numFmtId="0" fontId="17" fillId="0" borderId="11" xfId="11" applyFont="1" applyBorder="1" applyAlignment="1">
      <alignment horizontal="center" vertical="center" wrapText="1" readingOrder="2"/>
    </xf>
    <xf numFmtId="0" fontId="17" fillId="0" borderId="2" xfId="11" applyFont="1" applyBorder="1" applyAlignment="1">
      <alignment horizontal="center" vertical="center" wrapText="1" readingOrder="2"/>
    </xf>
    <xf numFmtId="0" fontId="17" fillId="0" borderId="9" xfId="11" applyFont="1" applyBorder="1" applyAlignment="1">
      <alignment horizontal="center" vertical="center" wrapText="1" readingOrder="2"/>
    </xf>
    <xf numFmtId="0" fontId="18" fillId="0" borderId="11" xfId="11" applyFont="1" applyBorder="1" applyAlignment="1">
      <alignment horizontal="center" vertical="center" wrapText="1" readingOrder="2"/>
    </xf>
    <xf numFmtId="0" fontId="18" fillId="0" borderId="2" xfId="11" applyFont="1" applyBorder="1" applyAlignment="1">
      <alignment horizontal="center" vertical="center" wrapText="1" readingOrder="2"/>
    </xf>
    <xf numFmtId="0" fontId="18" fillId="0" borderId="9" xfId="11" applyFont="1" applyBorder="1" applyAlignment="1">
      <alignment horizontal="center" vertical="center" wrapText="1" readingOrder="2"/>
    </xf>
    <xf numFmtId="0" fontId="19" fillId="0" borderId="13" xfId="11" applyFont="1" applyBorder="1" applyAlignment="1">
      <alignment horizontal="center" vertical="center" wrapText="1" readingOrder="2"/>
    </xf>
    <xf numFmtId="0" fontId="19" fillId="0" borderId="3" xfId="11" applyFont="1" applyBorder="1" applyAlignment="1">
      <alignment horizontal="center" vertical="center" wrapText="1" readingOrder="2"/>
    </xf>
    <xf numFmtId="0" fontId="19" fillId="0" borderId="4" xfId="11" applyFont="1" applyBorder="1" applyAlignment="1">
      <alignment horizontal="center" vertical="center" wrapText="1" readingOrder="2"/>
    </xf>
    <xf numFmtId="0" fontId="19" fillId="6" borderId="11" xfId="11" applyFont="1" applyFill="1" applyBorder="1" applyAlignment="1">
      <alignment horizontal="center" vertical="center" wrapText="1" readingOrder="2"/>
    </xf>
    <xf numFmtId="0" fontId="19" fillId="6" borderId="2" xfId="11" applyFont="1" applyFill="1" applyBorder="1" applyAlignment="1">
      <alignment horizontal="center" vertical="center" wrapText="1" readingOrder="2"/>
    </xf>
    <xf numFmtId="0" fontId="19" fillId="6" borderId="9" xfId="11" applyFont="1" applyFill="1" applyBorder="1" applyAlignment="1">
      <alignment horizontal="center" vertical="center" wrapText="1" readingOrder="2"/>
    </xf>
    <xf numFmtId="0" fontId="17" fillId="0" borderId="1" xfId="11" applyFont="1" applyBorder="1" applyAlignment="1">
      <alignment horizontal="center" vertical="center" wrapText="1" readingOrder="2"/>
    </xf>
    <xf numFmtId="0" fontId="17" fillId="0" borderId="0" xfId="11" applyFont="1" applyBorder="1" applyAlignment="1">
      <alignment horizontal="center" vertical="center" wrapText="1" readingOrder="2"/>
    </xf>
    <xf numFmtId="0" fontId="17" fillId="0" borderId="8" xfId="11" applyFont="1" applyBorder="1" applyAlignment="1">
      <alignment horizontal="center" vertical="center" wrapText="1" readingOrder="2"/>
    </xf>
    <xf numFmtId="0" fontId="17" fillId="0" borderId="7" xfId="11" applyFont="1" applyBorder="1" applyAlignment="1">
      <alignment horizontal="center" vertical="center" wrapText="1" readingOrder="2"/>
    </xf>
    <xf numFmtId="0" fontId="17" fillId="0" borderId="13" xfId="11" applyFont="1" applyBorder="1" applyAlignment="1">
      <alignment horizontal="center" vertical="center" wrapText="1" readingOrder="2"/>
    </xf>
    <xf numFmtId="0" fontId="17" fillId="0" borderId="3" xfId="11" applyFont="1" applyBorder="1" applyAlignment="1">
      <alignment horizontal="center" vertical="center" wrapText="1" readingOrder="2"/>
    </xf>
    <xf numFmtId="0" fontId="17" fillId="0" borderId="4" xfId="11" applyFont="1" applyBorder="1" applyAlignment="1">
      <alignment horizontal="center" vertical="center" wrapText="1" readingOrder="2"/>
    </xf>
  </cellXfs>
  <cellStyles count="64">
    <cellStyle name="Bad" xfId="63" builtinId="27"/>
    <cellStyle name="Comma 2" xfId="1" xr:uid="{00000000-0005-0000-0000-000001000000}"/>
    <cellStyle name="Comma 3 2" xfId="2" xr:uid="{00000000-0005-0000-0000-000002000000}"/>
    <cellStyle name="Normal" xfId="0" builtinId="0"/>
    <cellStyle name="Normal 12 10" xfId="3" xr:uid="{00000000-0005-0000-0000-000004000000}"/>
    <cellStyle name="Normal 13 10" xfId="4" xr:uid="{00000000-0005-0000-0000-000005000000}"/>
    <cellStyle name="Normal 14 10" xfId="5" xr:uid="{00000000-0005-0000-0000-000006000000}"/>
    <cellStyle name="Normal 15 10" xfId="6" xr:uid="{00000000-0005-0000-0000-000007000000}"/>
    <cellStyle name="Normal 16" xfId="7" xr:uid="{00000000-0005-0000-0000-000008000000}"/>
    <cellStyle name="Normal 17" xfId="8" xr:uid="{00000000-0005-0000-0000-000009000000}"/>
    <cellStyle name="Normal 18" xfId="9" xr:uid="{00000000-0005-0000-0000-00000A000000}"/>
    <cellStyle name="Normal 19" xfId="10" xr:uid="{00000000-0005-0000-0000-00000B000000}"/>
    <cellStyle name="Normal 2" xfId="11" xr:uid="{00000000-0005-0000-0000-00000C000000}"/>
    <cellStyle name="Normal 2 2" xfId="12" xr:uid="{00000000-0005-0000-0000-00000D000000}"/>
    <cellStyle name="Normal 2 2 2" xfId="13" xr:uid="{00000000-0005-0000-0000-00000E000000}"/>
    <cellStyle name="Normal 2 4" xfId="14" xr:uid="{00000000-0005-0000-0000-00000F000000}"/>
    <cellStyle name="Normal 20" xfId="15" xr:uid="{00000000-0005-0000-0000-000010000000}"/>
    <cellStyle name="Normal 21" xfId="16" xr:uid="{00000000-0005-0000-0000-000011000000}"/>
    <cellStyle name="Normal 22" xfId="17" xr:uid="{00000000-0005-0000-0000-000012000000}"/>
    <cellStyle name="Normal 23" xfId="18" xr:uid="{00000000-0005-0000-0000-000013000000}"/>
    <cellStyle name="Normal 24" xfId="19" xr:uid="{00000000-0005-0000-0000-000014000000}"/>
    <cellStyle name="Normal 25" xfId="20" xr:uid="{00000000-0005-0000-0000-000015000000}"/>
    <cellStyle name="Normal 26" xfId="21" xr:uid="{00000000-0005-0000-0000-000016000000}"/>
    <cellStyle name="Normal 27" xfId="22" xr:uid="{00000000-0005-0000-0000-000017000000}"/>
    <cellStyle name="Normal 28" xfId="23" xr:uid="{00000000-0005-0000-0000-000018000000}"/>
    <cellStyle name="Normal 29" xfId="24" xr:uid="{00000000-0005-0000-0000-000019000000}"/>
    <cellStyle name="Normal 3" xfId="25" xr:uid="{00000000-0005-0000-0000-00001A000000}"/>
    <cellStyle name="Normal 3 3" xfId="26" xr:uid="{00000000-0005-0000-0000-00001B000000}"/>
    <cellStyle name="Normal 3 4" xfId="27" xr:uid="{00000000-0005-0000-0000-00001C000000}"/>
    <cellStyle name="Normal 30" xfId="28" xr:uid="{00000000-0005-0000-0000-00001D000000}"/>
    <cellStyle name="Normal 31" xfId="29" xr:uid="{00000000-0005-0000-0000-00001E000000}"/>
    <cellStyle name="Normal 32" xfId="30" xr:uid="{00000000-0005-0000-0000-00001F000000}"/>
    <cellStyle name="Normal 33" xfId="31" xr:uid="{00000000-0005-0000-0000-000020000000}"/>
    <cellStyle name="Normal 34" xfId="32" xr:uid="{00000000-0005-0000-0000-000021000000}"/>
    <cellStyle name="Normal 35" xfId="33" xr:uid="{00000000-0005-0000-0000-000022000000}"/>
    <cellStyle name="Normal 36" xfId="34" xr:uid="{00000000-0005-0000-0000-000023000000}"/>
    <cellStyle name="Normal 37" xfId="35" xr:uid="{00000000-0005-0000-0000-000024000000}"/>
    <cellStyle name="Normal 38" xfId="36" xr:uid="{00000000-0005-0000-0000-000025000000}"/>
    <cellStyle name="Normal 39" xfId="37" xr:uid="{00000000-0005-0000-0000-000026000000}"/>
    <cellStyle name="Normal 4" xfId="61" xr:uid="{00000000-0005-0000-0000-000027000000}"/>
    <cellStyle name="Normal 4 2" xfId="38" xr:uid="{00000000-0005-0000-0000-000028000000}"/>
    <cellStyle name="Normal 4 3" xfId="39" xr:uid="{00000000-0005-0000-0000-000029000000}"/>
    <cellStyle name="Normal 40" xfId="40" xr:uid="{00000000-0005-0000-0000-00002A000000}"/>
    <cellStyle name="Normal 41" xfId="41" xr:uid="{00000000-0005-0000-0000-00002B000000}"/>
    <cellStyle name="Normal 42" xfId="42" xr:uid="{00000000-0005-0000-0000-00002C000000}"/>
    <cellStyle name="Normal 43" xfId="43" xr:uid="{00000000-0005-0000-0000-00002D000000}"/>
    <cellStyle name="Normal 44" xfId="44" xr:uid="{00000000-0005-0000-0000-00002E000000}"/>
    <cellStyle name="Normal 45" xfId="45" xr:uid="{00000000-0005-0000-0000-00002F000000}"/>
    <cellStyle name="Normal 46" xfId="46" xr:uid="{00000000-0005-0000-0000-000030000000}"/>
    <cellStyle name="Normal 47" xfId="47" xr:uid="{00000000-0005-0000-0000-000031000000}"/>
    <cellStyle name="Normal 48" xfId="48" xr:uid="{00000000-0005-0000-0000-000032000000}"/>
    <cellStyle name="Normal 49" xfId="49" xr:uid="{00000000-0005-0000-0000-000033000000}"/>
    <cellStyle name="Normal 50" xfId="50" xr:uid="{00000000-0005-0000-0000-000034000000}"/>
    <cellStyle name="Normal 51" xfId="51" xr:uid="{00000000-0005-0000-0000-000035000000}"/>
    <cellStyle name="Normal 52" xfId="52" xr:uid="{00000000-0005-0000-0000-000036000000}"/>
    <cellStyle name="Normal 53" xfId="53" xr:uid="{00000000-0005-0000-0000-000037000000}"/>
    <cellStyle name="Normal 54" xfId="54" xr:uid="{00000000-0005-0000-0000-000038000000}"/>
    <cellStyle name="Normal 55" xfId="55" xr:uid="{00000000-0005-0000-0000-000039000000}"/>
    <cellStyle name="Normal 56" xfId="56" xr:uid="{00000000-0005-0000-0000-00003A000000}"/>
    <cellStyle name="Normal 57" xfId="57" xr:uid="{00000000-0005-0000-0000-00003B000000}"/>
    <cellStyle name="Normal 58" xfId="58" xr:uid="{00000000-0005-0000-0000-00003C000000}"/>
    <cellStyle name="Normal 59" xfId="59" xr:uid="{00000000-0005-0000-0000-00003D000000}"/>
    <cellStyle name="Normal 60" xfId="60" xr:uid="{00000000-0005-0000-0000-00003E000000}"/>
    <cellStyle name="عادي 2" xfId="62" xr:uid="{00000000-0005-0000-0000-00003F000000}"/>
  </cellStyles>
  <dxfs count="0"/>
  <tableStyles count="0" defaultTableStyle="TableStyleMedium9" defaultPivotStyle="PivotStyleLight16"/>
  <colors>
    <mruColors>
      <color rgb="FFF2F2F2"/>
      <color rgb="FFD9D9D9"/>
      <color rgb="FFE0EB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 b="1"/>
              <a:t>توزيع المنشآت حسب النشاط الإقتصادي خلال الربع الاول 2018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15"/>
      <c:rotY val="1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5340364333652923E-2"/>
          <c:y val="0.14789644012944983"/>
          <c:w val="0.93063709318214416"/>
          <c:h val="0.69484392120887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المنشآت!$C$4</c:f>
              <c:strCache>
                <c:ptCount val="1"/>
                <c:pt idx="0">
                  <c:v>عدد المنشآت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0"/>
                  <c:y val="0.126614961318651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C3-43AE-A978-9676CA29908B}"/>
                </c:ext>
              </c:extLst>
            </c:dLbl>
            <c:dLbl>
              <c:idx val="3"/>
              <c:layout>
                <c:manualLayout>
                  <c:x val="-5.9763929654372487E-4"/>
                  <c:y val="0.143410925265839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29075612947333E-2"/>
                      <c:h val="4.35646618314387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5C3-43AE-A978-9676CA29908B}"/>
                </c:ext>
              </c:extLst>
            </c:dLbl>
            <c:dLbl>
              <c:idx val="4"/>
              <c:layout>
                <c:manualLayout>
                  <c:x val="-2.3905571861748995E-3"/>
                  <c:y val="0.142118834133179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C3-43AE-A978-9676CA29908B}"/>
                </c:ext>
              </c:extLst>
            </c:dLbl>
            <c:dLbl>
              <c:idx val="6"/>
              <c:layout>
                <c:manualLayout>
                  <c:x val="0"/>
                  <c:y val="3.23624595469254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C3-43AE-A978-9676CA29908B}"/>
                </c:ext>
              </c:extLst>
            </c:dLbl>
            <c:dLbl>
              <c:idx val="14"/>
              <c:layout>
                <c:manualLayout>
                  <c:x val="-8.3669501516121479E-3"/>
                  <c:y val="-1.2919792280658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8662780662237045E-2"/>
                      <c:h val="5.15892385217932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F5C3-43AE-A978-9676CA29908B}"/>
                </c:ext>
              </c:extLst>
            </c:dLbl>
            <c:dLbl>
              <c:idx val="15"/>
              <c:layout>
                <c:manualLayout>
                  <c:x val="-8.3669501516121479E-3"/>
                  <c:y val="-1.550387281452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C3-43AE-A978-9676CA29908B}"/>
                </c:ext>
              </c:extLst>
            </c:dLbl>
            <c:dLbl>
              <c:idx val="16"/>
              <c:layout>
                <c:manualLayout>
                  <c:x val="-3.5858357792623494E-3"/>
                  <c:y val="7.4935385270222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C3-43AE-A978-9676CA2990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المنشآت!$B$5:$B$23</c15:sqref>
                  </c15:fullRef>
                </c:ext>
              </c:extLst>
              <c:f>المنشآت!$B$6:$B$23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المنشآت!$C$5:$C$23</c15:sqref>
                  </c15:fullRef>
                </c:ext>
              </c:extLst>
              <c:f>المنشآت!$C$6:$C$23</c:f>
              <c:numCache>
                <c:formatCode>#,##0</c:formatCode>
                <c:ptCount val="18"/>
                <c:pt idx="0">
                  <c:v>89768</c:v>
                </c:pt>
                <c:pt idx="1">
                  <c:v>667</c:v>
                </c:pt>
                <c:pt idx="2">
                  <c:v>108742</c:v>
                </c:pt>
                <c:pt idx="3">
                  <c:v>784</c:v>
                </c:pt>
                <c:pt idx="4">
                  <c:v>2436</c:v>
                </c:pt>
                <c:pt idx="5">
                  <c:v>34117</c:v>
                </c:pt>
                <c:pt idx="6">
                  <c:v>472594</c:v>
                </c:pt>
                <c:pt idx="7">
                  <c:v>16692</c:v>
                </c:pt>
                <c:pt idx="8">
                  <c:v>103841</c:v>
                </c:pt>
                <c:pt idx="9">
                  <c:v>5622</c:v>
                </c:pt>
                <c:pt idx="10">
                  <c:v>6628</c:v>
                </c:pt>
                <c:pt idx="11">
                  <c:v>34762</c:v>
                </c:pt>
                <c:pt idx="12">
                  <c:v>12685</c:v>
                </c:pt>
                <c:pt idx="13">
                  <c:v>21453</c:v>
                </c:pt>
                <c:pt idx="14">
                  <c:v>9327</c:v>
                </c:pt>
                <c:pt idx="15">
                  <c:v>5829</c:v>
                </c:pt>
                <c:pt idx="16">
                  <c:v>2419</c:v>
                </c:pt>
                <c:pt idx="17">
                  <c:v>78903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C3-43AE-A978-9676CA299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416740464"/>
        <c:axId val="416744384"/>
        <c:axId val="0"/>
      </c:bar3DChart>
      <c:catAx>
        <c:axId val="41674046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effectLst/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416744384"/>
        <c:crosses val="autoZero"/>
        <c:auto val="1"/>
        <c:lblAlgn val="ctr"/>
        <c:lblOffset val="100"/>
        <c:noMultiLvlLbl val="0"/>
      </c:catAx>
      <c:valAx>
        <c:axId val="41674438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416740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/>
              <a:t>المشتغلون الإناث حسب الجنسيه خلال الربع الاول 2018</a:t>
            </a:r>
          </a:p>
        </c:rich>
      </c:tx>
      <c:layout>
        <c:manualLayout>
          <c:xMode val="edge"/>
          <c:yMode val="edge"/>
          <c:x val="0.27273869399344186"/>
          <c:y val="8.10712520610090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637627563563908E-2"/>
          <c:y val="0.2186707116670667"/>
          <c:w val="0.89166666666666661"/>
          <c:h val="0.7618623784899306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462-4AA1-924F-59BAA53419B6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462-4AA1-924F-59BAA53419B6}"/>
              </c:ext>
            </c:extLst>
          </c:dPt>
          <c:dLbls>
            <c:dLbl>
              <c:idx val="0"/>
              <c:layout>
                <c:manualLayout>
                  <c:x val="-0.24838052712545017"/>
                  <c:y val="-8.3623796415120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Sakkal Majalla" panose="02000000000000000000" pitchFamily="2" charset="-78"/>
                      <a:ea typeface="+mn-ea"/>
                      <a:cs typeface="Sakkal Majalla" panose="02000000000000000000" pitchFamily="2" charset="-78"/>
                    </a:defRPr>
                  </a:pPr>
                  <a:endParaRPr lang="ar-S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62-4AA1-924F-59BAA53419B6}"/>
                </c:ext>
              </c:extLst>
            </c:dLbl>
            <c:dLbl>
              <c:idx val="1"/>
              <c:layout>
                <c:manualLayout>
                  <c:x val="0.29184667672472009"/>
                  <c:y val="2.02393004958243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Sakkal Majalla" panose="02000000000000000000" pitchFamily="2" charset="-78"/>
                      <a:ea typeface="+mn-ea"/>
                      <a:cs typeface="Sakkal Majalla" panose="02000000000000000000" pitchFamily="2" charset="-78"/>
                    </a:defRPr>
                  </a:pPr>
                  <a:endParaRPr lang="ar-S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62-4AA1-924F-59BAA53419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spc="0" baseline="0">
                    <a:solidFill>
                      <a:schemeClr val="accent1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'المشتغلين الإناث'!$C$5:$D$5</c:f>
              <c:strCache>
                <c:ptCount val="2"/>
                <c:pt idx="0">
                  <c:v>سعودي       </c:v>
                </c:pt>
                <c:pt idx="1">
                  <c:v>غير سعودي        </c:v>
                </c:pt>
              </c:strCache>
            </c:strRef>
          </c:cat>
          <c:val>
            <c:numRef>
              <c:f>'المشتغلين الإناث'!$C$25:$D$25</c:f>
              <c:numCache>
                <c:formatCode>#,##0</c:formatCode>
                <c:ptCount val="2"/>
                <c:pt idx="0">
                  <c:v>155996</c:v>
                </c:pt>
                <c:pt idx="1">
                  <c:v>133015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62-4AA1-924F-59BAA53419B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 b="1"/>
              <a:t>متوسط التعويضات  للمشتغلين حسب النشاط الإقتصادي خلال الربع الاول  2018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10"/>
      <c:rotY val="0"/>
      <c:rAngAx val="0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2"/>
          <c:order val="0"/>
          <c:tx>
            <c:strRef>
              <c:f>'متوسط التعويضات'!$E$4</c:f>
              <c:strCache>
                <c:ptCount val="1"/>
                <c:pt idx="0">
                  <c:v>متوسط التعويضات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  <a:sp3d contourW="9525">
              <a:contourClr>
                <a:schemeClr val="lt1">
                  <a:alpha val="50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5.812218110922708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0871839581516994E-2"/>
                      <c:h val="7.741589250020559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347-43C6-95FD-FA1B154277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'متوسط التعويضات'!$B$6:$B$23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'متوسط التعويضات'!$E$6:$E$23</c:f>
              <c:numCache>
                <c:formatCode>#,##0</c:formatCode>
                <c:ptCount val="18"/>
                <c:pt idx="0">
                  <c:v>1611</c:v>
                </c:pt>
                <c:pt idx="1">
                  <c:v>29194</c:v>
                </c:pt>
                <c:pt idx="2">
                  <c:v>4181</c:v>
                </c:pt>
                <c:pt idx="3">
                  <c:v>10007</c:v>
                </c:pt>
                <c:pt idx="4">
                  <c:v>2616</c:v>
                </c:pt>
                <c:pt idx="5">
                  <c:v>2727</c:v>
                </c:pt>
                <c:pt idx="6">
                  <c:v>2280</c:v>
                </c:pt>
                <c:pt idx="7">
                  <c:v>4271</c:v>
                </c:pt>
                <c:pt idx="8">
                  <c:v>2063</c:v>
                </c:pt>
                <c:pt idx="9">
                  <c:v>8644</c:v>
                </c:pt>
                <c:pt idx="10">
                  <c:v>16395</c:v>
                </c:pt>
                <c:pt idx="11">
                  <c:v>2573</c:v>
                </c:pt>
                <c:pt idx="12">
                  <c:v>4061</c:v>
                </c:pt>
                <c:pt idx="13">
                  <c:v>2590</c:v>
                </c:pt>
                <c:pt idx="14">
                  <c:v>2969</c:v>
                </c:pt>
                <c:pt idx="15">
                  <c:v>3119</c:v>
                </c:pt>
                <c:pt idx="16">
                  <c:v>2331</c:v>
                </c:pt>
                <c:pt idx="17">
                  <c:v>1793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7-43C6-95FD-FA1B154277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416387360"/>
        <c:axId val="416386576"/>
        <c:axId val="0"/>
      </c:bar3DChart>
      <c:catAx>
        <c:axId val="41638736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416386576"/>
        <c:crosses val="autoZero"/>
        <c:auto val="1"/>
        <c:lblAlgn val="ctr"/>
        <c:lblOffset val="100"/>
        <c:noMultiLvlLbl val="0"/>
      </c:catAx>
      <c:valAx>
        <c:axId val="416386576"/>
        <c:scaling>
          <c:orientation val="minMax"/>
        </c:scaling>
        <c:delete val="0"/>
        <c:axPos val="r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416387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 b="1"/>
              <a:t>توزيع</a:t>
            </a:r>
            <a:r>
              <a:rPr lang="ar-SA" sz="1600" b="1" baseline="0"/>
              <a:t> </a:t>
            </a:r>
            <a:r>
              <a:rPr lang="ar-SA" sz="1600" b="1"/>
              <a:t>النفقات و الإيرادات التشغيليه حسب النشاط الإقتصادي خلال الربع الاول 2018</a:t>
            </a:r>
          </a:p>
        </c:rich>
      </c:tx>
      <c:layout>
        <c:manualLayout>
          <c:xMode val="edge"/>
          <c:yMode val="edge"/>
          <c:x val="0.25472316123351368"/>
          <c:y val="9.25925925925925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3681593379714948E-2"/>
          <c:y val="0.27824074074074073"/>
          <c:w val="0.88646872786350994"/>
          <c:h val="0.47885024788568098"/>
        </c:manualLayout>
      </c:layout>
      <c:lineChart>
        <c:grouping val="standard"/>
        <c:varyColors val="0"/>
        <c:ser>
          <c:idx val="0"/>
          <c:order val="0"/>
          <c:tx>
            <c:strRef>
              <c:f>'النفقات والايرادات'!$C$4</c:f>
              <c:strCache>
                <c:ptCount val="1"/>
                <c:pt idx="0">
                  <c:v>النفقات التشغيلية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'النفقات والايرادات'!$B$6:$B$23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'النفقات والايرادات'!$C$6:$C$23</c:f>
              <c:numCache>
                <c:formatCode>#,##0</c:formatCode>
                <c:ptCount val="18"/>
                <c:pt idx="0">
                  <c:v>9107521012</c:v>
                </c:pt>
                <c:pt idx="1">
                  <c:v>35363777428</c:v>
                </c:pt>
                <c:pt idx="2">
                  <c:v>83013089287</c:v>
                </c:pt>
                <c:pt idx="3">
                  <c:v>8898076445</c:v>
                </c:pt>
                <c:pt idx="4">
                  <c:v>1080891375</c:v>
                </c:pt>
                <c:pt idx="5">
                  <c:v>22969294066</c:v>
                </c:pt>
                <c:pt idx="6">
                  <c:v>86917760641</c:v>
                </c:pt>
                <c:pt idx="7">
                  <c:v>15917254358</c:v>
                </c:pt>
                <c:pt idx="8">
                  <c:v>12273921798</c:v>
                </c:pt>
                <c:pt idx="9">
                  <c:v>18821101040</c:v>
                </c:pt>
                <c:pt idx="10">
                  <c:v>12889832900</c:v>
                </c:pt>
                <c:pt idx="11">
                  <c:v>1349646102</c:v>
                </c:pt>
                <c:pt idx="12">
                  <c:v>3971650624</c:v>
                </c:pt>
                <c:pt idx="13">
                  <c:v>7011713691</c:v>
                </c:pt>
                <c:pt idx="14">
                  <c:v>2520235152</c:v>
                </c:pt>
                <c:pt idx="15">
                  <c:v>4098785979</c:v>
                </c:pt>
                <c:pt idx="16">
                  <c:v>705033538</c:v>
                </c:pt>
                <c:pt idx="17">
                  <c:v>2242294638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6A-4140-A960-5057A818FC96}"/>
            </c:ext>
          </c:extLst>
        </c:ser>
        <c:ser>
          <c:idx val="1"/>
          <c:order val="1"/>
          <c:tx>
            <c:strRef>
              <c:f>'النفقات والايرادات'!$D$4</c:f>
              <c:strCache>
                <c:ptCount val="1"/>
                <c:pt idx="0">
                  <c:v>الإيرادات التشغيلية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'النفقات والايرادات'!$B$6:$B$23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'النفقات والايرادات'!$D$6:$D$23</c:f>
              <c:numCache>
                <c:formatCode>#,##0</c:formatCode>
                <c:ptCount val="18"/>
                <c:pt idx="0">
                  <c:v>24048372675</c:v>
                </c:pt>
                <c:pt idx="1">
                  <c:v>217092138053</c:v>
                </c:pt>
                <c:pt idx="2">
                  <c:v>173056654505</c:v>
                </c:pt>
                <c:pt idx="3">
                  <c:v>13696497319</c:v>
                </c:pt>
                <c:pt idx="4">
                  <c:v>2168529575</c:v>
                </c:pt>
                <c:pt idx="5">
                  <c:v>53564990653</c:v>
                </c:pt>
                <c:pt idx="6">
                  <c:v>148024903120</c:v>
                </c:pt>
                <c:pt idx="7">
                  <c:v>34743534776</c:v>
                </c:pt>
                <c:pt idx="8">
                  <c:v>19609210753</c:v>
                </c:pt>
                <c:pt idx="9">
                  <c:v>41965733594</c:v>
                </c:pt>
                <c:pt idx="10">
                  <c:v>46268630214</c:v>
                </c:pt>
                <c:pt idx="11">
                  <c:v>4735175088</c:v>
                </c:pt>
                <c:pt idx="12">
                  <c:v>8229280912</c:v>
                </c:pt>
                <c:pt idx="13">
                  <c:v>13581172809</c:v>
                </c:pt>
                <c:pt idx="14">
                  <c:v>4943913053</c:v>
                </c:pt>
                <c:pt idx="15">
                  <c:v>11795961997</c:v>
                </c:pt>
                <c:pt idx="16">
                  <c:v>2069598884</c:v>
                </c:pt>
                <c:pt idx="17">
                  <c:v>4522686029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6A-4140-A960-5057A818F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884152"/>
        <c:axId val="418880232"/>
      </c:lineChart>
      <c:catAx>
        <c:axId val="41888415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418880232"/>
        <c:crosses val="autoZero"/>
        <c:auto val="1"/>
        <c:lblAlgn val="ctr"/>
        <c:lblOffset val="100"/>
        <c:noMultiLvlLbl val="0"/>
      </c:catAx>
      <c:valAx>
        <c:axId val="41888023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418884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082927134108238E-2"/>
          <c:y val="4.1485083288891673E-2"/>
          <c:w val="0.14679473968196052"/>
          <c:h val="0.170070058995860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 b="1"/>
              <a:t>فائض التشغيل حسب النشاط الإقتصادي خلال الربع الاول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10"/>
      <c:rotY val="0"/>
      <c:rAngAx val="0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259259259259256E-3"/>
          <c:y val="0.12568807339449542"/>
          <c:w val="0.89181732283464565"/>
          <c:h val="0.7573447470442341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'فائض التشغيل'!$B$6:$B$23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'فائض التشغيل'!$C$6:$C$23</c:f>
              <c:numCache>
                <c:formatCode>#,##0</c:formatCode>
                <c:ptCount val="18"/>
                <c:pt idx="0">
                  <c:v>13481601402</c:v>
                </c:pt>
                <c:pt idx="1">
                  <c:v>173262850355</c:v>
                </c:pt>
                <c:pt idx="2">
                  <c:v>77608902848</c:v>
                </c:pt>
                <c:pt idx="3">
                  <c:v>2655243259</c:v>
                </c:pt>
                <c:pt idx="4">
                  <c:v>751598004</c:v>
                </c:pt>
                <c:pt idx="5">
                  <c:v>21850501206</c:v>
                </c:pt>
                <c:pt idx="6">
                  <c:v>49771555506</c:v>
                </c:pt>
                <c:pt idx="7">
                  <c:v>15551017602</c:v>
                </c:pt>
                <c:pt idx="8">
                  <c:v>4165548038</c:v>
                </c:pt>
                <c:pt idx="9">
                  <c:v>20318161709</c:v>
                </c:pt>
                <c:pt idx="10">
                  <c:v>27786600047</c:v>
                </c:pt>
                <c:pt idx="11">
                  <c:v>2429889108</c:v>
                </c:pt>
                <c:pt idx="12">
                  <c:v>2930391767</c:v>
                </c:pt>
                <c:pt idx="13">
                  <c:v>4502625094</c:v>
                </c:pt>
                <c:pt idx="14">
                  <c:v>742823928</c:v>
                </c:pt>
                <c:pt idx="15">
                  <c:v>5919552355</c:v>
                </c:pt>
                <c:pt idx="16">
                  <c:v>1160548459</c:v>
                </c:pt>
                <c:pt idx="17">
                  <c:v>1159820837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E1-4C71-A591-9302FBDAB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418881800"/>
        <c:axId val="418883760"/>
        <c:axId val="0"/>
      </c:bar3DChart>
      <c:catAx>
        <c:axId val="41888180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418883760"/>
        <c:crosses val="autoZero"/>
        <c:auto val="1"/>
        <c:lblAlgn val="ctr"/>
        <c:lblOffset val="100"/>
        <c:noMultiLvlLbl val="0"/>
      </c:catAx>
      <c:valAx>
        <c:axId val="41888376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41888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 b="1"/>
              <a:t>معدل الإنتاجية الشهرية للمشتغل حسب النشاط الإقتصادي خلال الربع الاول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10"/>
      <c:rotY val="0"/>
      <c:rAngAx val="0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2121213172921469E-2"/>
          <c:y val="0.16481200405549243"/>
          <c:w val="0.93704778091996099"/>
          <c:h val="0.6818115080123129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'معل الانتاجية '!$E$4</c:f>
              <c:strCache>
                <c:ptCount val="1"/>
                <c:pt idx="0">
                  <c:v>إنتاجية المشتغل 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'معل الانتاجية '!$B$6:$B$23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'معل الانتاجية '!$E$6:$E$23</c:f>
              <c:numCache>
                <c:formatCode>#,##0</c:formatCode>
                <c:ptCount val="18"/>
                <c:pt idx="0">
                  <c:v>79668.36065872469</c:v>
                </c:pt>
                <c:pt idx="1">
                  <c:v>2246005.3390132119</c:v>
                </c:pt>
                <c:pt idx="2">
                  <c:v>174569.82575464124</c:v>
                </c:pt>
                <c:pt idx="3">
                  <c:v>191854.56393052248</c:v>
                </c:pt>
                <c:pt idx="4">
                  <c:v>50647.645156016442</c:v>
                </c:pt>
                <c:pt idx="5">
                  <c:v>50111.552979423061</c:v>
                </c:pt>
                <c:pt idx="6">
                  <c:v>89306.933770139702</c:v>
                </c:pt>
                <c:pt idx="7">
                  <c:v>135906.9901502883</c:v>
                </c:pt>
                <c:pt idx="8">
                  <c:v>38280.099702102074</c:v>
                </c:pt>
                <c:pt idx="9">
                  <c:v>385031.45701100072</c:v>
                </c:pt>
                <c:pt idx="10">
                  <c:v>406946.79907121562</c:v>
                </c:pt>
                <c:pt idx="11">
                  <c:v>38250.440958366322</c:v>
                </c:pt>
                <c:pt idx="12">
                  <c:v>75534.024598891221</c:v>
                </c:pt>
                <c:pt idx="13">
                  <c:v>51057.61647311812</c:v>
                </c:pt>
                <c:pt idx="14">
                  <c:v>26197.21942676678</c:v>
                </c:pt>
                <c:pt idx="15">
                  <c:v>62086.297900448961</c:v>
                </c:pt>
                <c:pt idx="16">
                  <c:v>70930.1146068956</c:v>
                </c:pt>
                <c:pt idx="17">
                  <c:v>21705.802032990501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0-4800-B2BC-762DBBA37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341188888"/>
        <c:axId val="341186536"/>
        <c:axId val="0"/>
      </c:bar3DChart>
      <c:catAx>
        <c:axId val="34118888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41186536"/>
        <c:crosses val="autoZero"/>
        <c:auto val="1"/>
        <c:lblAlgn val="ctr"/>
        <c:lblOffset val="100"/>
        <c:noMultiLvlLbl val="0"/>
      </c:catAx>
      <c:valAx>
        <c:axId val="34118653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341188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 b="1"/>
              <a:t>توزيع المشتغلين السعوديين حسب النشاط الإقتصادي خلال الربع الاول</a:t>
            </a:r>
            <a:r>
              <a:rPr lang="ar-SA" sz="1600" b="1" baseline="0"/>
              <a:t>  2018</a:t>
            </a:r>
            <a:endParaRPr lang="ar-SA" sz="1600" b="1"/>
          </a:p>
        </c:rich>
      </c:tx>
      <c:layout>
        <c:manualLayout>
          <c:xMode val="edge"/>
          <c:yMode val="edge"/>
          <c:x val="0.23664727607861574"/>
          <c:y val="2.2319009528049605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1503267973856209E-2"/>
          <c:y val="0.23935510887271888"/>
          <c:w val="0.94025711491945863"/>
          <c:h val="0.6122394668160875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'السعوديين '!$B$7:$B$24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'السعوديين '!$E$7:$E$24</c:f>
              <c:numCache>
                <c:formatCode>#,##0</c:formatCode>
                <c:ptCount val="18"/>
                <c:pt idx="0">
                  <c:v>50280</c:v>
                </c:pt>
                <c:pt idx="1">
                  <c:v>64200</c:v>
                </c:pt>
                <c:pt idx="2">
                  <c:v>239912</c:v>
                </c:pt>
                <c:pt idx="3">
                  <c:v>56829</c:v>
                </c:pt>
                <c:pt idx="4">
                  <c:v>10476</c:v>
                </c:pt>
                <c:pt idx="5">
                  <c:v>145149</c:v>
                </c:pt>
                <c:pt idx="6">
                  <c:v>418622</c:v>
                </c:pt>
                <c:pt idx="7">
                  <c:v>87858</c:v>
                </c:pt>
                <c:pt idx="8">
                  <c:v>96335</c:v>
                </c:pt>
                <c:pt idx="9">
                  <c:v>78978</c:v>
                </c:pt>
                <c:pt idx="10">
                  <c:v>82510</c:v>
                </c:pt>
                <c:pt idx="11">
                  <c:v>68210</c:v>
                </c:pt>
                <c:pt idx="12">
                  <c:v>33891</c:v>
                </c:pt>
                <c:pt idx="13">
                  <c:v>85135</c:v>
                </c:pt>
                <c:pt idx="14">
                  <c:v>105317</c:v>
                </c:pt>
                <c:pt idx="15">
                  <c:v>61209</c:v>
                </c:pt>
                <c:pt idx="16">
                  <c:v>7049</c:v>
                </c:pt>
                <c:pt idx="17">
                  <c:v>50073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5A-44F5-BD22-10B685954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741640"/>
        <c:axId val="416740856"/>
      </c:lineChart>
      <c:catAx>
        <c:axId val="41674164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416740856"/>
        <c:crosses val="autoZero"/>
        <c:auto val="1"/>
        <c:lblAlgn val="ctr"/>
        <c:lblOffset val="100"/>
        <c:noMultiLvlLbl val="0"/>
      </c:catAx>
      <c:valAx>
        <c:axId val="41674085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416741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/>
              <a:t> المشتغلين السعودين حسب الجنس خلال الربع الاول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926644717038062E-2"/>
          <c:y val="0.20076598980562224"/>
          <c:w val="0.82383739241897092"/>
          <c:h val="0.625403577798342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4B9-4A0C-96B5-281D85DDC2A9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4B9-4A0C-96B5-281D85DDC2A9}"/>
              </c:ext>
            </c:extLst>
          </c:dPt>
          <c:dLbls>
            <c:dLbl>
              <c:idx val="1"/>
              <c:layout>
                <c:manualLayout>
                  <c:x val="6.2900963233966087E-2"/>
                  <c:y val="0.106306558241866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B9-4A0C-96B5-281D85DDC2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'السعوديين '!$C$5:$D$5</c:f>
              <c:strCache>
                <c:ptCount val="2"/>
                <c:pt idx="0">
                  <c:v>ذكور   </c:v>
                </c:pt>
                <c:pt idx="1">
                  <c:v>أناث</c:v>
                </c:pt>
              </c:strCache>
            </c:strRef>
          </c:cat>
          <c:val>
            <c:numRef>
              <c:f>'السعوديين '!$C$25:$D$25</c:f>
              <c:numCache>
                <c:formatCode>#,##0</c:formatCode>
                <c:ptCount val="2"/>
                <c:pt idx="0">
                  <c:v>1586037</c:v>
                </c:pt>
                <c:pt idx="1">
                  <c:v>155996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B9-4A0C-96B5-281D85DDC2A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 b="1"/>
              <a:t>توزيع المشتغلين غير السعوديين حسب النشاط الإقتصادي خلال الربع الاول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0135136033831314E-2"/>
          <c:y val="0.22656081165301187"/>
          <c:w val="0.92710123848170167"/>
          <c:h val="0.6379871745930121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'غير السعوديين'!$B$7:$B$24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'غير السعوديين'!$E$7:$E$24</c:f>
              <c:numCache>
                <c:formatCode>#,##0</c:formatCode>
                <c:ptCount val="18"/>
                <c:pt idx="0">
                  <c:v>251576</c:v>
                </c:pt>
                <c:pt idx="1">
                  <c:v>32457</c:v>
                </c:pt>
                <c:pt idx="2">
                  <c:v>751420</c:v>
                </c:pt>
                <c:pt idx="3">
                  <c:v>14561</c:v>
                </c:pt>
                <c:pt idx="4">
                  <c:v>32340</c:v>
                </c:pt>
                <c:pt idx="5">
                  <c:v>923766</c:v>
                </c:pt>
                <c:pt idx="6">
                  <c:v>1238863</c:v>
                </c:pt>
                <c:pt idx="7">
                  <c:v>167784</c:v>
                </c:pt>
                <c:pt idx="8">
                  <c:v>415921</c:v>
                </c:pt>
                <c:pt idx="9">
                  <c:v>30015</c:v>
                </c:pt>
                <c:pt idx="10">
                  <c:v>31187</c:v>
                </c:pt>
                <c:pt idx="11">
                  <c:v>55584</c:v>
                </c:pt>
                <c:pt idx="12">
                  <c:v>75057</c:v>
                </c:pt>
                <c:pt idx="13">
                  <c:v>180862</c:v>
                </c:pt>
                <c:pt idx="14">
                  <c:v>83402</c:v>
                </c:pt>
                <c:pt idx="15">
                  <c:v>128784</c:v>
                </c:pt>
                <c:pt idx="16">
                  <c:v>22129</c:v>
                </c:pt>
                <c:pt idx="17">
                  <c:v>158290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65-4B74-93F7-7080A51A9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959720"/>
        <c:axId val="416956584"/>
      </c:lineChart>
      <c:catAx>
        <c:axId val="41695972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416956584"/>
        <c:crosses val="autoZero"/>
        <c:auto val="1"/>
        <c:lblAlgn val="ctr"/>
        <c:lblOffset val="100"/>
        <c:noMultiLvlLbl val="0"/>
      </c:catAx>
      <c:valAx>
        <c:axId val="41695658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416959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المشتغلون غير السعوديين حسب الجنس خلال الربع الاول     2018</a:t>
            </a:r>
          </a:p>
        </c:rich>
      </c:tx>
      <c:layout>
        <c:manualLayout>
          <c:xMode val="edge"/>
          <c:yMode val="edge"/>
          <c:x val="0.12878326330762579"/>
          <c:y val="2.83353045747758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D90-407D-8ECD-9D80902499AB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D90-407D-8ECD-9D80902499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'غير السعوديين'!$C$5:$D$5</c:f>
              <c:strCache>
                <c:ptCount val="2"/>
                <c:pt idx="0">
                  <c:v>ذكور   </c:v>
                </c:pt>
                <c:pt idx="1">
                  <c:v>أناث</c:v>
                </c:pt>
              </c:strCache>
            </c:strRef>
          </c:cat>
          <c:val>
            <c:numRef>
              <c:f>'غير السعوديين'!$C$25:$D$25</c:f>
              <c:numCache>
                <c:formatCode>#,##0</c:formatCode>
                <c:ptCount val="2"/>
                <c:pt idx="0">
                  <c:v>4460983</c:v>
                </c:pt>
                <c:pt idx="1">
                  <c:v>133015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90-407D-8ECD-9D80902499A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 b="1"/>
              <a:t>توزيع المشتغلين حسب النشاط الإقتصادي خلال الربع الاول 2018</a:t>
            </a:r>
          </a:p>
        </c:rich>
      </c:tx>
      <c:layout>
        <c:manualLayout>
          <c:xMode val="edge"/>
          <c:yMode val="edge"/>
          <c:x val="0.34086743683873816"/>
          <c:y val="6.81704368275707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1883542407263222E-2"/>
          <c:y val="0.25303262140115984"/>
          <c:w val="0.92307287072418209"/>
          <c:h val="0.5900815961291568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المشتغلين!$B$7:$B$24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المشتغلين!$E$7:$E$24</c:f>
              <c:numCache>
                <c:formatCode>#,##0</c:formatCode>
                <c:ptCount val="18"/>
                <c:pt idx="0">
                  <c:v>301856</c:v>
                </c:pt>
                <c:pt idx="1">
                  <c:v>96657</c:v>
                </c:pt>
                <c:pt idx="2">
                  <c:v>991332</c:v>
                </c:pt>
                <c:pt idx="3">
                  <c:v>71390</c:v>
                </c:pt>
                <c:pt idx="4">
                  <c:v>42816</c:v>
                </c:pt>
                <c:pt idx="5">
                  <c:v>1068915</c:v>
                </c:pt>
                <c:pt idx="6">
                  <c:v>1657485</c:v>
                </c:pt>
                <c:pt idx="7">
                  <c:v>255642</c:v>
                </c:pt>
                <c:pt idx="8">
                  <c:v>512256</c:v>
                </c:pt>
                <c:pt idx="9">
                  <c:v>108993</c:v>
                </c:pt>
                <c:pt idx="10">
                  <c:v>113697</c:v>
                </c:pt>
                <c:pt idx="11">
                  <c:v>123794</c:v>
                </c:pt>
                <c:pt idx="12">
                  <c:v>108948</c:v>
                </c:pt>
                <c:pt idx="13">
                  <c:v>265997</c:v>
                </c:pt>
                <c:pt idx="14">
                  <c:v>188719</c:v>
                </c:pt>
                <c:pt idx="15">
                  <c:v>189993</c:v>
                </c:pt>
                <c:pt idx="16">
                  <c:v>29178</c:v>
                </c:pt>
                <c:pt idx="17">
                  <c:v>208363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6E-4B22-8FB3-2CB63BC75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960112"/>
        <c:axId val="416961288"/>
      </c:lineChart>
      <c:catAx>
        <c:axId val="41696011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416961288"/>
        <c:crosses val="autoZero"/>
        <c:auto val="1"/>
        <c:lblAlgn val="ctr"/>
        <c:lblOffset val="100"/>
        <c:noMultiLvlLbl val="0"/>
      </c:catAx>
      <c:valAx>
        <c:axId val="4169612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416960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 b="1"/>
              <a:t>توزيع المشتغلين الذكور حسب النشاط الإقتصادي خلال الربع الاول 2018</a:t>
            </a:r>
          </a:p>
        </c:rich>
      </c:tx>
      <c:layout>
        <c:manualLayout>
          <c:xMode val="edge"/>
          <c:yMode val="edge"/>
          <c:x val="0.26318468310447185"/>
          <c:y val="8.33333333333333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10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859846227715814E-2"/>
          <c:y val="0.29618110236220474"/>
          <c:w val="0.91255092183167763"/>
          <c:h val="0.4788502478856809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'المشتغلين الذكور '!$C$5</c:f>
              <c:strCache>
                <c:ptCount val="1"/>
                <c:pt idx="0">
                  <c:v>سعودي      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'المشتغلين الذكور '!$B$7:$B$24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'المشتغلين الذكور '!$C$7:$C$24</c:f>
              <c:numCache>
                <c:formatCode>#,##0</c:formatCode>
                <c:ptCount val="18"/>
                <c:pt idx="0">
                  <c:v>49458</c:v>
                </c:pt>
                <c:pt idx="1">
                  <c:v>63758</c:v>
                </c:pt>
                <c:pt idx="2">
                  <c:v>230214</c:v>
                </c:pt>
                <c:pt idx="3">
                  <c:v>56550</c:v>
                </c:pt>
                <c:pt idx="4">
                  <c:v>10180</c:v>
                </c:pt>
                <c:pt idx="5">
                  <c:v>142650</c:v>
                </c:pt>
                <c:pt idx="6">
                  <c:v>405812</c:v>
                </c:pt>
                <c:pt idx="7">
                  <c:v>87225</c:v>
                </c:pt>
                <c:pt idx="8">
                  <c:v>84102</c:v>
                </c:pt>
                <c:pt idx="9">
                  <c:v>77118</c:v>
                </c:pt>
                <c:pt idx="10">
                  <c:v>75143</c:v>
                </c:pt>
                <c:pt idx="11">
                  <c:v>67569</c:v>
                </c:pt>
                <c:pt idx="12">
                  <c:v>31070</c:v>
                </c:pt>
                <c:pt idx="13">
                  <c:v>82601</c:v>
                </c:pt>
                <c:pt idx="14">
                  <c:v>38304</c:v>
                </c:pt>
                <c:pt idx="15">
                  <c:v>42305</c:v>
                </c:pt>
                <c:pt idx="16">
                  <c:v>5862</c:v>
                </c:pt>
                <c:pt idx="17">
                  <c:v>36116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E-4240-A0F3-41067E49078E}"/>
            </c:ext>
          </c:extLst>
        </c:ser>
        <c:ser>
          <c:idx val="1"/>
          <c:order val="1"/>
          <c:tx>
            <c:strRef>
              <c:f>'المشتغلين الذكور '!$D$5</c:f>
              <c:strCache>
                <c:ptCount val="1"/>
                <c:pt idx="0">
                  <c:v>غير سعودي      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'المشتغلين الذكور '!$B$7:$B$24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'المشتغلين الذكور '!$D$7:$D$24</c:f>
              <c:numCache>
                <c:formatCode>#,##0</c:formatCode>
                <c:ptCount val="18"/>
                <c:pt idx="0">
                  <c:v>251345</c:v>
                </c:pt>
                <c:pt idx="1">
                  <c:v>32201</c:v>
                </c:pt>
                <c:pt idx="2">
                  <c:v>743219</c:v>
                </c:pt>
                <c:pt idx="3">
                  <c:v>14362</c:v>
                </c:pt>
                <c:pt idx="4">
                  <c:v>32174</c:v>
                </c:pt>
                <c:pt idx="5">
                  <c:v>922018</c:v>
                </c:pt>
                <c:pt idx="6">
                  <c:v>1235027</c:v>
                </c:pt>
                <c:pt idx="7">
                  <c:v>164032</c:v>
                </c:pt>
                <c:pt idx="8">
                  <c:v>408909</c:v>
                </c:pt>
                <c:pt idx="9">
                  <c:v>29818</c:v>
                </c:pt>
                <c:pt idx="10">
                  <c:v>30453</c:v>
                </c:pt>
                <c:pt idx="11">
                  <c:v>55361</c:v>
                </c:pt>
                <c:pt idx="12">
                  <c:v>73449</c:v>
                </c:pt>
                <c:pt idx="13">
                  <c:v>177214</c:v>
                </c:pt>
                <c:pt idx="14">
                  <c:v>48801</c:v>
                </c:pt>
                <c:pt idx="15">
                  <c:v>78768</c:v>
                </c:pt>
                <c:pt idx="16">
                  <c:v>20931</c:v>
                </c:pt>
                <c:pt idx="17">
                  <c:v>142901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FE-4240-A0F3-41067E490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416957760"/>
        <c:axId val="416958152"/>
        <c:axId val="0"/>
      </c:bar3DChart>
      <c:catAx>
        <c:axId val="41695776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416958152"/>
        <c:crosses val="autoZero"/>
        <c:auto val="1"/>
        <c:lblAlgn val="ctr"/>
        <c:lblOffset val="100"/>
        <c:noMultiLvlLbl val="0"/>
      </c:catAx>
      <c:valAx>
        <c:axId val="41695815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41695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3249139312131445E-2"/>
          <c:y val="5.4022251643323367E-2"/>
          <c:w val="0.11319869841778263"/>
          <c:h val="0.183777903551098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/>
              <a:t>المشتغلين الذكور حسب الجنسيه خلال الربع الاول 2018</a:t>
            </a:r>
          </a:p>
        </c:rich>
      </c:tx>
      <c:layout>
        <c:manualLayout>
          <c:xMode val="edge"/>
          <c:yMode val="edge"/>
          <c:x val="0.21072275467828966"/>
          <c:y val="5.88958321241785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944444444444442E-2"/>
          <c:y val="0.30357585675163901"/>
          <c:w val="0.9027777777777779"/>
          <c:h val="0.6937030349921473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72C-44F9-8C6E-84679962F04A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72C-44F9-8C6E-84679962F04A}"/>
              </c:ext>
            </c:extLst>
          </c:dPt>
          <c:dLbls>
            <c:dLbl>
              <c:idx val="0"/>
              <c:layout>
                <c:manualLayout>
                  <c:x val="-0.17482061317677755"/>
                  <c:y val="8.03212851405622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Sakkal Majalla" panose="02000000000000000000" pitchFamily="2" charset="-78"/>
                      <a:ea typeface="+mn-ea"/>
                      <a:cs typeface="Sakkal Majalla" panose="02000000000000000000" pitchFamily="2" charset="-78"/>
                    </a:defRPr>
                  </a:pPr>
                  <a:endParaRPr lang="ar-S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2C-44F9-8C6E-84679962F04A}"/>
                </c:ext>
              </c:extLst>
            </c:dLbl>
            <c:dLbl>
              <c:idx val="1"/>
              <c:layout>
                <c:manualLayout>
                  <c:x val="0.27397260273972601"/>
                  <c:y val="-0.2377510040160642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spc="0" baseline="0">
                      <a:solidFill>
                        <a:sysClr val="windowText" lastClr="000000"/>
                      </a:solidFill>
                      <a:latin typeface="Sakkal Majalla" panose="02000000000000000000" pitchFamily="2" charset="-78"/>
                      <a:ea typeface="+mn-ea"/>
                      <a:cs typeface="Sakkal Majalla" panose="02000000000000000000" pitchFamily="2" charset="-78"/>
                    </a:defRPr>
                  </a:pPr>
                  <a:endParaRPr lang="ar-S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2C-44F9-8C6E-84679962F0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spc="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'المشتغلين الذكور '!$C$5:$D$5</c:f>
              <c:strCache>
                <c:ptCount val="2"/>
                <c:pt idx="0">
                  <c:v>سعودي       </c:v>
                </c:pt>
                <c:pt idx="1">
                  <c:v>غير سعودي        </c:v>
                </c:pt>
              </c:strCache>
            </c:strRef>
          </c:cat>
          <c:val>
            <c:numRef>
              <c:f>'المشتغلين الذكور '!$C$25:$D$25</c:f>
              <c:numCache>
                <c:formatCode>#,##0</c:formatCode>
                <c:ptCount val="2"/>
                <c:pt idx="0">
                  <c:v>1586037</c:v>
                </c:pt>
                <c:pt idx="1">
                  <c:v>4460983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2C-44F9-8C6E-84679962F04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 b="1"/>
              <a:t>المشتغلون الإناث حسب النشاط الإقتصادي خلال الربع الاول </a:t>
            </a:r>
            <a:r>
              <a:rPr lang="ar-SA" sz="1600" b="1" baseline="0"/>
              <a:t> 2018</a:t>
            </a:r>
            <a:r>
              <a:rPr lang="ar-SA" sz="1600" b="1"/>
              <a:t> </a:t>
            </a:r>
          </a:p>
        </c:rich>
      </c:tx>
      <c:layout>
        <c:manualLayout>
          <c:xMode val="edge"/>
          <c:yMode val="edge"/>
          <c:x val="0.28020293128993556"/>
          <c:y val="7.32824544941923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view3D>
      <c:rotX val="0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5135878912968696E-2"/>
          <c:y val="0.26045853787077605"/>
          <c:w val="0.92790630273383012"/>
          <c:h val="0.5863889677440388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'المشتغلين الإناث'!$C$5</c:f>
              <c:strCache>
                <c:ptCount val="1"/>
                <c:pt idx="0">
                  <c:v>سعودي      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15"/>
              <c:layout>
                <c:manualLayout>
                  <c:x val="2.1101100169727514E-2"/>
                  <c:y val="-0.24097809292247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169616487748753E-2"/>
                      <c:h val="5.359474800820185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E436-42F7-8B0A-D327A4830C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'المشتغلين الإناث'!$B$7:$B$24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'المشتغلين الإناث'!$C$7:$C$24</c:f>
              <c:numCache>
                <c:formatCode>#,##0</c:formatCode>
                <c:ptCount val="18"/>
                <c:pt idx="0">
                  <c:v>822</c:v>
                </c:pt>
                <c:pt idx="1">
                  <c:v>442</c:v>
                </c:pt>
                <c:pt idx="2">
                  <c:v>9698</c:v>
                </c:pt>
                <c:pt idx="3">
                  <c:v>279</c:v>
                </c:pt>
                <c:pt idx="4">
                  <c:v>296</c:v>
                </c:pt>
                <c:pt idx="5">
                  <c:v>2499</c:v>
                </c:pt>
                <c:pt idx="6">
                  <c:v>12810</c:v>
                </c:pt>
                <c:pt idx="7">
                  <c:v>633</c:v>
                </c:pt>
                <c:pt idx="8">
                  <c:v>12233</c:v>
                </c:pt>
                <c:pt idx="9">
                  <c:v>1860</c:v>
                </c:pt>
                <c:pt idx="10">
                  <c:v>7367</c:v>
                </c:pt>
                <c:pt idx="11">
                  <c:v>641</c:v>
                </c:pt>
                <c:pt idx="12">
                  <c:v>2821</c:v>
                </c:pt>
                <c:pt idx="13">
                  <c:v>2534</c:v>
                </c:pt>
                <c:pt idx="14">
                  <c:v>67013</c:v>
                </c:pt>
                <c:pt idx="15">
                  <c:v>18904</c:v>
                </c:pt>
                <c:pt idx="16">
                  <c:v>1187</c:v>
                </c:pt>
                <c:pt idx="17">
                  <c:v>13957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36-42F7-8B0A-D327A4830CFB}"/>
            </c:ext>
          </c:extLst>
        </c:ser>
        <c:ser>
          <c:idx val="1"/>
          <c:order val="1"/>
          <c:tx>
            <c:strRef>
              <c:f>'المشتغلين الإناث'!$D$5</c:f>
              <c:strCache>
                <c:ptCount val="1"/>
                <c:pt idx="0">
                  <c:v>غير سعودي      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'المشتغلين الإناث'!$B$7:$B$24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'المشتغلين الإناث'!$D$7:$D$24</c:f>
              <c:numCache>
                <c:formatCode>#,##0</c:formatCode>
                <c:ptCount val="18"/>
                <c:pt idx="0">
                  <c:v>231</c:v>
                </c:pt>
                <c:pt idx="1">
                  <c:v>256</c:v>
                </c:pt>
                <c:pt idx="2">
                  <c:v>8201</c:v>
                </c:pt>
                <c:pt idx="3">
                  <c:v>199</c:v>
                </c:pt>
                <c:pt idx="4">
                  <c:v>166</c:v>
                </c:pt>
                <c:pt idx="5">
                  <c:v>1748</c:v>
                </c:pt>
                <c:pt idx="6">
                  <c:v>3836</c:v>
                </c:pt>
                <c:pt idx="7">
                  <c:v>3752</c:v>
                </c:pt>
                <c:pt idx="8">
                  <c:v>7012</c:v>
                </c:pt>
                <c:pt idx="9">
                  <c:v>197</c:v>
                </c:pt>
                <c:pt idx="10">
                  <c:v>734</c:v>
                </c:pt>
                <c:pt idx="11">
                  <c:v>223</c:v>
                </c:pt>
                <c:pt idx="12">
                  <c:v>1608</c:v>
                </c:pt>
                <c:pt idx="13">
                  <c:v>3648</c:v>
                </c:pt>
                <c:pt idx="14">
                  <c:v>34601</c:v>
                </c:pt>
                <c:pt idx="15">
                  <c:v>50016</c:v>
                </c:pt>
                <c:pt idx="16">
                  <c:v>1198</c:v>
                </c:pt>
                <c:pt idx="17">
                  <c:v>15389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36-42F7-8B0A-D327A4830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416960504"/>
        <c:axId val="416388928"/>
        <c:axId val="0"/>
      </c:bar3DChart>
      <c:catAx>
        <c:axId val="41696050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416388928"/>
        <c:crosses val="autoZero"/>
        <c:auto val="1"/>
        <c:lblAlgn val="ctr"/>
        <c:lblOffset val="100"/>
        <c:noMultiLvlLbl val="0"/>
      </c:catAx>
      <c:valAx>
        <c:axId val="41638892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41696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104450892269279E-2"/>
          <c:y val="5.1761262182925281E-2"/>
          <c:w val="9.1824291299714339E-2"/>
          <c:h val="0.141686316997004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28</xdr:row>
      <xdr:rowOff>128587</xdr:rowOff>
    </xdr:from>
    <xdr:to>
      <xdr:col>5</xdr:col>
      <xdr:colOff>0</xdr:colOff>
      <xdr:row>59</xdr:row>
      <xdr:rowOff>23813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66222</xdr:colOff>
      <xdr:row>28</xdr:row>
      <xdr:rowOff>155120</xdr:rowOff>
    </xdr:from>
    <xdr:to>
      <xdr:col>7</xdr:col>
      <xdr:colOff>0</xdr:colOff>
      <xdr:row>62</xdr:row>
      <xdr:rowOff>170088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9720</xdr:colOff>
      <xdr:row>27</xdr:row>
      <xdr:rowOff>33920</xdr:rowOff>
    </xdr:from>
    <xdr:to>
      <xdr:col>7</xdr:col>
      <xdr:colOff>97195</xdr:colOff>
      <xdr:row>51</xdr:row>
      <xdr:rowOff>126352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148284</xdr:colOff>
      <xdr:row>4</xdr:row>
      <xdr:rowOff>22383</xdr:rowOff>
    </xdr:from>
    <xdr:to>
      <xdr:col>17</xdr:col>
      <xdr:colOff>112346</xdr:colOff>
      <xdr:row>22</xdr:row>
      <xdr:rowOff>7974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90486</xdr:rowOff>
    </xdr:from>
    <xdr:to>
      <xdr:col>6</xdr:col>
      <xdr:colOff>376236</xdr:colOff>
      <xdr:row>52</xdr:row>
      <xdr:rowOff>76200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600074</xdr:colOff>
      <xdr:row>3</xdr:row>
      <xdr:rowOff>66675</xdr:rowOff>
    </xdr:from>
    <xdr:to>
      <xdr:col>16</xdr:col>
      <xdr:colOff>409575</xdr:colOff>
      <xdr:row>19</xdr:row>
      <xdr:rowOff>66674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28574</xdr:rowOff>
    </xdr:from>
    <xdr:to>
      <xdr:col>6</xdr:col>
      <xdr:colOff>376236</xdr:colOff>
      <xdr:row>54</xdr:row>
      <xdr:rowOff>123825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85725</xdr:rowOff>
    </xdr:from>
    <xdr:to>
      <xdr:col>7</xdr:col>
      <xdr:colOff>0</xdr:colOff>
      <xdr:row>56</xdr:row>
      <xdr:rowOff>19050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352425</xdr:colOff>
      <xdr:row>5</xdr:row>
      <xdr:rowOff>152400</xdr:rowOff>
    </xdr:from>
    <xdr:to>
      <xdr:col>17</xdr:col>
      <xdr:colOff>571500</xdr:colOff>
      <xdr:row>21</xdr:row>
      <xdr:rowOff>28575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10242</xdr:colOff>
      <xdr:row>28</xdr:row>
      <xdr:rowOff>95969</xdr:rowOff>
    </xdr:from>
    <xdr:to>
      <xdr:col>7</xdr:col>
      <xdr:colOff>25605</xdr:colOff>
      <xdr:row>55</xdr:row>
      <xdr:rowOff>143388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152296</xdr:colOff>
      <xdr:row>5</xdr:row>
      <xdr:rowOff>235052</xdr:rowOff>
    </xdr:from>
    <xdr:to>
      <xdr:col>18</xdr:col>
      <xdr:colOff>317500</xdr:colOff>
      <xdr:row>23</xdr:row>
      <xdr:rowOff>168838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142875</xdr:rowOff>
    </xdr:from>
    <xdr:to>
      <xdr:col>6</xdr:col>
      <xdr:colOff>380999</xdr:colOff>
      <xdr:row>50</xdr:row>
      <xdr:rowOff>133350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19050</xdr:rowOff>
    </xdr:from>
    <xdr:to>
      <xdr:col>5</xdr:col>
      <xdr:colOff>371475</xdr:colOff>
      <xdr:row>57</xdr:row>
      <xdr:rowOff>104775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27</xdr:row>
      <xdr:rowOff>114299</xdr:rowOff>
    </xdr:from>
    <xdr:to>
      <xdr:col>5</xdr:col>
      <xdr:colOff>4762</xdr:colOff>
      <xdr:row>59</xdr:row>
      <xdr:rowOff>104775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rightToLeft="1" tabSelected="1" workbookViewId="0">
      <selection activeCell="A3" sqref="A3:E3"/>
    </sheetView>
  </sheetViews>
  <sheetFormatPr defaultRowHeight="12.75"/>
  <cols>
    <col min="1" max="1" width="5.7109375" customWidth="1"/>
    <col min="2" max="2" width="40.7109375" customWidth="1"/>
    <col min="3" max="3" width="35.7109375" customWidth="1"/>
    <col min="4" max="4" width="45.7109375" customWidth="1"/>
    <col min="5" max="5" width="5.7109375" customWidth="1"/>
  </cols>
  <sheetData>
    <row r="1" spans="1:5">
      <c r="A1" s="44" t="s">
        <v>67</v>
      </c>
      <c r="B1" s="45"/>
      <c r="C1" s="45"/>
      <c r="D1" s="35" t="s">
        <v>68</v>
      </c>
      <c r="E1" s="36"/>
    </row>
    <row r="2" spans="1:5" ht="30" customHeight="1">
      <c r="A2" s="236" t="s">
        <v>87</v>
      </c>
      <c r="B2" s="237"/>
      <c r="C2" s="237"/>
      <c r="D2" s="237"/>
      <c r="E2" s="238"/>
    </row>
    <row r="3" spans="1:5" ht="30" customHeight="1">
      <c r="A3" s="246" t="s">
        <v>109</v>
      </c>
      <c r="B3" s="247"/>
      <c r="C3" s="247"/>
      <c r="D3" s="247"/>
      <c r="E3" s="248"/>
    </row>
    <row r="4" spans="1:5" ht="24.95" customHeight="1">
      <c r="A4" s="37" t="s">
        <v>1</v>
      </c>
      <c r="B4" s="38"/>
      <c r="C4" s="28" t="s">
        <v>54</v>
      </c>
      <c r="D4" s="41" t="s">
        <v>4</v>
      </c>
      <c r="E4" s="42"/>
    </row>
    <row r="5" spans="1:5" ht="24.95" customHeight="1">
      <c r="A5" s="39"/>
      <c r="B5" s="40"/>
      <c r="C5" s="26" t="s">
        <v>57</v>
      </c>
      <c r="D5" s="43"/>
      <c r="E5" s="34"/>
    </row>
    <row r="6" spans="1:5" ht="20.100000000000001" customHeight="1">
      <c r="A6" s="72">
        <v>1</v>
      </c>
      <c r="B6" s="73" t="s">
        <v>7</v>
      </c>
      <c r="C6" s="74">
        <v>89768</v>
      </c>
      <c r="D6" s="75" t="s">
        <v>24</v>
      </c>
      <c r="E6" s="76">
        <v>1</v>
      </c>
    </row>
    <row r="7" spans="1:5" ht="20.100000000000001" customHeight="1">
      <c r="A7" s="77">
        <v>2</v>
      </c>
      <c r="B7" s="78" t="s">
        <v>8</v>
      </c>
      <c r="C7" s="79">
        <v>667</v>
      </c>
      <c r="D7" s="80" t="s">
        <v>25</v>
      </c>
      <c r="E7" s="81">
        <v>2</v>
      </c>
    </row>
    <row r="8" spans="1:5" ht="20.100000000000001" customHeight="1">
      <c r="A8" s="72">
        <v>3</v>
      </c>
      <c r="B8" s="73" t="s">
        <v>9</v>
      </c>
      <c r="C8" s="82">
        <v>108742</v>
      </c>
      <c r="D8" s="83" t="s">
        <v>26</v>
      </c>
      <c r="E8" s="84">
        <v>3</v>
      </c>
    </row>
    <row r="9" spans="1:5" ht="20.100000000000001" customHeight="1">
      <c r="A9" s="77">
        <v>4</v>
      </c>
      <c r="B9" s="85" t="s">
        <v>10</v>
      </c>
      <c r="C9" s="79">
        <v>784</v>
      </c>
      <c r="D9" s="80" t="s">
        <v>27</v>
      </c>
      <c r="E9" s="81">
        <v>4</v>
      </c>
    </row>
    <row r="10" spans="1:5" ht="20.100000000000001" customHeight="1">
      <c r="A10" s="72">
        <v>5</v>
      </c>
      <c r="B10" s="86" t="s">
        <v>11</v>
      </c>
      <c r="C10" s="82">
        <v>2436</v>
      </c>
      <c r="D10" s="83" t="s">
        <v>28</v>
      </c>
      <c r="E10" s="84">
        <v>5</v>
      </c>
    </row>
    <row r="11" spans="1:5" ht="20.100000000000001" customHeight="1">
      <c r="A11" s="77">
        <v>6</v>
      </c>
      <c r="B11" s="87" t="s">
        <v>12</v>
      </c>
      <c r="C11" s="79">
        <v>34117</v>
      </c>
      <c r="D11" s="80" t="s">
        <v>29</v>
      </c>
      <c r="E11" s="81">
        <v>6</v>
      </c>
    </row>
    <row r="12" spans="1:5" ht="20.100000000000001" customHeight="1">
      <c r="A12" s="72">
        <v>7</v>
      </c>
      <c r="B12" s="73" t="s">
        <v>13</v>
      </c>
      <c r="C12" s="82">
        <v>472594</v>
      </c>
      <c r="D12" s="83" t="s">
        <v>30</v>
      </c>
      <c r="E12" s="84">
        <v>7</v>
      </c>
    </row>
    <row r="13" spans="1:5" ht="20.100000000000001" customHeight="1">
      <c r="A13" s="77">
        <v>8</v>
      </c>
      <c r="B13" s="88" t="s">
        <v>14</v>
      </c>
      <c r="C13" s="79">
        <v>16692</v>
      </c>
      <c r="D13" s="80" t="s">
        <v>31</v>
      </c>
      <c r="E13" s="81">
        <v>8</v>
      </c>
    </row>
    <row r="14" spans="1:5" ht="20.100000000000001" customHeight="1">
      <c r="A14" s="72">
        <v>9</v>
      </c>
      <c r="B14" s="73" t="s">
        <v>15</v>
      </c>
      <c r="C14" s="82">
        <v>103841</v>
      </c>
      <c r="D14" s="83" t="s">
        <v>32</v>
      </c>
      <c r="E14" s="84">
        <v>9</v>
      </c>
    </row>
    <row r="15" spans="1:5" ht="20.100000000000001" customHeight="1">
      <c r="A15" s="77">
        <v>10</v>
      </c>
      <c r="B15" s="89" t="s">
        <v>16</v>
      </c>
      <c r="C15" s="79">
        <v>5622</v>
      </c>
      <c r="D15" s="80" t="s">
        <v>33</v>
      </c>
      <c r="E15" s="81">
        <v>10</v>
      </c>
    </row>
    <row r="16" spans="1:5" ht="20.100000000000001" customHeight="1">
      <c r="A16" s="72">
        <v>11</v>
      </c>
      <c r="B16" s="90" t="s">
        <v>17</v>
      </c>
      <c r="C16" s="91">
        <v>6628</v>
      </c>
      <c r="D16" s="83" t="s">
        <v>34</v>
      </c>
      <c r="E16" s="84">
        <v>11</v>
      </c>
    </row>
    <row r="17" spans="1:5" ht="20.100000000000001" customHeight="1">
      <c r="A17" s="77">
        <v>12</v>
      </c>
      <c r="B17" s="92" t="s">
        <v>18</v>
      </c>
      <c r="C17" s="79">
        <v>34762</v>
      </c>
      <c r="D17" s="80" t="s">
        <v>35</v>
      </c>
      <c r="E17" s="81">
        <v>12</v>
      </c>
    </row>
    <row r="18" spans="1:5" ht="20.100000000000001" customHeight="1">
      <c r="A18" s="72">
        <v>13</v>
      </c>
      <c r="B18" s="93" t="s">
        <v>19</v>
      </c>
      <c r="C18" s="82">
        <v>12685</v>
      </c>
      <c r="D18" s="83" t="s">
        <v>36</v>
      </c>
      <c r="E18" s="84">
        <v>13</v>
      </c>
    </row>
    <row r="19" spans="1:5" ht="20.100000000000001" customHeight="1">
      <c r="A19" s="77">
        <v>14</v>
      </c>
      <c r="B19" s="94" t="s">
        <v>20</v>
      </c>
      <c r="C19" s="79">
        <v>21453</v>
      </c>
      <c r="D19" s="80" t="s">
        <v>37</v>
      </c>
      <c r="E19" s="81">
        <v>14</v>
      </c>
    </row>
    <row r="20" spans="1:5" ht="20.100000000000001" customHeight="1">
      <c r="A20" s="72">
        <v>15</v>
      </c>
      <c r="B20" s="95" t="s">
        <v>0</v>
      </c>
      <c r="C20" s="82">
        <v>9327</v>
      </c>
      <c r="D20" s="83" t="s">
        <v>38</v>
      </c>
      <c r="E20" s="84">
        <v>15</v>
      </c>
    </row>
    <row r="21" spans="1:5" ht="20.100000000000001" customHeight="1">
      <c r="A21" s="77">
        <v>16</v>
      </c>
      <c r="B21" s="96" t="s">
        <v>21</v>
      </c>
      <c r="C21" s="79">
        <v>5829</v>
      </c>
      <c r="D21" s="80" t="s">
        <v>39</v>
      </c>
      <c r="E21" s="81">
        <v>16</v>
      </c>
    </row>
    <row r="22" spans="1:5" ht="20.100000000000001" customHeight="1">
      <c r="A22" s="72">
        <v>17</v>
      </c>
      <c r="B22" s="97" t="s">
        <v>22</v>
      </c>
      <c r="C22" s="82">
        <v>2419</v>
      </c>
      <c r="D22" s="83" t="s">
        <v>40</v>
      </c>
      <c r="E22" s="84">
        <v>17</v>
      </c>
    </row>
    <row r="23" spans="1:5" ht="20.100000000000001" customHeight="1">
      <c r="A23" s="77">
        <v>18</v>
      </c>
      <c r="B23" s="98" t="s">
        <v>23</v>
      </c>
      <c r="C23" s="79">
        <v>78903</v>
      </c>
      <c r="D23" s="99" t="s">
        <v>41</v>
      </c>
      <c r="E23" s="81">
        <v>18</v>
      </c>
    </row>
    <row r="24" spans="1:5" ht="30" customHeight="1">
      <c r="A24" s="100" t="s">
        <v>2</v>
      </c>
      <c r="B24" s="101"/>
      <c r="C24" s="102">
        <f t="shared" ref="C24" si="0">SUM(C6:C23)</f>
        <v>1007269</v>
      </c>
      <c r="D24" s="103" t="s">
        <v>3</v>
      </c>
      <c r="E24" s="104"/>
    </row>
    <row r="25" spans="1:5">
      <c r="A25" s="69" t="s">
        <v>106</v>
      </c>
      <c r="B25" s="70"/>
      <c r="C25" s="70"/>
      <c r="D25" s="70"/>
      <c r="E25" s="71"/>
    </row>
    <row r="26" spans="1:5">
      <c r="A26" s="105"/>
      <c r="B26" s="105"/>
      <c r="C26" s="105"/>
      <c r="D26" s="105"/>
      <c r="E26" s="105"/>
    </row>
    <row r="27" spans="1:5">
      <c r="A27" s="105"/>
      <c r="B27" s="105"/>
      <c r="C27" s="105"/>
      <c r="D27" s="105"/>
      <c r="E27" s="105"/>
    </row>
  </sheetData>
  <mergeCells count="9">
    <mergeCell ref="A25:E25"/>
    <mergeCell ref="A24:B24"/>
    <mergeCell ref="D24:E24"/>
    <mergeCell ref="A3:E3"/>
    <mergeCell ref="D1:E1"/>
    <mergeCell ref="A2:E2"/>
    <mergeCell ref="A4:B5"/>
    <mergeCell ref="D4:E5"/>
    <mergeCell ref="A1:C1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landscape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6"/>
  <sheetViews>
    <sheetView rightToLeft="1" zoomScale="84" zoomScaleNormal="84" workbookViewId="0">
      <selection activeCell="D17" sqref="D17"/>
    </sheetView>
  </sheetViews>
  <sheetFormatPr defaultRowHeight="12.75"/>
  <cols>
    <col min="1" max="1" width="5.7109375" customWidth="1"/>
    <col min="2" max="2" width="43.140625" customWidth="1"/>
    <col min="3" max="4" width="25.7109375" customWidth="1"/>
    <col min="5" max="5" width="23.85546875" customWidth="1"/>
    <col min="6" max="6" width="49.42578125" customWidth="1"/>
    <col min="7" max="7" width="5.7109375" customWidth="1"/>
  </cols>
  <sheetData>
    <row r="1" spans="1:8">
      <c r="A1" s="46" t="s">
        <v>85</v>
      </c>
      <c r="B1" s="66"/>
      <c r="C1" s="31"/>
      <c r="D1" s="31"/>
      <c r="E1" s="31"/>
      <c r="F1" s="35" t="s">
        <v>84</v>
      </c>
      <c r="G1" s="36"/>
    </row>
    <row r="2" spans="1:8" ht="30" customHeight="1">
      <c r="A2" s="227" t="s">
        <v>104</v>
      </c>
      <c r="B2" s="228"/>
      <c r="C2" s="228"/>
      <c r="D2" s="228"/>
      <c r="E2" s="228"/>
      <c r="F2" s="228"/>
      <c r="G2" s="229"/>
    </row>
    <row r="3" spans="1:8" ht="30" customHeight="1">
      <c r="A3" s="233" t="s">
        <v>105</v>
      </c>
      <c r="B3" s="234"/>
      <c r="C3" s="234"/>
      <c r="D3" s="234"/>
      <c r="E3" s="234"/>
      <c r="F3" s="234"/>
      <c r="G3" s="235"/>
      <c r="H3" s="4"/>
    </row>
    <row r="4" spans="1:8" ht="30" customHeight="1">
      <c r="A4" s="55" t="s">
        <v>1</v>
      </c>
      <c r="B4" s="56"/>
      <c r="C4" s="24" t="s">
        <v>42</v>
      </c>
      <c r="D4" s="23" t="s">
        <v>45</v>
      </c>
      <c r="E4" s="25" t="s">
        <v>65</v>
      </c>
      <c r="F4" s="57" t="s">
        <v>4</v>
      </c>
      <c r="G4" s="57"/>
    </row>
    <row r="5" spans="1:8" ht="30" customHeight="1">
      <c r="A5" s="55"/>
      <c r="B5" s="56"/>
      <c r="C5" s="24" t="s">
        <v>3</v>
      </c>
      <c r="D5" s="23" t="s">
        <v>6</v>
      </c>
      <c r="E5" s="24" t="s">
        <v>66</v>
      </c>
      <c r="F5" s="57"/>
      <c r="G5" s="57"/>
    </row>
    <row r="6" spans="1:8" ht="24.95" customHeight="1">
      <c r="A6" s="190">
        <v>1</v>
      </c>
      <c r="B6" s="191" t="s">
        <v>7</v>
      </c>
      <c r="C6" s="192">
        <v>301856</v>
      </c>
      <c r="D6" s="193">
        <v>24048372675</v>
      </c>
      <c r="E6" s="194">
        <f>D6/C6</f>
        <v>79668.36065872469</v>
      </c>
      <c r="F6" s="195" t="s">
        <v>24</v>
      </c>
      <c r="G6" s="196">
        <v>1</v>
      </c>
    </row>
    <row r="7" spans="1:8" ht="24.95" customHeight="1">
      <c r="A7" s="197">
        <v>2</v>
      </c>
      <c r="B7" s="198" t="s">
        <v>8</v>
      </c>
      <c r="C7" s="199">
        <v>96657</v>
      </c>
      <c r="D7" s="200">
        <v>217092138053</v>
      </c>
      <c r="E7" s="201">
        <f t="shared" ref="E7:E23" si="0">D7/C7</f>
        <v>2246005.3390132119</v>
      </c>
      <c r="F7" s="202" t="s">
        <v>25</v>
      </c>
      <c r="G7" s="203">
        <v>2</v>
      </c>
    </row>
    <row r="8" spans="1:8" ht="24.95" customHeight="1">
      <c r="A8" s="190">
        <v>3</v>
      </c>
      <c r="B8" s="191" t="s">
        <v>9</v>
      </c>
      <c r="C8" s="192">
        <v>991332</v>
      </c>
      <c r="D8" s="193">
        <v>173056654505</v>
      </c>
      <c r="E8" s="204">
        <f t="shared" si="0"/>
        <v>174569.82575464124</v>
      </c>
      <c r="F8" s="195" t="s">
        <v>26</v>
      </c>
      <c r="G8" s="196">
        <v>3</v>
      </c>
    </row>
    <row r="9" spans="1:8" ht="24.95" customHeight="1">
      <c r="A9" s="197">
        <v>4</v>
      </c>
      <c r="B9" s="205" t="s">
        <v>10</v>
      </c>
      <c r="C9" s="199">
        <v>71390</v>
      </c>
      <c r="D9" s="200">
        <v>13696497319</v>
      </c>
      <c r="E9" s="201">
        <f t="shared" si="0"/>
        <v>191854.56393052248</v>
      </c>
      <c r="F9" s="202" t="s">
        <v>27</v>
      </c>
      <c r="G9" s="203">
        <v>4</v>
      </c>
    </row>
    <row r="10" spans="1:8" ht="24.95" customHeight="1">
      <c r="A10" s="190">
        <v>5</v>
      </c>
      <c r="B10" s="206" t="s">
        <v>11</v>
      </c>
      <c r="C10" s="192">
        <v>42816</v>
      </c>
      <c r="D10" s="193">
        <v>2168529575</v>
      </c>
      <c r="E10" s="194">
        <f t="shared" si="0"/>
        <v>50647.645156016442</v>
      </c>
      <c r="F10" s="195" t="s">
        <v>28</v>
      </c>
      <c r="G10" s="196">
        <v>5</v>
      </c>
    </row>
    <row r="11" spans="1:8" ht="24.95" customHeight="1">
      <c r="A11" s="197">
        <v>6</v>
      </c>
      <c r="B11" s="207" t="s">
        <v>12</v>
      </c>
      <c r="C11" s="199">
        <v>1068915</v>
      </c>
      <c r="D11" s="200">
        <v>53564990653</v>
      </c>
      <c r="E11" s="201">
        <f t="shared" si="0"/>
        <v>50111.552979423061</v>
      </c>
      <c r="F11" s="202" t="s">
        <v>29</v>
      </c>
      <c r="G11" s="203">
        <v>6</v>
      </c>
    </row>
    <row r="12" spans="1:8" ht="24.95" customHeight="1">
      <c r="A12" s="190">
        <v>7</v>
      </c>
      <c r="B12" s="191" t="s">
        <v>13</v>
      </c>
      <c r="C12" s="192">
        <v>1657485</v>
      </c>
      <c r="D12" s="193">
        <v>148024903120</v>
      </c>
      <c r="E12" s="194">
        <f t="shared" si="0"/>
        <v>89306.933770139702</v>
      </c>
      <c r="F12" s="195" t="s">
        <v>30</v>
      </c>
      <c r="G12" s="196">
        <v>7</v>
      </c>
    </row>
    <row r="13" spans="1:8" ht="24.95" customHeight="1">
      <c r="A13" s="197">
        <v>8</v>
      </c>
      <c r="B13" s="208" t="s">
        <v>14</v>
      </c>
      <c r="C13" s="199">
        <v>255642</v>
      </c>
      <c r="D13" s="200">
        <v>34743534776</v>
      </c>
      <c r="E13" s="201">
        <f t="shared" si="0"/>
        <v>135906.9901502883</v>
      </c>
      <c r="F13" s="202" t="s">
        <v>31</v>
      </c>
      <c r="G13" s="203">
        <v>8</v>
      </c>
    </row>
    <row r="14" spans="1:8" ht="24.95" customHeight="1">
      <c r="A14" s="190">
        <v>9</v>
      </c>
      <c r="B14" s="191" t="s">
        <v>15</v>
      </c>
      <c r="C14" s="192">
        <v>512256</v>
      </c>
      <c r="D14" s="193">
        <v>19609210753</v>
      </c>
      <c r="E14" s="194">
        <f t="shared" si="0"/>
        <v>38280.099702102074</v>
      </c>
      <c r="F14" s="195" t="s">
        <v>32</v>
      </c>
      <c r="G14" s="196">
        <v>9</v>
      </c>
    </row>
    <row r="15" spans="1:8" ht="24.95" customHeight="1">
      <c r="A15" s="197">
        <v>10</v>
      </c>
      <c r="B15" s="209" t="s">
        <v>16</v>
      </c>
      <c r="C15" s="199">
        <v>108993</v>
      </c>
      <c r="D15" s="200">
        <v>41965733594</v>
      </c>
      <c r="E15" s="201">
        <f t="shared" si="0"/>
        <v>385031.45701100072</v>
      </c>
      <c r="F15" s="202" t="s">
        <v>33</v>
      </c>
      <c r="G15" s="203">
        <v>10</v>
      </c>
    </row>
    <row r="16" spans="1:8" ht="24.95" customHeight="1">
      <c r="A16" s="190">
        <v>11</v>
      </c>
      <c r="B16" s="210" t="s">
        <v>17</v>
      </c>
      <c r="C16" s="192">
        <v>113697</v>
      </c>
      <c r="D16" s="193">
        <v>46268630214</v>
      </c>
      <c r="E16" s="194">
        <f t="shared" si="0"/>
        <v>406946.79907121562</v>
      </c>
      <c r="F16" s="195" t="s">
        <v>34</v>
      </c>
      <c r="G16" s="196">
        <v>11</v>
      </c>
    </row>
    <row r="17" spans="1:10" ht="24.95" customHeight="1">
      <c r="A17" s="197">
        <v>12</v>
      </c>
      <c r="B17" s="211" t="s">
        <v>18</v>
      </c>
      <c r="C17" s="199">
        <v>123794</v>
      </c>
      <c r="D17" s="200">
        <v>4735175088</v>
      </c>
      <c r="E17" s="201">
        <f t="shared" si="0"/>
        <v>38250.440958366322</v>
      </c>
      <c r="F17" s="202" t="s">
        <v>35</v>
      </c>
      <c r="G17" s="203">
        <v>12</v>
      </c>
    </row>
    <row r="18" spans="1:10" ht="24.95" customHeight="1">
      <c r="A18" s="190">
        <v>13</v>
      </c>
      <c r="B18" s="212" t="s">
        <v>19</v>
      </c>
      <c r="C18" s="192">
        <v>108948</v>
      </c>
      <c r="D18" s="193">
        <v>8229280912</v>
      </c>
      <c r="E18" s="194">
        <f t="shared" si="0"/>
        <v>75534.024598891221</v>
      </c>
      <c r="F18" s="195" t="s">
        <v>36</v>
      </c>
      <c r="G18" s="196">
        <v>13</v>
      </c>
    </row>
    <row r="19" spans="1:10" ht="24.95" customHeight="1">
      <c r="A19" s="197">
        <v>14</v>
      </c>
      <c r="B19" s="213" t="s">
        <v>20</v>
      </c>
      <c r="C19" s="199">
        <v>265997</v>
      </c>
      <c r="D19" s="200">
        <v>13581172809</v>
      </c>
      <c r="E19" s="201">
        <f t="shared" si="0"/>
        <v>51057.61647311812</v>
      </c>
      <c r="F19" s="202" t="s">
        <v>37</v>
      </c>
      <c r="G19" s="203">
        <v>14</v>
      </c>
    </row>
    <row r="20" spans="1:10" ht="24.95" customHeight="1">
      <c r="A20" s="190">
        <v>15</v>
      </c>
      <c r="B20" s="214" t="s">
        <v>0</v>
      </c>
      <c r="C20" s="192">
        <v>188719</v>
      </c>
      <c r="D20" s="193">
        <v>4943913053</v>
      </c>
      <c r="E20" s="194">
        <f t="shared" si="0"/>
        <v>26197.21942676678</v>
      </c>
      <c r="F20" s="195" t="s">
        <v>38</v>
      </c>
      <c r="G20" s="196">
        <v>15</v>
      </c>
    </row>
    <row r="21" spans="1:10" ht="24.95" customHeight="1">
      <c r="A21" s="197">
        <v>16</v>
      </c>
      <c r="B21" s="215" t="s">
        <v>21</v>
      </c>
      <c r="C21" s="199">
        <v>189993</v>
      </c>
      <c r="D21" s="200">
        <v>11795961997</v>
      </c>
      <c r="E21" s="201">
        <f t="shared" si="0"/>
        <v>62086.297900448961</v>
      </c>
      <c r="F21" s="202" t="s">
        <v>39</v>
      </c>
      <c r="G21" s="203">
        <v>16</v>
      </c>
    </row>
    <row r="22" spans="1:10" ht="24.95" customHeight="1">
      <c r="A22" s="190">
        <v>17</v>
      </c>
      <c r="B22" s="216" t="s">
        <v>22</v>
      </c>
      <c r="C22" s="192">
        <v>29178</v>
      </c>
      <c r="D22" s="193">
        <v>2069598884</v>
      </c>
      <c r="E22" s="194">
        <f t="shared" si="0"/>
        <v>70930.1146068956</v>
      </c>
      <c r="F22" s="195" t="s">
        <v>40</v>
      </c>
      <c r="G22" s="196">
        <v>17</v>
      </c>
    </row>
    <row r="23" spans="1:10" ht="24.95" customHeight="1">
      <c r="A23" s="197">
        <v>18</v>
      </c>
      <c r="B23" s="217" t="s">
        <v>23</v>
      </c>
      <c r="C23" s="199">
        <v>208363</v>
      </c>
      <c r="D23" s="200">
        <v>4522686029</v>
      </c>
      <c r="E23" s="201">
        <f t="shared" si="0"/>
        <v>21705.802032990501</v>
      </c>
      <c r="F23" s="202" t="s">
        <v>41</v>
      </c>
      <c r="G23" s="203">
        <v>18</v>
      </c>
      <c r="J23" s="21"/>
    </row>
    <row r="24" spans="1:10" ht="39.75" customHeight="1">
      <c r="A24" s="218" t="s">
        <v>2</v>
      </c>
      <c r="B24" s="218"/>
      <c r="C24" s="219">
        <f>SUM(C6:C23)</f>
        <v>6336031</v>
      </c>
      <c r="D24" s="220">
        <f>SUM(D6:D23)</f>
        <v>824116984009</v>
      </c>
      <c r="E24" s="221">
        <f>D24/C24</f>
        <v>130068.33205345744</v>
      </c>
      <c r="F24" s="222" t="s">
        <v>3</v>
      </c>
      <c r="G24" s="222"/>
    </row>
    <row r="25" spans="1:10">
      <c r="A25" s="223" t="s">
        <v>106</v>
      </c>
      <c r="B25" s="224"/>
      <c r="C25" s="224"/>
      <c r="D25" s="224"/>
      <c r="E25" s="224"/>
      <c r="F25" s="224"/>
      <c r="G25" s="225"/>
    </row>
    <row r="26" spans="1:10">
      <c r="A26" s="226"/>
      <c r="B26" s="226"/>
      <c r="C26" s="226"/>
      <c r="D26" s="226"/>
      <c r="E26" s="226"/>
      <c r="F26" s="226"/>
      <c r="G26" s="226"/>
      <c r="I26" s="5"/>
    </row>
  </sheetData>
  <mergeCells count="9">
    <mergeCell ref="A25:G25"/>
    <mergeCell ref="A24:B24"/>
    <mergeCell ref="F24:G24"/>
    <mergeCell ref="A3:G3"/>
    <mergeCell ref="A1:B1"/>
    <mergeCell ref="F1:G1"/>
    <mergeCell ref="A2:G2"/>
    <mergeCell ref="A4:B5"/>
    <mergeCell ref="F4:G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rightToLeft="1" zoomScale="98" zoomScaleNormal="98" workbookViewId="0">
      <selection activeCell="A3" sqref="A3:G3"/>
    </sheetView>
  </sheetViews>
  <sheetFormatPr defaultRowHeight="12.75"/>
  <cols>
    <col min="1" max="1" width="5.7109375" customWidth="1"/>
    <col min="2" max="2" width="40.7109375" customWidth="1"/>
    <col min="3" max="5" width="16.7109375" customWidth="1"/>
    <col min="6" max="6" width="40.7109375" customWidth="1"/>
    <col min="7" max="7" width="5.7109375" customWidth="1"/>
  </cols>
  <sheetData>
    <row r="1" spans="1:8">
      <c r="A1" s="46" t="s">
        <v>69</v>
      </c>
      <c r="B1" s="47"/>
      <c r="C1" s="48"/>
      <c r="D1" s="35" t="s">
        <v>70</v>
      </c>
      <c r="E1" s="49"/>
      <c r="F1" s="49"/>
      <c r="G1" s="50"/>
    </row>
    <row r="2" spans="1:8" ht="30" customHeight="1">
      <c r="A2" s="236" t="s">
        <v>88</v>
      </c>
      <c r="B2" s="237"/>
      <c r="C2" s="237"/>
      <c r="D2" s="237"/>
      <c r="E2" s="237"/>
      <c r="F2" s="237"/>
      <c r="G2" s="238"/>
    </row>
    <row r="3" spans="1:8" ht="30" customHeight="1">
      <c r="A3" s="230" t="s">
        <v>89</v>
      </c>
      <c r="B3" s="231"/>
      <c r="C3" s="231"/>
      <c r="D3" s="231"/>
      <c r="E3" s="231"/>
      <c r="F3" s="231"/>
      <c r="G3" s="232"/>
      <c r="H3" s="3"/>
    </row>
    <row r="4" spans="1:8" ht="20.100000000000001" customHeight="1">
      <c r="A4" s="37" t="s">
        <v>1</v>
      </c>
      <c r="B4" s="38"/>
      <c r="C4" s="54" t="s">
        <v>55</v>
      </c>
      <c r="D4" s="54"/>
      <c r="E4" s="54"/>
      <c r="F4" s="41" t="s">
        <v>4</v>
      </c>
      <c r="G4" s="42"/>
    </row>
    <row r="5" spans="1:8" ht="20.100000000000001" customHeight="1">
      <c r="A5" s="51"/>
      <c r="B5" s="52"/>
      <c r="C5" s="7" t="s">
        <v>58</v>
      </c>
      <c r="D5" s="9" t="s">
        <v>60</v>
      </c>
      <c r="E5" s="10" t="s">
        <v>47</v>
      </c>
      <c r="F5" s="43"/>
      <c r="G5" s="53"/>
    </row>
    <row r="6" spans="1:8" ht="20.100000000000001" customHeight="1">
      <c r="A6" s="39"/>
      <c r="B6" s="40"/>
      <c r="C6" s="6" t="s">
        <v>59</v>
      </c>
      <c r="D6" s="26" t="s">
        <v>56</v>
      </c>
      <c r="E6" s="27" t="s">
        <v>3</v>
      </c>
      <c r="F6" s="43"/>
      <c r="G6" s="53"/>
    </row>
    <row r="7" spans="1:8" ht="20.100000000000001" customHeight="1">
      <c r="A7" s="106">
        <v>1</v>
      </c>
      <c r="B7" s="107" t="s">
        <v>7</v>
      </c>
      <c r="C7" s="91">
        <v>49458</v>
      </c>
      <c r="D7" s="108">
        <v>822</v>
      </c>
      <c r="E7" s="109">
        <f>SUM(C7:D7)</f>
        <v>50280</v>
      </c>
      <c r="F7" s="83" t="s">
        <v>24</v>
      </c>
      <c r="G7" s="84">
        <v>1</v>
      </c>
    </row>
    <row r="8" spans="1:8" ht="20.100000000000001" customHeight="1">
      <c r="A8" s="110">
        <v>2</v>
      </c>
      <c r="B8" s="111" t="s">
        <v>8</v>
      </c>
      <c r="C8" s="112">
        <v>63758</v>
      </c>
      <c r="D8" s="113">
        <v>442</v>
      </c>
      <c r="E8" s="114">
        <f>SUM(C8:D8)</f>
        <v>64200</v>
      </c>
      <c r="F8" s="80" t="s">
        <v>25</v>
      </c>
      <c r="G8" s="81">
        <v>2</v>
      </c>
    </row>
    <row r="9" spans="1:8" ht="20.100000000000001" customHeight="1">
      <c r="A9" s="106">
        <v>3</v>
      </c>
      <c r="B9" s="115" t="s">
        <v>9</v>
      </c>
      <c r="C9" s="91">
        <v>230214</v>
      </c>
      <c r="D9" s="108">
        <v>9698</v>
      </c>
      <c r="E9" s="109">
        <f t="shared" ref="E9:E24" si="0">SUM(C9:D9)</f>
        <v>239912</v>
      </c>
      <c r="F9" s="83" t="s">
        <v>26</v>
      </c>
      <c r="G9" s="84">
        <v>3</v>
      </c>
    </row>
    <row r="10" spans="1:8" ht="20.100000000000001" customHeight="1">
      <c r="A10" s="110">
        <v>4</v>
      </c>
      <c r="B10" s="116" t="s">
        <v>10</v>
      </c>
      <c r="C10" s="112">
        <v>56550</v>
      </c>
      <c r="D10" s="113">
        <v>279</v>
      </c>
      <c r="E10" s="114">
        <f t="shared" si="0"/>
        <v>56829</v>
      </c>
      <c r="F10" s="80" t="s">
        <v>27</v>
      </c>
      <c r="G10" s="81">
        <v>4</v>
      </c>
    </row>
    <row r="11" spans="1:8" ht="20.100000000000001" customHeight="1">
      <c r="A11" s="106">
        <v>5</v>
      </c>
      <c r="B11" s="117" t="s">
        <v>11</v>
      </c>
      <c r="C11" s="91">
        <v>10180</v>
      </c>
      <c r="D11" s="108">
        <v>296</v>
      </c>
      <c r="E11" s="109">
        <f t="shared" si="0"/>
        <v>10476</v>
      </c>
      <c r="F11" s="83" t="s">
        <v>28</v>
      </c>
      <c r="G11" s="84">
        <v>5</v>
      </c>
    </row>
    <row r="12" spans="1:8" ht="20.100000000000001" customHeight="1">
      <c r="A12" s="110">
        <v>6</v>
      </c>
      <c r="B12" s="118" t="s">
        <v>12</v>
      </c>
      <c r="C12" s="112">
        <v>142650</v>
      </c>
      <c r="D12" s="113">
        <v>2499</v>
      </c>
      <c r="E12" s="114">
        <f t="shared" si="0"/>
        <v>145149</v>
      </c>
      <c r="F12" s="80" t="s">
        <v>29</v>
      </c>
      <c r="G12" s="81">
        <v>6</v>
      </c>
    </row>
    <row r="13" spans="1:8" ht="20.100000000000001" customHeight="1">
      <c r="A13" s="106">
        <v>7</v>
      </c>
      <c r="B13" s="115" t="s">
        <v>13</v>
      </c>
      <c r="C13" s="91">
        <v>405812</v>
      </c>
      <c r="D13" s="108">
        <v>12810</v>
      </c>
      <c r="E13" s="109">
        <f t="shared" si="0"/>
        <v>418622</v>
      </c>
      <c r="F13" s="83" t="s">
        <v>30</v>
      </c>
      <c r="G13" s="84">
        <v>7</v>
      </c>
    </row>
    <row r="14" spans="1:8" ht="20.100000000000001" customHeight="1">
      <c r="A14" s="110">
        <v>8</v>
      </c>
      <c r="B14" s="119" t="s">
        <v>14</v>
      </c>
      <c r="C14" s="112">
        <v>87225</v>
      </c>
      <c r="D14" s="113">
        <v>633</v>
      </c>
      <c r="E14" s="114">
        <f t="shared" si="0"/>
        <v>87858</v>
      </c>
      <c r="F14" s="80" t="s">
        <v>31</v>
      </c>
      <c r="G14" s="81">
        <v>8</v>
      </c>
    </row>
    <row r="15" spans="1:8" ht="20.100000000000001" customHeight="1">
      <c r="A15" s="106">
        <v>9</v>
      </c>
      <c r="B15" s="115" t="s">
        <v>15</v>
      </c>
      <c r="C15" s="91">
        <v>84102</v>
      </c>
      <c r="D15" s="108">
        <v>12233</v>
      </c>
      <c r="E15" s="109">
        <f t="shared" si="0"/>
        <v>96335</v>
      </c>
      <c r="F15" s="83" t="s">
        <v>32</v>
      </c>
      <c r="G15" s="84">
        <v>9</v>
      </c>
    </row>
    <row r="16" spans="1:8" ht="20.100000000000001" customHeight="1">
      <c r="A16" s="110">
        <v>10</v>
      </c>
      <c r="B16" s="120" t="s">
        <v>16</v>
      </c>
      <c r="C16" s="112">
        <v>77118</v>
      </c>
      <c r="D16" s="113">
        <v>1860</v>
      </c>
      <c r="E16" s="114">
        <f t="shared" si="0"/>
        <v>78978</v>
      </c>
      <c r="F16" s="80" t="s">
        <v>33</v>
      </c>
      <c r="G16" s="81">
        <v>10</v>
      </c>
    </row>
    <row r="17" spans="1:7" ht="20.100000000000001" customHeight="1">
      <c r="A17" s="106">
        <v>11</v>
      </c>
      <c r="B17" s="121" t="s">
        <v>17</v>
      </c>
      <c r="C17" s="91">
        <v>75143</v>
      </c>
      <c r="D17" s="108">
        <v>7367</v>
      </c>
      <c r="E17" s="109">
        <f t="shared" si="0"/>
        <v>82510</v>
      </c>
      <c r="F17" s="83" t="s">
        <v>34</v>
      </c>
      <c r="G17" s="84">
        <v>11</v>
      </c>
    </row>
    <row r="18" spans="1:7" ht="20.100000000000001" customHeight="1">
      <c r="A18" s="110">
        <v>12</v>
      </c>
      <c r="B18" s="122" t="s">
        <v>18</v>
      </c>
      <c r="C18" s="112">
        <v>67569</v>
      </c>
      <c r="D18" s="113">
        <v>641</v>
      </c>
      <c r="E18" s="114">
        <f t="shared" si="0"/>
        <v>68210</v>
      </c>
      <c r="F18" s="80" t="s">
        <v>35</v>
      </c>
      <c r="G18" s="81">
        <v>12</v>
      </c>
    </row>
    <row r="19" spans="1:7" ht="20.100000000000001" customHeight="1">
      <c r="A19" s="106">
        <v>13</v>
      </c>
      <c r="B19" s="123" t="s">
        <v>19</v>
      </c>
      <c r="C19" s="91">
        <v>31070</v>
      </c>
      <c r="D19" s="108">
        <v>2821</v>
      </c>
      <c r="E19" s="109">
        <f t="shared" si="0"/>
        <v>33891</v>
      </c>
      <c r="F19" s="83" t="s">
        <v>36</v>
      </c>
      <c r="G19" s="84">
        <v>13</v>
      </c>
    </row>
    <row r="20" spans="1:7" ht="20.100000000000001" customHeight="1">
      <c r="A20" s="110">
        <v>14</v>
      </c>
      <c r="B20" s="124" t="s">
        <v>20</v>
      </c>
      <c r="C20" s="112">
        <v>82601</v>
      </c>
      <c r="D20" s="113">
        <v>2534</v>
      </c>
      <c r="E20" s="114">
        <f t="shared" si="0"/>
        <v>85135</v>
      </c>
      <c r="F20" s="80" t="s">
        <v>37</v>
      </c>
      <c r="G20" s="81">
        <v>14</v>
      </c>
    </row>
    <row r="21" spans="1:7" ht="20.100000000000001" customHeight="1">
      <c r="A21" s="106">
        <v>15</v>
      </c>
      <c r="B21" s="125" t="s">
        <v>0</v>
      </c>
      <c r="C21" s="91">
        <v>38304</v>
      </c>
      <c r="D21" s="108">
        <v>67013</v>
      </c>
      <c r="E21" s="109">
        <f>SUM(C21:D21)</f>
        <v>105317</v>
      </c>
      <c r="F21" s="83" t="s">
        <v>38</v>
      </c>
      <c r="G21" s="84">
        <v>15</v>
      </c>
    </row>
    <row r="22" spans="1:7" ht="20.100000000000001" customHeight="1">
      <c r="A22" s="110">
        <v>16</v>
      </c>
      <c r="B22" s="126" t="s">
        <v>21</v>
      </c>
      <c r="C22" s="112">
        <v>42305</v>
      </c>
      <c r="D22" s="113">
        <v>18904</v>
      </c>
      <c r="E22" s="114">
        <f t="shared" si="0"/>
        <v>61209</v>
      </c>
      <c r="F22" s="80" t="s">
        <v>39</v>
      </c>
      <c r="G22" s="81">
        <v>16</v>
      </c>
    </row>
    <row r="23" spans="1:7" ht="20.100000000000001" customHeight="1">
      <c r="A23" s="106">
        <v>17</v>
      </c>
      <c r="B23" s="127" t="s">
        <v>22</v>
      </c>
      <c r="C23" s="91">
        <v>5862</v>
      </c>
      <c r="D23" s="108">
        <v>1187</v>
      </c>
      <c r="E23" s="109">
        <f t="shared" si="0"/>
        <v>7049</v>
      </c>
      <c r="F23" s="83" t="s">
        <v>40</v>
      </c>
      <c r="G23" s="84">
        <v>17</v>
      </c>
    </row>
    <row r="24" spans="1:7" ht="20.100000000000001" customHeight="1">
      <c r="A24" s="128">
        <v>18</v>
      </c>
      <c r="B24" s="129" t="s">
        <v>23</v>
      </c>
      <c r="C24" s="112">
        <v>36116</v>
      </c>
      <c r="D24" s="130">
        <v>13957</v>
      </c>
      <c r="E24" s="114">
        <f t="shared" si="0"/>
        <v>50073</v>
      </c>
      <c r="F24" s="99" t="s">
        <v>41</v>
      </c>
      <c r="G24" s="131">
        <v>18</v>
      </c>
    </row>
    <row r="25" spans="1:7" ht="30" customHeight="1">
      <c r="A25" s="100" t="s">
        <v>2</v>
      </c>
      <c r="B25" s="101"/>
      <c r="C25" s="132">
        <f t="shared" ref="C25:D25" si="1">SUM(C7:C24)</f>
        <v>1586037</v>
      </c>
      <c r="D25" s="133">
        <f t="shared" si="1"/>
        <v>155996</v>
      </c>
      <c r="E25" s="134">
        <f>SUM(E7:E24)</f>
        <v>1742033</v>
      </c>
      <c r="F25" s="103" t="s">
        <v>3</v>
      </c>
      <c r="G25" s="104"/>
    </row>
    <row r="26" spans="1:7">
      <c r="A26" s="69" t="s">
        <v>106</v>
      </c>
      <c r="B26" s="70"/>
      <c r="C26" s="70"/>
      <c r="D26" s="70"/>
      <c r="E26" s="70"/>
      <c r="F26" s="70"/>
      <c r="G26" s="71"/>
    </row>
  </sheetData>
  <mergeCells count="10">
    <mergeCell ref="A26:G26"/>
    <mergeCell ref="A1:C1"/>
    <mergeCell ref="D1:G1"/>
    <mergeCell ref="A2:G2"/>
    <mergeCell ref="A3:G3"/>
    <mergeCell ref="A25:B25"/>
    <mergeCell ref="F25:G25"/>
    <mergeCell ref="A4:B6"/>
    <mergeCell ref="F4:G6"/>
    <mergeCell ref="C4:E4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7"/>
  <sheetViews>
    <sheetView rightToLeft="1" workbookViewId="0">
      <selection activeCell="A3" sqref="A3:G3"/>
    </sheetView>
  </sheetViews>
  <sheetFormatPr defaultRowHeight="12.75"/>
  <cols>
    <col min="1" max="1" width="5.7109375" customWidth="1"/>
    <col min="2" max="2" width="40.7109375" customWidth="1"/>
    <col min="3" max="5" width="16.7109375" customWidth="1"/>
    <col min="6" max="6" width="40.7109375" customWidth="1"/>
    <col min="7" max="7" width="5.7109375" customWidth="1"/>
  </cols>
  <sheetData>
    <row r="1" spans="1:8">
      <c r="A1" s="46" t="s">
        <v>71</v>
      </c>
      <c r="B1" s="47"/>
      <c r="C1" s="47"/>
      <c r="D1" s="48"/>
      <c r="E1" s="35" t="s">
        <v>72</v>
      </c>
      <c r="F1" s="49"/>
      <c r="G1" s="50"/>
      <c r="H1" s="4"/>
    </row>
    <row r="2" spans="1:8" ht="30" customHeight="1">
      <c r="A2" s="236" t="s">
        <v>90</v>
      </c>
      <c r="B2" s="237"/>
      <c r="C2" s="237"/>
      <c r="D2" s="237"/>
      <c r="E2" s="237"/>
      <c r="F2" s="237"/>
      <c r="G2" s="238"/>
    </row>
    <row r="3" spans="1:8" ht="30" customHeight="1">
      <c r="A3" s="230" t="s">
        <v>91</v>
      </c>
      <c r="B3" s="231"/>
      <c r="C3" s="231"/>
      <c r="D3" s="231"/>
      <c r="E3" s="231"/>
      <c r="F3" s="231"/>
      <c r="G3" s="232"/>
      <c r="H3" s="14"/>
    </row>
    <row r="4" spans="1:8" ht="20.100000000000001" customHeight="1">
      <c r="A4" s="58" t="s">
        <v>1</v>
      </c>
      <c r="B4" s="52"/>
      <c r="C4" s="59" t="s">
        <v>86</v>
      </c>
      <c r="D4" s="59"/>
      <c r="E4" s="60"/>
      <c r="F4" s="61" t="s">
        <v>4</v>
      </c>
      <c r="G4" s="61"/>
    </row>
    <row r="5" spans="1:8" ht="20.100000000000001" customHeight="1">
      <c r="A5" s="58"/>
      <c r="B5" s="52"/>
      <c r="C5" s="15" t="s">
        <v>58</v>
      </c>
      <c r="D5" s="7" t="s">
        <v>60</v>
      </c>
      <c r="E5" s="8" t="s">
        <v>47</v>
      </c>
      <c r="F5" s="61"/>
      <c r="G5" s="61"/>
    </row>
    <row r="6" spans="1:8" ht="20.100000000000001" customHeight="1">
      <c r="A6" s="58"/>
      <c r="B6" s="52"/>
      <c r="C6" s="16" t="s">
        <v>59</v>
      </c>
      <c r="D6" s="6" t="s">
        <v>56</v>
      </c>
      <c r="E6" s="6" t="s">
        <v>3</v>
      </c>
      <c r="F6" s="61"/>
      <c r="G6" s="61"/>
    </row>
    <row r="7" spans="1:8" ht="20.100000000000001" customHeight="1">
      <c r="A7" s="72">
        <v>1</v>
      </c>
      <c r="B7" s="138" t="s">
        <v>7</v>
      </c>
      <c r="C7" s="91">
        <v>251345</v>
      </c>
      <c r="D7" s="91">
        <v>231</v>
      </c>
      <c r="E7" s="91">
        <f>SUM(C7:D7)</f>
        <v>251576</v>
      </c>
      <c r="F7" s="83" t="s">
        <v>24</v>
      </c>
      <c r="G7" s="139">
        <v>1</v>
      </c>
    </row>
    <row r="8" spans="1:8" ht="20.100000000000001" customHeight="1">
      <c r="A8" s="77">
        <v>2</v>
      </c>
      <c r="B8" s="140" t="s">
        <v>8</v>
      </c>
      <c r="C8" s="112">
        <v>32201</v>
      </c>
      <c r="D8" s="112">
        <v>256</v>
      </c>
      <c r="E8" s="112">
        <f>SUM(C8:D8)</f>
        <v>32457</v>
      </c>
      <c r="F8" s="80" t="s">
        <v>25</v>
      </c>
      <c r="G8" s="141">
        <v>2</v>
      </c>
    </row>
    <row r="9" spans="1:8" ht="20.100000000000001" customHeight="1">
      <c r="A9" s="72">
        <v>3</v>
      </c>
      <c r="B9" s="138" t="s">
        <v>9</v>
      </c>
      <c r="C9" s="91">
        <v>743219</v>
      </c>
      <c r="D9" s="91">
        <v>8201</v>
      </c>
      <c r="E9" s="91">
        <f t="shared" ref="E9:E24" si="0">SUM(C9:D9)</f>
        <v>751420</v>
      </c>
      <c r="F9" s="83" t="s">
        <v>26</v>
      </c>
      <c r="G9" s="139">
        <v>3</v>
      </c>
    </row>
    <row r="10" spans="1:8" ht="20.100000000000001" customHeight="1">
      <c r="A10" s="77">
        <v>4</v>
      </c>
      <c r="B10" s="142" t="s">
        <v>10</v>
      </c>
      <c r="C10" s="112">
        <v>14362</v>
      </c>
      <c r="D10" s="112">
        <v>199</v>
      </c>
      <c r="E10" s="112">
        <f t="shared" si="0"/>
        <v>14561</v>
      </c>
      <c r="F10" s="80" t="s">
        <v>27</v>
      </c>
      <c r="G10" s="141">
        <v>4</v>
      </c>
    </row>
    <row r="11" spans="1:8" ht="20.100000000000001" customHeight="1">
      <c r="A11" s="72">
        <v>5</v>
      </c>
      <c r="B11" s="143" t="s">
        <v>11</v>
      </c>
      <c r="C11" s="91">
        <v>32174</v>
      </c>
      <c r="D11" s="91">
        <v>166</v>
      </c>
      <c r="E11" s="91">
        <f t="shared" si="0"/>
        <v>32340</v>
      </c>
      <c r="F11" s="83" t="s">
        <v>28</v>
      </c>
      <c r="G11" s="139">
        <v>5</v>
      </c>
    </row>
    <row r="12" spans="1:8" ht="20.100000000000001" customHeight="1">
      <c r="A12" s="77">
        <v>6</v>
      </c>
      <c r="B12" s="144" t="s">
        <v>12</v>
      </c>
      <c r="C12" s="112">
        <v>922018</v>
      </c>
      <c r="D12" s="112">
        <v>1748</v>
      </c>
      <c r="E12" s="112">
        <f t="shared" si="0"/>
        <v>923766</v>
      </c>
      <c r="F12" s="80" t="s">
        <v>29</v>
      </c>
      <c r="G12" s="141">
        <v>6</v>
      </c>
    </row>
    <row r="13" spans="1:8" ht="20.100000000000001" customHeight="1">
      <c r="A13" s="72">
        <v>7</v>
      </c>
      <c r="B13" s="138" t="s">
        <v>13</v>
      </c>
      <c r="C13" s="91">
        <v>1235027</v>
      </c>
      <c r="D13" s="91">
        <v>3836</v>
      </c>
      <c r="E13" s="91">
        <f t="shared" si="0"/>
        <v>1238863</v>
      </c>
      <c r="F13" s="83" t="s">
        <v>30</v>
      </c>
      <c r="G13" s="139">
        <v>7</v>
      </c>
    </row>
    <row r="14" spans="1:8" ht="20.100000000000001" customHeight="1">
      <c r="A14" s="77">
        <v>8</v>
      </c>
      <c r="B14" s="145" t="s">
        <v>14</v>
      </c>
      <c r="C14" s="112">
        <v>164032</v>
      </c>
      <c r="D14" s="112">
        <v>3752</v>
      </c>
      <c r="E14" s="112">
        <f t="shared" si="0"/>
        <v>167784</v>
      </c>
      <c r="F14" s="80" t="s">
        <v>31</v>
      </c>
      <c r="G14" s="141">
        <v>8</v>
      </c>
    </row>
    <row r="15" spans="1:8" ht="20.100000000000001" customHeight="1">
      <c r="A15" s="72">
        <v>9</v>
      </c>
      <c r="B15" s="138" t="s">
        <v>15</v>
      </c>
      <c r="C15" s="91">
        <v>408909</v>
      </c>
      <c r="D15" s="91">
        <v>7012</v>
      </c>
      <c r="E15" s="91">
        <f t="shared" si="0"/>
        <v>415921</v>
      </c>
      <c r="F15" s="83" t="s">
        <v>32</v>
      </c>
      <c r="G15" s="139">
        <v>9</v>
      </c>
    </row>
    <row r="16" spans="1:8" ht="20.100000000000001" customHeight="1">
      <c r="A16" s="77">
        <v>10</v>
      </c>
      <c r="B16" s="146" t="s">
        <v>16</v>
      </c>
      <c r="C16" s="112">
        <v>29818</v>
      </c>
      <c r="D16" s="112">
        <v>197</v>
      </c>
      <c r="E16" s="112">
        <f t="shared" si="0"/>
        <v>30015</v>
      </c>
      <c r="F16" s="80" t="s">
        <v>33</v>
      </c>
      <c r="G16" s="141">
        <v>10</v>
      </c>
    </row>
    <row r="17" spans="1:7" ht="20.100000000000001" customHeight="1">
      <c r="A17" s="72">
        <v>11</v>
      </c>
      <c r="B17" s="147" t="s">
        <v>17</v>
      </c>
      <c r="C17" s="91">
        <v>30453</v>
      </c>
      <c r="D17" s="91">
        <v>734</v>
      </c>
      <c r="E17" s="91">
        <f t="shared" si="0"/>
        <v>31187</v>
      </c>
      <c r="F17" s="83" t="s">
        <v>34</v>
      </c>
      <c r="G17" s="139">
        <v>11</v>
      </c>
    </row>
    <row r="18" spans="1:7" ht="20.100000000000001" customHeight="1">
      <c r="A18" s="77">
        <v>12</v>
      </c>
      <c r="B18" s="148" t="s">
        <v>18</v>
      </c>
      <c r="C18" s="112">
        <v>55361</v>
      </c>
      <c r="D18" s="112">
        <v>223</v>
      </c>
      <c r="E18" s="112">
        <f t="shared" si="0"/>
        <v>55584</v>
      </c>
      <c r="F18" s="80" t="s">
        <v>35</v>
      </c>
      <c r="G18" s="141">
        <v>12</v>
      </c>
    </row>
    <row r="19" spans="1:7" ht="20.100000000000001" customHeight="1">
      <c r="A19" s="72">
        <v>13</v>
      </c>
      <c r="B19" s="149" t="s">
        <v>19</v>
      </c>
      <c r="C19" s="91">
        <v>73449</v>
      </c>
      <c r="D19" s="91">
        <v>1608</v>
      </c>
      <c r="E19" s="91">
        <f t="shared" si="0"/>
        <v>75057</v>
      </c>
      <c r="F19" s="83" t="s">
        <v>36</v>
      </c>
      <c r="G19" s="139">
        <v>13</v>
      </c>
    </row>
    <row r="20" spans="1:7" ht="20.100000000000001" customHeight="1">
      <c r="A20" s="77">
        <v>14</v>
      </c>
      <c r="B20" s="150" t="s">
        <v>20</v>
      </c>
      <c r="C20" s="112">
        <v>177214</v>
      </c>
      <c r="D20" s="112">
        <v>3648</v>
      </c>
      <c r="E20" s="112">
        <f t="shared" si="0"/>
        <v>180862</v>
      </c>
      <c r="F20" s="80" t="s">
        <v>37</v>
      </c>
      <c r="G20" s="141">
        <v>14</v>
      </c>
    </row>
    <row r="21" spans="1:7" ht="20.100000000000001" customHeight="1">
      <c r="A21" s="72">
        <v>15</v>
      </c>
      <c r="B21" s="151" t="s">
        <v>0</v>
      </c>
      <c r="C21" s="91">
        <v>48801</v>
      </c>
      <c r="D21" s="91">
        <v>34601</v>
      </c>
      <c r="E21" s="91">
        <f t="shared" si="0"/>
        <v>83402</v>
      </c>
      <c r="F21" s="83" t="s">
        <v>38</v>
      </c>
      <c r="G21" s="139">
        <v>15</v>
      </c>
    </row>
    <row r="22" spans="1:7" ht="20.100000000000001" customHeight="1">
      <c r="A22" s="77">
        <v>16</v>
      </c>
      <c r="B22" s="152" t="s">
        <v>21</v>
      </c>
      <c r="C22" s="112">
        <v>78768</v>
      </c>
      <c r="D22" s="112">
        <v>50016</v>
      </c>
      <c r="E22" s="112">
        <f t="shared" si="0"/>
        <v>128784</v>
      </c>
      <c r="F22" s="80" t="s">
        <v>39</v>
      </c>
      <c r="G22" s="141">
        <v>16</v>
      </c>
    </row>
    <row r="23" spans="1:7" ht="20.100000000000001" customHeight="1">
      <c r="A23" s="72">
        <v>17</v>
      </c>
      <c r="B23" s="153" t="s">
        <v>22</v>
      </c>
      <c r="C23" s="91">
        <v>20931</v>
      </c>
      <c r="D23" s="91">
        <v>1198</v>
      </c>
      <c r="E23" s="91">
        <f t="shared" si="0"/>
        <v>22129</v>
      </c>
      <c r="F23" s="83" t="s">
        <v>40</v>
      </c>
      <c r="G23" s="139">
        <v>17</v>
      </c>
    </row>
    <row r="24" spans="1:7" ht="20.100000000000001" customHeight="1">
      <c r="A24" s="77">
        <v>18</v>
      </c>
      <c r="B24" s="154" t="s">
        <v>23</v>
      </c>
      <c r="C24" s="155">
        <v>142901</v>
      </c>
      <c r="D24" s="155">
        <v>15389</v>
      </c>
      <c r="E24" s="155">
        <f t="shared" si="0"/>
        <v>158290</v>
      </c>
      <c r="F24" s="80" t="s">
        <v>41</v>
      </c>
      <c r="G24" s="141">
        <v>18</v>
      </c>
    </row>
    <row r="25" spans="1:7" ht="30" customHeight="1">
      <c r="A25" s="156" t="s">
        <v>2</v>
      </c>
      <c r="B25" s="157"/>
      <c r="C25" s="158">
        <f t="shared" ref="C25:D25" si="1">SUM(C7:C24)</f>
        <v>4460983</v>
      </c>
      <c r="D25" s="158">
        <f t="shared" si="1"/>
        <v>133015</v>
      </c>
      <c r="E25" s="158">
        <f>SUM(E7:E24)</f>
        <v>4593998</v>
      </c>
      <c r="F25" s="159" t="s">
        <v>3</v>
      </c>
      <c r="G25" s="159"/>
    </row>
    <row r="26" spans="1:7">
      <c r="A26" s="135" t="s">
        <v>106</v>
      </c>
      <c r="B26" s="136"/>
      <c r="C26" s="136"/>
      <c r="D26" s="136"/>
      <c r="E26" s="136"/>
      <c r="F26" s="136"/>
      <c r="G26" s="137"/>
    </row>
    <row r="27" spans="1:7">
      <c r="G27" s="13"/>
    </row>
  </sheetData>
  <mergeCells count="10">
    <mergeCell ref="A26:G26"/>
    <mergeCell ref="A1:D1"/>
    <mergeCell ref="E1:G1"/>
    <mergeCell ref="A25:B25"/>
    <mergeCell ref="F25:G25"/>
    <mergeCell ref="A2:G2"/>
    <mergeCell ref="A3:G3"/>
    <mergeCell ref="A4:B6"/>
    <mergeCell ref="C4:E4"/>
    <mergeCell ref="F4:G6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9"/>
  <sheetViews>
    <sheetView rightToLeft="1" workbookViewId="0">
      <selection activeCell="A3" sqref="A3:G3"/>
    </sheetView>
  </sheetViews>
  <sheetFormatPr defaultRowHeight="12.75"/>
  <cols>
    <col min="1" max="1" width="5.7109375" customWidth="1"/>
    <col min="2" max="2" width="35.7109375" customWidth="1"/>
    <col min="3" max="5" width="16.7109375" customWidth="1"/>
    <col min="6" max="6" width="40.7109375" customWidth="1"/>
    <col min="7" max="7" width="5.7109375" customWidth="1"/>
  </cols>
  <sheetData>
    <row r="1" spans="1:12">
      <c r="A1" s="46" t="s">
        <v>73</v>
      </c>
      <c r="B1" s="47"/>
      <c r="C1" s="47"/>
      <c r="D1" s="48"/>
      <c r="E1" s="35" t="s">
        <v>74</v>
      </c>
      <c r="F1" s="49"/>
      <c r="G1" s="50"/>
      <c r="H1" s="4"/>
    </row>
    <row r="2" spans="1:12" ht="30" customHeight="1">
      <c r="A2" s="239" t="s">
        <v>92</v>
      </c>
      <c r="B2" s="240"/>
      <c r="C2" s="240"/>
      <c r="D2" s="240"/>
      <c r="E2" s="240"/>
      <c r="F2" s="240"/>
      <c r="G2" s="241"/>
      <c r="I2" s="4"/>
    </row>
    <row r="3" spans="1:12" ht="30" customHeight="1">
      <c r="A3" s="242" t="s">
        <v>93</v>
      </c>
      <c r="B3" s="243"/>
      <c r="C3" s="244"/>
      <c r="D3" s="244"/>
      <c r="E3" s="244"/>
      <c r="F3" s="244"/>
      <c r="G3" s="245"/>
      <c r="H3" s="3"/>
      <c r="I3" s="3"/>
      <c r="J3" s="3"/>
      <c r="K3" s="3"/>
      <c r="L3" s="3"/>
    </row>
    <row r="4" spans="1:12" ht="20.100000000000001" customHeight="1">
      <c r="A4" s="37" t="s">
        <v>1</v>
      </c>
      <c r="B4" s="38"/>
      <c r="C4" s="62" t="s">
        <v>61</v>
      </c>
      <c r="D4" s="63"/>
      <c r="E4" s="64"/>
      <c r="F4" s="41" t="s">
        <v>4</v>
      </c>
      <c r="G4" s="42"/>
    </row>
    <row r="5" spans="1:12" ht="20.100000000000001" customHeight="1">
      <c r="A5" s="51"/>
      <c r="B5" s="52"/>
      <c r="C5" s="6" t="s">
        <v>58</v>
      </c>
      <c r="D5" s="7" t="s">
        <v>60</v>
      </c>
      <c r="E5" s="8" t="s">
        <v>47</v>
      </c>
      <c r="F5" s="43"/>
      <c r="G5" s="53"/>
    </row>
    <row r="6" spans="1:12" ht="20.100000000000001" customHeight="1">
      <c r="A6" s="39"/>
      <c r="B6" s="40"/>
      <c r="C6" s="18" t="s">
        <v>59</v>
      </c>
      <c r="D6" s="18" t="s">
        <v>56</v>
      </c>
      <c r="E6" s="18" t="s">
        <v>3</v>
      </c>
      <c r="F6" s="33"/>
      <c r="G6" s="34"/>
    </row>
    <row r="7" spans="1:12" ht="20.100000000000001" customHeight="1">
      <c r="A7" s="160">
        <v>1</v>
      </c>
      <c r="B7" s="115" t="s">
        <v>7</v>
      </c>
      <c r="C7" s="91">
        <v>300803</v>
      </c>
      <c r="D7" s="91">
        <v>1053</v>
      </c>
      <c r="E7" s="91">
        <f>SUM(C7:D7)</f>
        <v>301856</v>
      </c>
      <c r="F7" s="161" t="s">
        <v>24</v>
      </c>
      <c r="G7" s="162">
        <v>1</v>
      </c>
    </row>
    <row r="8" spans="1:12" ht="20.100000000000001" customHeight="1">
      <c r="A8" s="163">
        <v>2</v>
      </c>
      <c r="B8" s="111" t="s">
        <v>8</v>
      </c>
      <c r="C8" s="112">
        <v>95959</v>
      </c>
      <c r="D8" s="112">
        <v>698</v>
      </c>
      <c r="E8" s="112">
        <f>SUM(C8:D8)</f>
        <v>96657</v>
      </c>
      <c r="F8" s="164" t="s">
        <v>25</v>
      </c>
      <c r="G8" s="165">
        <v>2</v>
      </c>
    </row>
    <row r="9" spans="1:12" ht="20.100000000000001" customHeight="1">
      <c r="A9" s="160">
        <v>3</v>
      </c>
      <c r="B9" s="115" t="s">
        <v>9</v>
      </c>
      <c r="C9" s="91">
        <v>973433</v>
      </c>
      <c r="D9" s="91">
        <v>17899</v>
      </c>
      <c r="E9" s="91">
        <f t="shared" ref="E9:E24" si="0">SUM(C9:D9)</f>
        <v>991332</v>
      </c>
      <c r="F9" s="161" t="s">
        <v>26</v>
      </c>
      <c r="G9" s="162">
        <v>3</v>
      </c>
    </row>
    <row r="10" spans="1:12" ht="20.100000000000001" customHeight="1">
      <c r="A10" s="163">
        <v>4</v>
      </c>
      <c r="B10" s="116" t="s">
        <v>10</v>
      </c>
      <c r="C10" s="112">
        <v>70912</v>
      </c>
      <c r="D10" s="112">
        <v>478</v>
      </c>
      <c r="E10" s="112">
        <f t="shared" si="0"/>
        <v>71390</v>
      </c>
      <c r="F10" s="164" t="s">
        <v>27</v>
      </c>
      <c r="G10" s="165">
        <v>4</v>
      </c>
    </row>
    <row r="11" spans="1:12" ht="20.100000000000001" customHeight="1">
      <c r="A11" s="160">
        <v>5</v>
      </c>
      <c r="B11" s="117" t="s">
        <v>11</v>
      </c>
      <c r="C11" s="91">
        <v>42354</v>
      </c>
      <c r="D11" s="91">
        <v>462</v>
      </c>
      <c r="E11" s="91">
        <f t="shared" si="0"/>
        <v>42816</v>
      </c>
      <c r="F11" s="161" t="s">
        <v>28</v>
      </c>
      <c r="G11" s="162">
        <v>5</v>
      </c>
    </row>
    <row r="12" spans="1:12" ht="20.100000000000001" customHeight="1">
      <c r="A12" s="163">
        <v>6</v>
      </c>
      <c r="B12" s="118" t="s">
        <v>12</v>
      </c>
      <c r="C12" s="112">
        <v>1064668</v>
      </c>
      <c r="D12" s="112">
        <v>4247</v>
      </c>
      <c r="E12" s="112">
        <f t="shared" si="0"/>
        <v>1068915</v>
      </c>
      <c r="F12" s="164" t="s">
        <v>29</v>
      </c>
      <c r="G12" s="165">
        <v>6</v>
      </c>
    </row>
    <row r="13" spans="1:12" ht="20.100000000000001" customHeight="1">
      <c r="A13" s="160">
        <v>7</v>
      </c>
      <c r="B13" s="115" t="s">
        <v>13</v>
      </c>
      <c r="C13" s="91">
        <v>1640839</v>
      </c>
      <c r="D13" s="91">
        <v>16646</v>
      </c>
      <c r="E13" s="91">
        <f t="shared" si="0"/>
        <v>1657485</v>
      </c>
      <c r="F13" s="161" t="s">
        <v>30</v>
      </c>
      <c r="G13" s="162">
        <v>7</v>
      </c>
    </row>
    <row r="14" spans="1:12" ht="20.100000000000001" customHeight="1">
      <c r="A14" s="163">
        <v>8</v>
      </c>
      <c r="B14" s="119" t="s">
        <v>14</v>
      </c>
      <c r="C14" s="112">
        <v>251257</v>
      </c>
      <c r="D14" s="112">
        <v>4385</v>
      </c>
      <c r="E14" s="112">
        <f t="shared" si="0"/>
        <v>255642</v>
      </c>
      <c r="F14" s="164" t="s">
        <v>31</v>
      </c>
      <c r="G14" s="165">
        <v>8</v>
      </c>
    </row>
    <row r="15" spans="1:12" ht="20.100000000000001" customHeight="1">
      <c r="A15" s="160">
        <v>9</v>
      </c>
      <c r="B15" s="115" t="s">
        <v>15</v>
      </c>
      <c r="C15" s="91">
        <v>493011</v>
      </c>
      <c r="D15" s="91">
        <v>19245</v>
      </c>
      <c r="E15" s="91">
        <f t="shared" si="0"/>
        <v>512256</v>
      </c>
      <c r="F15" s="161" t="s">
        <v>32</v>
      </c>
      <c r="G15" s="162">
        <v>9</v>
      </c>
    </row>
    <row r="16" spans="1:12" ht="20.100000000000001" customHeight="1">
      <c r="A16" s="163">
        <v>10</v>
      </c>
      <c r="B16" s="120" t="s">
        <v>16</v>
      </c>
      <c r="C16" s="112">
        <v>106936</v>
      </c>
      <c r="D16" s="112">
        <v>2057</v>
      </c>
      <c r="E16" s="112">
        <f t="shared" si="0"/>
        <v>108993</v>
      </c>
      <c r="F16" s="164" t="s">
        <v>33</v>
      </c>
      <c r="G16" s="165">
        <v>10</v>
      </c>
    </row>
    <row r="17" spans="1:12" ht="20.100000000000001" customHeight="1">
      <c r="A17" s="160">
        <v>11</v>
      </c>
      <c r="B17" s="121" t="s">
        <v>17</v>
      </c>
      <c r="C17" s="91">
        <v>105596</v>
      </c>
      <c r="D17" s="91">
        <v>8101</v>
      </c>
      <c r="E17" s="91">
        <f t="shared" si="0"/>
        <v>113697</v>
      </c>
      <c r="F17" s="161" t="s">
        <v>34</v>
      </c>
      <c r="G17" s="162">
        <v>11</v>
      </c>
    </row>
    <row r="18" spans="1:12" ht="20.100000000000001" customHeight="1">
      <c r="A18" s="163">
        <v>12</v>
      </c>
      <c r="B18" s="122" t="s">
        <v>18</v>
      </c>
      <c r="C18" s="112">
        <v>122930</v>
      </c>
      <c r="D18" s="112">
        <v>864</v>
      </c>
      <c r="E18" s="112">
        <f t="shared" si="0"/>
        <v>123794</v>
      </c>
      <c r="F18" s="164" t="s">
        <v>35</v>
      </c>
      <c r="G18" s="165">
        <v>12</v>
      </c>
    </row>
    <row r="19" spans="1:12" ht="20.100000000000001" customHeight="1">
      <c r="A19" s="160">
        <v>13</v>
      </c>
      <c r="B19" s="123" t="s">
        <v>19</v>
      </c>
      <c r="C19" s="91">
        <v>104519</v>
      </c>
      <c r="D19" s="91">
        <v>4429</v>
      </c>
      <c r="E19" s="91">
        <f t="shared" si="0"/>
        <v>108948</v>
      </c>
      <c r="F19" s="161" t="s">
        <v>36</v>
      </c>
      <c r="G19" s="162">
        <v>13</v>
      </c>
    </row>
    <row r="20" spans="1:12" ht="20.100000000000001" customHeight="1">
      <c r="A20" s="163">
        <v>14</v>
      </c>
      <c r="B20" s="124" t="s">
        <v>20</v>
      </c>
      <c r="C20" s="112">
        <v>259815</v>
      </c>
      <c r="D20" s="112">
        <v>6182</v>
      </c>
      <c r="E20" s="112">
        <f t="shared" si="0"/>
        <v>265997</v>
      </c>
      <c r="F20" s="164" t="s">
        <v>37</v>
      </c>
      <c r="G20" s="165">
        <v>14</v>
      </c>
    </row>
    <row r="21" spans="1:12" ht="20.100000000000001" customHeight="1">
      <c r="A21" s="160">
        <v>15</v>
      </c>
      <c r="B21" s="125" t="s">
        <v>0</v>
      </c>
      <c r="C21" s="91">
        <v>87105</v>
      </c>
      <c r="D21" s="91">
        <v>101614</v>
      </c>
      <c r="E21" s="91">
        <f t="shared" si="0"/>
        <v>188719</v>
      </c>
      <c r="F21" s="161" t="s">
        <v>38</v>
      </c>
      <c r="G21" s="162">
        <v>15</v>
      </c>
    </row>
    <row r="22" spans="1:12" ht="20.100000000000001" customHeight="1">
      <c r="A22" s="163">
        <v>16</v>
      </c>
      <c r="B22" s="126" t="s">
        <v>21</v>
      </c>
      <c r="C22" s="112">
        <v>121073</v>
      </c>
      <c r="D22" s="112">
        <v>68920</v>
      </c>
      <c r="E22" s="112">
        <f t="shared" si="0"/>
        <v>189993</v>
      </c>
      <c r="F22" s="164" t="s">
        <v>39</v>
      </c>
      <c r="G22" s="165">
        <v>16</v>
      </c>
    </row>
    <row r="23" spans="1:12" ht="20.100000000000001" customHeight="1">
      <c r="A23" s="160">
        <v>17</v>
      </c>
      <c r="B23" s="166" t="s">
        <v>22</v>
      </c>
      <c r="C23" s="91">
        <v>26793</v>
      </c>
      <c r="D23" s="91">
        <v>2385</v>
      </c>
      <c r="E23" s="82">
        <f t="shared" si="0"/>
        <v>29178</v>
      </c>
      <c r="F23" s="161" t="s">
        <v>40</v>
      </c>
      <c r="G23" s="162">
        <v>17</v>
      </c>
    </row>
    <row r="24" spans="1:12" ht="20.100000000000001" customHeight="1">
      <c r="A24" s="163">
        <v>18</v>
      </c>
      <c r="B24" s="167" t="s">
        <v>23</v>
      </c>
      <c r="C24" s="79">
        <v>179017</v>
      </c>
      <c r="D24" s="113">
        <v>29346</v>
      </c>
      <c r="E24" s="112">
        <f t="shared" si="0"/>
        <v>208363</v>
      </c>
      <c r="F24" s="164" t="s">
        <v>41</v>
      </c>
      <c r="G24" s="165">
        <v>18</v>
      </c>
    </row>
    <row r="25" spans="1:12" ht="24.95" customHeight="1">
      <c r="A25" s="100" t="s">
        <v>2</v>
      </c>
      <c r="B25" s="101"/>
      <c r="C25" s="168">
        <f t="shared" ref="C25:D25" si="1">SUM(C7:C24)</f>
        <v>6047020</v>
      </c>
      <c r="D25" s="102">
        <f t="shared" si="1"/>
        <v>289011</v>
      </c>
      <c r="E25" s="169">
        <f>SUM(E7:E24)</f>
        <v>6336031</v>
      </c>
      <c r="F25" s="170" t="s">
        <v>3</v>
      </c>
      <c r="G25" s="171"/>
    </row>
    <row r="26" spans="1:12">
      <c r="A26" s="69" t="s">
        <v>106</v>
      </c>
      <c r="B26" s="70"/>
      <c r="C26" s="70"/>
      <c r="D26" s="70"/>
      <c r="E26" s="70"/>
      <c r="F26" s="70"/>
      <c r="G26" s="71"/>
      <c r="H26" s="4"/>
    </row>
    <row r="27" spans="1:12">
      <c r="A27" s="105"/>
      <c r="B27" s="105"/>
      <c r="C27" s="105"/>
      <c r="D27" s="105"/>
      <c r="E27" s="105"/>
      <c r="F27" s="172"/>
      <c r="G27" s="105"/>
    </row>
    <row r="29" spans="1:12">
      <c r="L29" s="5"/>
    </row>
    <row r="49" spans="9:9">
      <c r="I49" s="21"/>
    </row>
  </sheetData>
  <mergeCells count="10">
    <mergeCell ref="A26:G26"/>
    <mergeCell ref="A1:D1"/>
    <mergeCell ref="E1:G1"/>
    <mergeCell ref="A25:B25"/>
    <mergeCell ref="F25:G25"/>
    <mergeCell ref="A2:G2"/>
    <mergeCell ref="A3:G3"/>
    <mergeCell ref="A4:B6"/>
    <mergeCell ref="C4:E4"/>
    <mergeCell ref="F4:G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4"/>
  <sheetViews>
    <sheetView rightToLeft="1" workbookViewId="0">
      <selection activeCell="A3" sqref="A3:G3"/>
    </sheetView>
  </sheetViews>
  <sheetFormatPr defaultRowHeight="12.75"/>
  <cols>
    <col min="1" max="1" width="5.7109375" customWidth="1"/>
    <col min="2" max="2" width="40.7109375" customWidth="1"/>
    <col min="3" max="5" width="16.7109375" customWidth="1"/>
    <col min="6" max="6" width="40.7109375" customWidth="1"/>
    <col min="7" max="7" width="5.7109375" customWidth="1"/>
  </cols>
  <sheetData>
    <row r="1" spans="1:12">
      <c r="A1" s="46" t="s">
        <v>75</v>
      </c>
      <c r="B1" s="47"/>
      <c r="C1" s="48"/>
      <c r="D1" s="35" t="s">
        <v>76</v>
      </c>
      <c r="E1" s="49"/>
      <c r="F1" s="49"/>
      <c r="G1" s="50"/>
      <c r="H1" s="4"/>
    </row>
    <row r="2" spans="1:12" ht="30" customHeight="1">
      <c r="A2" s="236" t="s">
        <v>94</v>
      </c>
      <c r="B2" s="237"/>
      <c r="C2" s="237"/>
      <c r="D2" s="237"/>
      <c r="E2" s="237"/>
      <c r="F2" s="237"/>
      <c r="G2" s="238"/>
    </row>
    <row r="3" spans="1:12" ht="30" customHeight="1">
      <c r="A3" s="233" t="s">
        <v>95</v>
      </c>
      <c r="B3" s="234"/>
      <c r="C3" s="234"/>
      <c r="D3" s="234"/>
      <c r="E3" s="234"/>
      <c r="F3" s="234"/>
      <c r="G3" s="235"/>
      <c r="H3" s="3"/>
      <c r="I3" s="30"/>
      <c r="J3" s="3"/>
      <c r="K3" s="3"/>
      <c r="L3" s="3"/>
    </row>
    <row r="4" spans="1:12" ht="23.1" customHeight="1">
      <c r="A4" s="58" t="s">
        <v>1</v>
      </c>
      <c r="B4" s="52"/>
      <c r="C4" s="65" t="s">
        <v>64</v>
      </c>
      <c r="D4" s="59"/>
      <c r="E4" s="60"/>
      <c r="F4" s="61" t="s">
        <v>4</v>
      </c>
      <c r="G4" s="61"/>
      <c r="H4" s="4"/>
    </row>
    <row r="5" spans="1:12" ht="23.1" customHeight="1">
      <c r="A5" s="58"/>
      <c r="B5" s="52"/>
      <c r="C5" s="16" t="s">
        <v>49</v>
      </c>
      <c r="D5" s="6" t="s">
        <v>51</v>
      </c>
      <c r="E5" s="19" t="s">
        <v>2</v>
      </c>
      <c r="F5" s="61"/>
      <c r="G5" s="61"/>
      <c r="H5" s="4"/>
    </row>
    <row r="6" spans="1:12" ht="23.1" customHeight="1">
      <c r="A6" s="58"/>
      <c r="B6" s="52"/>
      <c r="C6" s="16" t="s">
        <v>50</v>
      </c>
      <c r="D6" s="1" t="s">
        <v>52</v>
      </c>
      <c r="E6" s="6" t="s">
        <v>3</v>
      </c>
      <c r="F6" s="61"/>
      <c r="G6" s="61"/>
      <c r="H6" s="4"/>
    </row>
    <row r="7" spans="1:12" ht="20.100000000000001" customHeight="1">
      <c r="A7" s="173">
        <v>1</v>
      </c>
      <c r="B7" s="73" t="s">
        <v>7</v>
      </c>
      <c r="C7" s="82">
        <v>49458</v>
      </c>
      <c r="D7" s="108">
        <v>251345</v>
      </c>
      <c r="E7" s="91">
        <f>SUM(C7:D7)</f>
        <v>300803</v>
      </c>
      <c r="F7" s="174" t="s">
        <v>24</v>
      </c>
      <c r="G7" s="139">
        <v>1</v>
      </c>
    </row>
    <row r="8" spans="1:12" ht="20.100000000000001" customHeight="1">
      <c r="A8" s="175">
        <v>2</v>
      </c>
      <c r="B8" s="78" t="s">
        <v>8</v>
      </c>
      <c r="C8" s="79">
        <v>63758</v>
      </c>
      <c r="D8" s="113">
        <v>32201</v>
      </c>
      <c r="E8" s="112">
        <f>SUM(C8:D8)</f>
        <v>95959</v>
      </c>
      <c r="F8" s="176" t="s">
        <v>25</v>
      </c>
      <c r="G8" s="141">
        <v>2</v>
      </c>
    </row>
    <row r="9" spans="1:12" ht="20.100000000000001" customHeight="1">
      <c r="A9" s="173">
        <v>3</v>
      </c>
      <c r="B9" s="73" t="s">
        <v>9</v>
      </c>
      <c r="C9" s="82">
        <v>230214</v>
      </c>
      <c r="D9" s="108">
        <v>743219</v>
      </c>
      <c r="E9" s="91">
        <f t="shared" ref="E9:E24" si="0">SUM(C9:D9)</f>
        <v>973433</v>
      </c>
      <c r="F9" s="174" t="s">
        <v>26</v>
      </c>
      <c r="G9" s="139">
        <v>3</v>
      </c>
    </row>
    <row r="10" spans="1:12" ht="20.100000000000001" customHeight="1">
      <c r="A10" s="175">
        <v>4</v>
      </c>
      <c r="B10" s="85" t="s">
        <v>10</v>
      </c>
      <c r="C10" s="79">
        <v>56550</v>
      </c>
      <c r="D10" s="113">
        <v>14362</v>
      </c>
      <c r="E10" s="112">
        <f t="shared" si="0"/>
        <v>70912</v>
      </c>
      <c r="F10" s="176" t="s">
        <v>27</v>
      </c>
      <c r="G10" s="141">
        <v>4</v>
      </c>
    </row>
    <row r="11" spans="1:12" ht="20.100000000000001" customHeight="1">
      <c r="A11" s="173">
        <v>5</v>
      </c>
      <c r="B11" s="86" t="s">
        <v>11</v>
      </c>
      <c r="C11" s="82">
        <v>10180</v>
      </c>
      <c r="D11" s="108">
        <v>32174</v>
      </c>
      <c r="E11" s="91">
        <f t="shared" si="0"/>
        <v>42354</v>
      </c>
      <c r="F11" s="174" t="s">
        <v>28</v>
      </c>
      <c r="G11" s="139">
        <v>5</v>
      </c>
    </row>
    <row r="12" spans="1:12" ht="20.100000000000001" customHeight="1">
      <c r="A12" s="175">
        <v>6</v>
      </c>
      <c r="B12" s="87" t="s">
        <v>12</v>
      </c>
      <c r="C12" s="79">
        <v>142650</v>
      </c>
      <c r="D12" s="113">
        <v>922018</v>
      </c>
      <c r="E12" s="112">
        <f t="shared" si="0"/>
        <v>1064668</v>
      </c>
      <c r="F12" s="176" t="s">
        <v>29</v>
      </c>
      <c r="G12" s="141">
        <v>6</v>
      </c>
    </row>
    <row r="13" spans="1:12" ht="20.100000000000001" customHeight="1">
      <c r="A13" s="173">
        <v>7</v>
      </c>
      <c r="B13" s="73" t="s">
        <v>13</v>
      </c>
      <c r="C13" s="82">
        <v>405812</v>
      </c>
      <c r="D13" s="108">
        <v>1235027</v>
      </c>
      <c r="E13" s="91">
        <f t="shared" si="0"/>
        <v>1640839</v>
      </c>
      <c r="F13" s="174" t="s">
        <v>30</v>
      </c>
      <c r="G13" s="139">
        <v>7</v>
      </c>
    </row>
    <row r="14" spans="1:12" ht="20.100000000000001" customHeight="1">
      <c r="A14" s="175">
        <v>8</v>
      </c>
      <c r="B14" s="88" t="s">
        <v>14</v>
      </c>
      <c r="C14" s="79">
        <v>87225</v>
      </c>
      <c r="D14" s="113">
        <v>164032</v>
      </c>
      <c r="E14" s="112">
        <f t="shared" si="0"/>
        <v>251257</v>
      </c>
      <c r="F14" s="176" t="s">
        <v>31</v>
      </c>
      <c r="G14" s="141">
        <v>8</v>
      </c>
    </row>
    <row r="15" spans="1:12" ht="20.100000000000001" customHeight="1">
      <c r="A15" s="173">
        <v>9</v>
      </c>
      <c r="B15" s="73" t="s">
        <v>15</v>
      </c>
      <c r="C15" s="82">
        <v>84102</v>
      </c>
      <c r="D15" s="108">
        <v>408909</v>
      </c>
      <c r="E15" s="91">
        <f t="shared" si="0"/>
        <v>493011</v>
      </c>
      <c r="F15" s="174" t="s">
        <v>32</v>
      </c>
      <c r="G15" s="139">
        <v>9</v>
      </c>
    </row>
    <row r="16" spans="1:12" ht="20.100000000000001" customHeight="1">
      <c r="A16" s="175">
        <v>10</v>
      </c>
      <c r="B16" s="89" t="s">
        <v>16</v>
      </c>
      <c r="C16" s="79">
        <v>77118</v>
      </c>
      <c r="D16" s="113">
        <v>29818</v>
      </c>
      <c r="E16" s="112">
        <f t="shared" si="0"/>
        <v>106936</v>
      </c>
      <c r="F16" s="176" t="s">
        <v>33</v>
      </c>
      <c r="G16" s="141">
        <v>10</v>
      </c>
    </row>
    <row r="17" spans="1:7" ht="20.100000000000001" customHeight="1">
      <c r="A17" s="173">
        <v>11</v>
      </c>
      <c r="B17" s="90" t="s">
        <v>17</v>
      </c>
      <c r="C17" s="82">
        <v>75143</v>
      </c>
      <c r="D17" s="108">
        <v>30453</v>
      </c>
      <c r="E17" s="91">
        <f t="shared" si="0"/>
        <v>105596</v>
      </c>
      <c r="F17" s="174" t="s">
        <v>34</v>
      </c>
      <c r="G17" s="139">
        <v>11</v>
      </c>
    </row>
    <row r="18" spans="1:7" ht="20.100000000000001" customHeight="1">
      <c r="A18" s="175">
        <v>12</v>
      </c>
      <c r="B18" s="92" t="s">
        <v>18</v>
      </c>
      <c r="C18" s="79">
        <v>67569</v>
      </c>
      <c r="D18" s="113">
        <v>55361</v>
      </c>
      <c r="E18" s="112">
        <f t="shared" si="0"/>
        <v>122930</v>
      </c>
      <c r="F18" s="176" t="s">
        <v>35</v>
      </c>
      <c r="G18" s="141">
        <v>12</v>
      </c>
    </row>
    <row r="19" spans="1:7" ht="20.100000000000001" customHeight="1">
      <c r="A19" s="173">
        <v>13</v>
      </c>
      <c r="B19" s="93" t="s">
        <v>19</v>
      </c>
      <c r="C19" s="82">
        <v>31070</v>
      </c>
      <c r="D19" s="108">
        <v>73449</v>
      </c>
      <c r="E19" s="91">
        <f t="shared" si="0"/>
        <v>104519</v>
      </c>
      <c r="F19" s="174" t="s">
        <v>36</v>
      </c>
      <c r="G19" s="139">
        <v>13</v>
      </c>
    </row>
    <row r="20" spans="1:7" ht="20.100000000000001" customHeight="1">
      <c r="A20" s="175">
        <v>14</v>
      </c>
      <c r="B20" s="94" t="s">
        <v>20</v>
      </c>
      <c r="C20" s="79">
        <v>82601</v>
      </c>
      <c r="D20" s="113">
        <v>177214</v>
      </c>
      <c r="E20" s="112">
        <f t="shared" si="0"/>
        <v>259815</v>
      </c>
      <c r="F20" s="176" t="s">
        <v>37</v>
      </c>
      <c r="G20" s="141">
        <v>14</v>
      </c>
    </row>
    <row r="21" spans="1:7" ht="20.100000000000001" customHeight="1">
      <c r="A21" s="173">
        <v>15</v>
      </c>
      <c r="B21" s="95" t="s">
        <v>0</v>
      </c>
      <c r="C21" s="82">
        <v>38304</v>
      </c>
      <c r="D21" s="108">
        <v>48801</v>
      </c>
      <c r="E21" s="91">
        <f t="shared" si="0"/>
        <v>87105</v>
      </c>
      <c r="F21" s="174" t="s">
        <v>38</v>
      </c>
      <c r="G21" s="139">
        <v>15</v>
      </c>
    </row>
    <row r="22" spans="1:7" ht="20.100000000000001" customHeight="1">
      <c r="A22" s="175">
        <v>16</v>
      </c>
      <c r="B22" s="96" t="s">
        <v>21</v>
      </c>
      <c r="C22" s="79">
        <v>42305</v>
      </c>
      <c r="D22" s="113">
        <v>78768</v>
      </c>
      <c r="E22" s="112">
        <f t="shared" si="0"/>
        <v>121073</v>
      </c>
      <c r="F22" s="176" t="s">
        <v>39</v>
      </c>
      <c r="G22" s="141">
        <v>16</v>
      </c>
    </row>
    <row r="23" spans="1:7" ht="20.100000000000001" customHeight="1">
      <c r="A23" s="173">
        <v>17</v>
      </c>
      <c r="B23" s="97" t="s">
        <v>22</v>
      </c>
      <c r="C23" s="82">
        <v>5862</v>
      </c>
      <c r="D23" s="108">
        <v>20931</v>
      </c>
      <c r="E23" s="91">
        <f t="shared" si="0"/>
        <v>26793</v>
      </c>
      <c r="F23" s="174" t="s">
        <v>40</v>
      </c>
      <c r="G23" s="139">
        <v>17</v>
      </c>
    </row>
    <row r="24" spans="1:7" ht="20.100000000000001" customHeight="1">
      <c r="A24" s="175">
        <v>18</v>
      </c>
      <c r="B24" s="98" t="s">
        <v>23</v>
      </c>
      <c r="C24" s="79">
        <v>36116</v>
      </c>
      <c r="D24" s="113">
        <v>142901</v>
      </c>
      <c r="E24" s="155">
        <f t="shared" si="0"/>
        <v>179017</v>
      </c>
      <c r="F24" s="176" t="s">
        <v>41</v>
      </c>
      <c r="G24" s="141">
        <v>18</v>
      </c>
    </row>
    <row r="25" spans="1:7" ht="30" customHeight="1">
      <c r="A25" s="156" t="s">
        <v>2</v>
      </c>
      <c r="B25" s="157"/>
      <c r="C25" s="177">
        <f t="shared" ref="C25:D25" si="1">SUM(C7:C24)</f>
        <v>1586037</v>
      </c>
      <c r="D25" s="177">
        <f t="shared" si="1"/>
        <v>4460983</v>
      </c>
      <c r="E25" s="178">
        <f>SUM(E7:E24)</f>
        <v>6047020</v>
      </c>
      <c r="F25" s="179" t="s">
        <v>3</v>
      </c>
      <c r="G25" s="159"/>
    </row>
    <row r="26" spans="1:7">
      <c r="A26" s="135" t="s">
        <v>106</v>
      </c>
      <c r="B26" s="136"/>
      <c r="C26" s="136"/>
      <c r="D26" s="136"/>
      <c r="E26" s="136"/>
      <c r="F26" s="136"/>
      <c r="G26" s="137"/>
    </row>
    <row r="27" spans="1:7">
      <c r="A27" s="105"/>
      <c r="B27" s="105"/>
      <c r="C27" s="105"/>
      <c r="D27" s="105"/>
      <c r="E27" s="105"/>
      <c r="F27" s="105"/>
      <c r="G27" s="105"/>
    </row>
    <row r="34" spans="12:12">
      <c r="L34" s="17"/>
    </row>
  </sheetData>
  <mergeCells count="10">
    <mergeCell ref="A26:G26"/>
    <mergeCell ref="A1:C1"/>
    <mergeCell ref="D1:G1"/>
    <mergeCell ref="A25:B25"/>
    <mergeCell ref="F25:G25"/>
    <mergeCell ref="A2:G2"/>
    <mergeCell ref="A3:G3"/>
    <mergeCell ref="A4:B6"/>
    <mergeCell ref="C4:E4"/>
    <mergeCell ref="F4:G6"/>
  </mergeCells>
  <printOptions horizontalCentered="1" verticalCentered="1"/>
  <pageMargins left="0.23622047244094491" right="0.23622047244094491" top="0.55118110236220474" bottom="0.35433070866141736" header="0.31496062992125984" footer="0.31496062992125984"/>
  <pageSetup paperSize="9" orientation="landscape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2"/>
  <sheetViews>
    <sheetView rightToLeft="1" zoomScale="93" zoomScaleNormal="93" workbookViewId="0">
      <selection activeCell="A3" sqref="A3:G3"/>
    </sheetView>
  </sheetViews>
  <sheetFormatPr defaultRowHeight="12.75"/>
  <cols>
    <col min="1" max="1" width="5.7109375" customWidth="1"/>
    <col min="2" max="2" width="35.7109375" customWidth="1"/>
    <col min="3" max="5" width="16.7109375" customWidth="1"/>
    <col min="6" max="6" width="45.7109375" customWidth="1"/>
    <col min="7" max="7" width="5.7109375" customWidth="1"/>
  </cols>
  <sheetData>
    <row r="1" spans="1:12">
      <c r="A1" s="46" t="s">
        <v>107</v>
      </c>
      <c r="B1" s="47"/>
      <c r="C1" s="47"/>
      <c r="D1" s="48"/>
      <c r="E1" s="35" t="s">
        <v>108</v>
      </c>
      <c r="F1" s="49"/>
      <c r="G1" s="50"/>
      <c r="H1" s="4"/>
    </row>
    <row r="2" spans="1:12" ht="30" customHeight="1">
      <c r="A2" s="236" t="s">
        <v>96</v>
      </c>
      <c r="B2" s="237"/>
      <c r="C2" s="237"/>
      <c r="D2" s="237"/>
      <c r="E2" s="237"/>
      <c r="F2" s="237"/>
      <c r="G2" s="238"/>
    </row>
    <row r="3" spans="1:12" ht="30" customHeight="1">
      <c r="A3" s="230" t="s">
        <v>97</v>
      </c>
      <c r="B3" s="231"/>
      <c r="C3" s="231"/>
      <c r="D3" s="231"/>
      <c r="E3" s="231"/>
      <c r="F3" s="231"/>
      <c r="G3" s="232"/>
      <c r="H3" s="14"/>
      <c r="I3" s="3"/>
      <c r="J3" s="3"/>
      <c r="K3" s="3"/>
      <c r="L3" s="3"/>
    </row>
    <row r="4" spans="1:12" ht="20.100000000000001" customHeight="1">
      <c r="A4" s="58" t="s">
        <v>1</v>
      </c>
      <c r="B4" s="52"/>
      <c r="C4" s="65" t="s">
        <v>63</v>
      </c>
      <c r="D4" s="59"/>
      <c r="E4" s="60"/>
      <c r="F4" s="61" t="s">
        <v>4</v>
      </c>
      <c r="G4" s="61"/>
    </row>
    <row r="5" spans="1:12" ht="20.100000000000001" customHeight="1">
      <c r="A5" s="58"/>
      <c r="B5" s="52"/>
      <c r="C5" s="6" t="s">
        <v>49</v>
      </c>
      <c r="D5" s="6" t="s">
        <v>51</v>
      </c>
      <c r="E5" s="19" t="s">
        <v>2</v>
      </c>
      <c r="F5" s="61"/>
      <c r="G5" s="61"/>
    </row>
    <row r="6" spans="1:12" ht="20.100000000000001" customHeight="1">
      <c r="A6" s="58"/>
      <c r="B6" s="52"/>
      <c r="C6" s="6" t="s">
        <v>50</v>
      </c>
      <c r="D6" s="6" t="s">
        <v>52</v>
      </c>
      <c r="E6" s="6" t="s">
        <v>3</v>
      </c>
      <c r="F6" s="61"/>
      <c r="G6" s="61"/>
    </row>
    <row r="7" spans="1:12" ht="20.100000000000001" customHeight="1">
      <c r="A7" s="173">
        <v>1</v>
      </c>
      <c r="B7" s="73" t="s">
        <v>7</v>
      </c>
      <c r="C7" s="91">
        <v>822</v>
      </c>
      <c r="D7" s="91">
        <v>231</v>
      </c>
      <c r="E7" s="91">
        <f>SUM(C7:D7)</f>
        <v>1053</v>
      </c>
      <c r="F7" s="83" t="s">
        <v>24</v>
      </c>
      <c r="G7" s="139">
        <v>1</v>
      </c>
    </row>
    <row r="8" spans="1:12" ht="20.100000000000001" customHeight="1">
      <c r="A8" s="175">
        <v>2</v>
      </c>
      <c r="B8" s="78" t="s">
        <v>8</v>
      </c>
      <c r="C8" s="112">
        <v>442</v>
      </c>
      <c r="D8" s="112">
        <v>256</v>
      </c>
      <c r="E8" s="112">
        <f>SUM(C8:D8)</f>
        <v>698</v>
      </c>
      <c r="F8" s="80" t="s">
        <v>25</v>
      </c>
      <c r="G8" s="141">
        <v>2</v>
      </c>
    </row>
    <row r="9" spans="1:12" ht="20.100000000000001" customHeight="1">
      <c r="A9" s="173">
        <v>3</v>
      </c>
      <c r="B9" s="73" t="s">
        <v>9</v>
      </c>
      <c r="C9" s="91">
        <v>9698</v>
      </c>
      <c r="D9" s="91">
        <v>8201</v>
      </c>
      <c r="E9" s="91">
        <f t="shared" ref="E9:E24" si="0">SUM(C9:D9)</f>
        <v>17899</v>
      </c>
      <c r="F9" s="83" t="s">
        <v>26</v>
      </c>
      <c r="G9" s="139">
        <v>3</v>
      </c>
    </row>
    <row r="10" spans="1:12" ht="20.100000000000001" customHeight="1">
      <c r="A10" s="175">
        <v>4</v>
      </c>
      <c r="B10" s="85" t="s">
        <v>10</v>
      </c>
      <c r="C10" s="112">
        <v>279</v>
      </c>
      <c r="D10" s="112">
        <v>199</v>
      </c>
      <c r="E10" s="112">
        <f t="shared" si="0"/>
        <v>478</v>
      </c>
      <c r="F10" s="80" t="s">
        <v>27</v>
      </c>
      <c r="G10" s="141">
        <v>4</v>
      </c>
    </row>
    <row r="11" spans="1:12" ht="20.100000000000001" customHeight="1">
      <c r="A11" s="173">
        <v>5</v>
      </c>
      <c r="B11" s="86" t="s">
        <v>11</v>
      </c>
      <c r="C11" s="91">
        <v>296</v>
      </c>
      <c r="D11" s="91">
        <v>166</v>
      </c>
      <c r="E11" s="91">
        <f t="shared" si="0"/>
        <v>462</v>
      </c>
      <c r="F11" s="83" t="s">
        <v>28</v>
      </c>
      <c r="G11" s="139">
        <v>5</v>
      </c>
    </row>
    <row r="12" spans="1:12" ht="20.100000000000001" customHeight="1">
      <c r="A12" s="175">
        <v>6</v>
      </c>
      <c r="B12" s="87" t="s">
        <v>12</v>
      </c>
      <c r="C12" s="112">
        <v>2499</v>
      </c>
      <c r="D12" s="112">
        <v>1748</v>
      </c>
      <c r="E12" s="112">
        <f t="shared" si="0"/>
        <v>4247</v>
      </c>
      <c r="F12" s="80" t="s">
        <v>29</v>
      </c>
      <c r="G12" s="141">
        <v>6</v>
      </c>
    </row>
    <row r="13" spans="1:12" ht="20.100000000000001" customHeight="1">
      <c r="A13" s="173">
        <v>7</v>
      </c>
      <c r="B13" s="73" t="s">
        <v>13</v>
      </c>
      <c r="C13" s="91">
        <v>12810</v>
      </c>
      <c r="D13" s="91">
        <v>3836</v>
      </c>
      <c r="E13" s="91">
        <f t="shared" si="0"/>
        <v>16646</v>
      </c>
      <c r="F13" s="83" t="s">
        <v>30</v>
      </c>
      <c r="G13" s="139">
        <v>7</v>
      </c>
    </row>
    <row r="14" spans="1:12" ht="20.100000000000001" customHeight="1">
      <c r="A14" s="175">
        <v>8</v>
      </c>
      <c r="B14" s="88" t="s">
        <v>14</v>
      </c>
      <c r="C14" s="112">
        <v>633</v>
      </c>
      <c r="D14" s="112">
        <v>3752</v>
      </c>
      <c r="E14" s="112">
        <f t="shared" si="0"/>
        <v>4385</v>
      </c>
      <c r="F14" s="80" t="s">
        <v>31</v>
      </c>
      <c r="G14" s="141">
        <v>8</v>
      </c>
    </row>
    <row r="15" spans="1:12" ht="20.100000000000001" customHeight="1">
      <c r="A15" s="173">
        <v>9</v>
      </c>
      <c r="B15" s="73" t="s">
        <v>15</v>
      </c>
      <c r="C15" s="91">
        <v>12233</v>
      </c>
      <c r="D15" s="91">
        <v>7012</v>
      </c>
      <c r="E15" s="91">
        <f t="shared" si="0"/>
        <v>19245</v>
      </c>
      <c r="F15" s="83" t="s">
        <v>32</v>
      </c>
      <c r="G15" s="139">
        <v>9</v>
      </c>
    </row>
    <row r="16" spans="1:12" ht="20.100000000000001" customHeight="1">
      <c r="A16" s="175">
        <v>10</v>
      </c>
      <c r="B16" s="89" t="s">
        <v>16</v>
      </c>
      <c r="C16" s="112">
        <v>1860</v>
      </c>
      <c r="D16" s="112">
        <v>197</v>
      </c>
      <c r="E16" s="112">
        <f t="shared" si="0"/>
        <v>2057</v>
      </c>
      <c r="F16" s="80" t="s">
        <v>33</v>
      </c>
      <c r="G16" s="141">
        <v>10</v>
      </c>
    </row>
    <row r="17" spans="1:12" ht="20.100000000000001" customHeight="1">
      <c r="A17" s="173">
        <v>11</v>
      </c>
      <c r="B17" s="90" t="s">
        <v>17</v>
      </c>
      <c r="C17" s="91">
        <v>7367</v>
      </c>
      <c r="D17" s="91">
        <v>734</v>
      </c>
      <c r="E17" s="91">
        <f t="shared" si="0"/>
        <v>8101</v>
      </c>
      <c r="F17" s="83" t="s">
        <v>34</v>
      </c>
      <c r="G17" s="139">
        <v>11</v>
      </c>
    </row>
    <row r="18" spans="1:12" ht="20.100000000000001" customHeight="1">
      <c r="A18" s="175">
        <v>12</v>
      </c>
      <c r="B18" s="92" t="s">
        <v>18</v>
      </c>
      <c r="C18" s="112">
        <v>641</v>
      </c>
      <c r="D18" s="112">
        <v>223</v>
      </c>
      <c r="E18" s="112">
        <f t="shared" si="0"/>
        <v>864</v>
      </c>
      <c r="F18" s="80" t="s">
        <v>35</v>
      </c>
      <c r="G18" s="141">
        <v>12</v>
      </c>
    </row>
    <row r="19" spans="1:12" ht="20.100000000000001" customHeight="1">
      <c r="A19" s="173">
        <v>13</v>
      </c>
      <c r="B19" s="93" t="s">
        <v>19</v>
      </c>
      <c r="C19" s="91">
        <v>2821</v>
      </c>
      <c r="D19" s="91">
        <v>1608</v>
      </c>
      <c r="E19" s="91">
        <f t="shared" si="0"/>
        <v>4429</v>
      </c>
      <c r="F19" s="83" t="s">
        <v>36</v>
      </c>
      <c r="G19" s="139">
        <v>13</v>
      </c>
    </row>
    <row r="20" spans="1:12" ht="20.100000000000001" customHeight="1">
      <c r="A20" s="175">
        <v>14</v>
      </c>
      <c r="B20" s="94" t="s">
        <v>20</v>
      </c>
      <c r="C20" s="112">
        <v>2534</v>
      </c>
      <c r="D20" s="112">
        <v>3648</v>
      </c>
      <c r="E20" s="112">
        <f t="shared" si="0"/>
        <v>6182</v>
      </c>
      <c r="F20" s="80" t="s">
        <v>37</v>
      </c>
      <c r="G20" s="141">
        <v>14</v>
      </c>
    </row>
    <row r="21" spans="1:12" ht="20.100000000000001" customHeight="1">
      <c r="A21" s="173">
        <v>15</v>
      </c>
      <c r="B21" s="95" t="s">
        <v>0</v>
      </c>
      <c r="C21" s="91">
        <v>67013</v>
      </c>
      <c r="D21" s="91">
        <v>34601</v>
      </c>
      <c r="E21" s="91">
        <f t="shared" si="0"/>
        <v>101614</v>
      </c>
      <c r="F21" s="83" t="s">
        <v>38</v>
      </c>
      <c r="G21" s="139">
        <v>15</v>
      </c>
    </row>
    <row r="22" spans="1:12" ht="20.100000000000001" customHeight="1">
      <c r="A22" s="175">
        <v>16</v>
      </c>
      <c r="B22" s="96" t="s">
        <v>21</v>
      </c>
      <c r="C22" s="112">
        <v>18904</v>
      </c>
      <c r="D22" s="112">
        <v>50016</v>
      </c>
      <c r="E22" s="112">
        <f t="shared" si="0"/>
        <v>68920</v>
      </c>
      <c r="F22" s="80" t="s">
        <v>39</v>
      </c>
      <c r="G22" s="141">
        <v>16</v>
      </c>
    </row>
    <row r="23" spans="1:12" ht="20.100000000000001" customHeight="1">
      <c r="A23" s="173">
        <v>17</v>
      </c>
      <c r="B23" s="97" t="s">
        <v>22</v>
      </c>
      <c r="C23" s="91">
        <v>1187</v>
      </c>
      <c r="D23" s="91">
        <v>1198</v>
      </c>
      <c r="E23" s="91">
        <f t="shared" si="0"/>
        <v>2385</v>
      </c>
      <c r="F23" s="83" t="s">
        <v>40</v>
      </c>
      <c r="G23" s="139">
        <v>17</v>
      </c>
    </row>
    <row r="24" spans="1:12" ht="20.100000000000001" customHeight="1">
      <c r="A24" s="175">
        <v>18</v>
      </c>
      <c r="B24" s="167" t="s">
        <v>23</v>
      </c>
      <c r="C24" s="112">
        <v>13957</v>
      </c>
      <c r="D24" s="112">
        <v>15389</v>
      </c>
      <c r="E24" s="112">
        <f t="shared" si="0"/>
        <v>29346</v>
      </c>
      <c r="F24" s="80" t="s">
        <v>41</v>
      </c>
      <c r="G24" s="141">
        <v>18</v>
      </c>
    </row>
    <row r="25" spans="1:12" ht="30" customHeight="1">
      <c r="A25" s="156" t="s">
        <v>2</v>
      </c>
      <c r="B25" s="157"/>
      <c r="C25" s="178">
        <f t="shared" ref="C25:D25" si="1">SUM(C7:C24)</f>
        <v>155996</v>
      </c>
      <c r="D25" s="180">
        <f t="shared" si="1"/>
        <v>133015</v>
      </c>
      <c r="E25" s="177">
        <f>SUM(E7:E24)</f>
        <v>289011</v>
      </c>
      <c r="F25" s="159" t="s">
        <v>3</v>
      </c>
      <c r="G25" s="159"/>
    </row>
    <row r="26" spans="1:12">
      <c r="A26" s="135" t="s">
        <v>106</v>
      </c>
      <c r="B26" s="136"/>
      <c r="C26" s="136"/>
      <c r="D26" s="136"/>
      <c r="E26" s="136"/>
      <c r="F26" s="136"/>
      <c r="G26" s="137"/>
      <c r="H26" s="4"/>
    </row>
    <row r="29" spans="1:12">
      <c r="L29" s="5"/>
    </row>
    <row r="30" spans="1:12">
      <c r="L30" s="5"/>
    </row>
    <row r="52" spans="1:1">
      <c r="A52" s="21"/>
    </row>
  </sheetData>
  <mergeCells count="10">
    <mergeCell ref="A26:G26"/>
    <mergeCell ref="A1:D1"/>
    <mergeCell ref="E1:G1"/>
    <mergeCell ref="A25:B25"/>
    <mergeCell ref="F25:G25"/>
    <mergeCell ref="A2:G2"/>
    <mergeCell ref="A3:G3"/>
    <mergeCell ref="A4:B6"/>
    <mergeCell ref="C4:E4"/>
    <mergeCell ref="F4:G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5"/>
  <sheetViews>
    <sheetView rightToLeft="1" workbookViewId="0">
      <selection activeCell="A3" sqref="A3:G3"/>
    </sheetView>
  </sheetViews>
  <sheetFormatPr defaultRowHeight="12.75"/>
  <cols>
    <col min="1" max="1" width="5.7109375" customWidth="1"/>
    <col min="2" max="2" width="35.7109375" customWidth="1"/>
    <col min="3" max="3" width="16.7109375" customWidth="1"/>
    <col min="4" max="4" width="20.7109375" customWidth="1"/>
    <col min="5" max="5" width="18.7109375" customWidth="1"/>
    <col min="6" max="6" width="40.7109375" customWidth="1"/>
    <col min="7" max="7" width="5.7109375" customWidth="1"/>
  </cols>
  <sheetData>
    <row r="1" spans="1:7">
      <c r="A1" s="46" t="s">
        <v>78</v>
      </c>
      <c r="B1" s="66"/>
      <c r="C1" s="31"/>
      <c r="D1" s="31"/>
      <c r="E1" s="31"/>
      <c r="F1" s="35" t="s">
        <v>79</v>
      </c>
      <c r="G1" s="36"/>
    </row>
    <row r="2" spans="1:7" ht="30" customHeight="1">
      <c r="A2" s="236" t="s">
        <v>98</v>
      </c>
      <c r="B2" s="237"/>
      <c r="C2" s="237"/>
      <c r="D2" s="237"/>
      <c r="E2" s="237"/>
      <c r="F2" s="237"/>
      <c r="G2" s="238"/>
    </row>
    <row r="3" spans="1:7" ht="30" customHeight="1">
      <c r="A3" s="230" t="s">
        <v>99</v>
      </c>
      <c r="B3" s="231"/>
      <c r="C3" s="231"/>
      <c r="D3" s="231"/>
      <c r="E3" s="231"/>
      <c r="F3" s="231"/>
      <c r="G3" s="232"/>
    </row>
    <row r="4" spans="1:7" ht="30" customHeight="1">
      <c r="A4" s="58" t="s">
        <v>1</v>
      </c>
      <c r="B4" s="58"/>
      <c r="C4" s="7" t="s">
        <v>42</v>
      </c>
      <c r="D4" s="11" t="s">
        <v>43</v>
      </c>
      <c r="E4" s="8" t="s">
        <v>48</v>
      </c>
      <c r="F4" s="61" t="s">
        <v>4</v>
      </c>
      <c r="G4" s="61"/>
    </row>
    <row r="5" spans="1:7" ht="30" customHeight="1">
      <c r="A5" s="58"/>
      <c r="B5" s="58"/>
      <c r="C5" s="6" t="s">
        <v>3</v>
      </c>
      <c r="D5" s="12" t="s">
        <v>46</v>
      </c>
      <c r="E5" s="20" t="s">
        <v>77</v>
      </c>
      <c r="F5" s="67"/>
      <c r="G5" s="67"/>
    </row>
    <row r="6" spans="1:7" ht="20.100000000000001" customHeight="1">
      <c r="A6" s="173">
        <v>1</v>
      </c>
      <c r="B6" s="138" t="s">
        <v>7</v>
      </c>
      <c r="C6" s="91">
        <v>301856</v>
      </c>
      <c r="D6" s="109">
        <v>1459250261</v>
      </c>
      <c r="E6" s="91">
        <v>1611</v>
      </c>
      <c r="F6" s="75" t="s">
        <v>24</v>
      </c>
      <c r="G6" s="139">
        <v>1</v>
      </c>
    </row>
    <row r="7" spans="1:7" ht="20.100000000000001" customHeight="1">
      <c r="A7" s="175">
        <v>2</v>
      </c>
      <c r="B7" s="140" t="s">
        <v>8</v>
      </c>
      <c r="C7" s="112">
        <v>96657</v>
      </c>
      <c r="D7" s="114">
        <v>8465510270</v>
      </c>
      <c r="E7" s="112">
        <v>29194</v>
      </c>
      <c r="F7" s="80" t="s">
        <v>25</v>
      </c>
      <c r="G7" s="141">
        <v>2</v>
      </c>
    </row>
    <row r="8" spans="1:7" ht="20.100000000000001" customHeight="1">
      <c r="A8" s="173">
        <v>3</v>
      </c>
      <c r="B8" s="138" t="s">
        <v>9</v>
      </c>
      <c r="C8" s="91">
        <v>991332</v>
      </c>
      <c r="D8" s="109">
        <v>12434662370</v>
      </c>
      <c r="E8" s="91">
        <v>4181</v>
      </c>
      <c r="F8" s="83" t="s">
        <v>26</v>
      </c>
      <c r="G8" s="139">
        <v>3</v>
      </c>
    </row>
    <row r="9" spans="1:7" ht="20.100000000000001" customHeight="1">
      <c r="A9" s="175">
        <v>4</v>
      </c>
      <c r="B9" s="142" t="s">
        <v>10</v>
      </c>
      <c r="C9" s="112">
        <v>71390</v>
      </c>
      <c r="D9" s="114">
        <v>2143177615</v>
      </c>
      <c r="E9" s="112">
        <v>10007</v>
      </c>
      <c r="F9" s="80" t="s">
        <v>27</v>
      </c>
      <c r="G9" s="141">
        <v>4</v>
      </c>
    </row>
    <row r="10" spans="1:7" ht="20.100000000000001" customHeight="1">
      <c r="A10" s="173">
        <v>5</v>
      </c>
      <c r="B10" s="143" t="s">
        <v>11</v>
      </c>
      <c r="C10" s="91">
        <v>42816</v>
      </c>
      <c r="D10" s="109">
        <v>336040196</v>
      </c>
      <c r="E10" s="91">
        <v>2616</v>
      </c>
      <c r="F10" s="83" t="s">
        <v>28</v>
      </c>
      <c r="G10" s="139">
        <v>5</v>
      </c>
    </row>
    <row r="11" spans="1:7" ht="20.100000000000001" customHeight="1">
      <c r="A11" s="175">
        <v>6</v>
      </c>
      <c r="B11" s="144" t="s">
        <v>12</v>
      </c>
      <c r="C11" s="112">
        <v>1068915</v>
      </c>
      <c r="D11" s="114">
        <v>8745195381</v>
      </c>
      <c r="E11" s="112">
        <v>2727</v>
      </c>
      <c r="F11" s="80" t="s">
        <v>29</v>
      </c>
      <c r="G11" s="141">
        <v>6</v>
      </c>
    </row>
    <row r="12" spans="1:7" ht="20.100000000000001" customHeight="1">
      <c r="A12" s="173">
        <v>7</v>
      </c>
      <c r="B12" s="138" t="s">
        <v>13</v>
      </c>
      <c r="C12" s="91">
        <v>1657485</v>
      </c>
      <c r="D12" s="109">
        <v>11335586973</v>
      </c>
      <c r="E12" s="91">
        <v>2280</v>
      </c>
      <c r="F12" s="83" t="s">
        <v>30</v>
      </c>
      <c r="G12" s="139">
        <v>7</v>
      </c>
    </row>
    <row r="13" spans="1:7" ht="20.100000000000001" customHeight="1">
      <c r="A13" s="175">
        <v>8</v>
      </c>
      <c r="B13" s="145" t="s">
        <v>14</v>
      </c>
      <c r="C13" s="112">
        <v>255642</v>
      </c>
      <c r="D13" s="114">
        <v>3275262816</v>
      </c>
      <c r="E13" s="112">
        <v>4271</v>
      </c>
      <c r="F13" s="80" t="s">
        <v>31</v>
      </c>
      <c r="G13" s="141">
        <v>8</v>
      </c>
    </row>
    <row r="14" spans="1:7" ht="20.100000000000001" customHeight="1">
      <c r="A14" s="173">
        <v>9</v>
      </c>
      <c r="B14" s="138" t="s">
        <v>15</v>
      </c>
      <c r="C14" s="91">
        <v>512256</v>
      </c>
      <c r="D14" s="109">
        <v>3169740917</v>
      </c>
      <c r="E14" s="91">
        <v>2063</v>
      </c>
      <c r="F14" s="83" t="s">
        <v>32</v>
      </c>
      <c r="G14" s="139">
        <v>9</v>
      </c>
    </row>
    <row r="15" spans="1:7" ht="20.100000000000001" customHeight="1">
      <c r="A15" s="175">
        <v>10</v>
      </c>
      <c r="B15" s="146" t="s">
        <v>16</v>
      </c>
      <c r="C15" s="112">
        <v>108993</v>
      </c>
      <c r="D15" s="114">
        <v>2826470845</v>
      </c>
      <c r="E15" s="112">
        <v>8644</v>
      </c>
      <c r="F15" s="80" t="s">
        <v>33</v>
      </c>
      <c r="G15" s="141">
        <v>10</v>
      </c>
    </row>
    <row r="16" spans="1:7" ht="20.100000000000001" customHeight="1">
      <c r="A16" s="173">
        <v>11</v>
      </c>
      <c r="B16" s="147" t="s">
        <v>17</v>
      </c>
      <c r="C16" s="91">
        <v>113697</v>
      </c>
      <c r="D16" s="109">
        <v>5592197267</v>
      </c>
      <c r="E16" s="91">
        <v>16395</v>
      </c>
      <c r="F16" s="83" t="s">
        <v>34</v>
      </c>
      <c r="G16" s="139">
        <v>11</v>
      </c>
    </row>
    <row r="17" spans="1:7" ht="20.100000000000001" customHeight="1">
      <c r="A17" s="175">
        <v>12</v>
      </c>
      <c r="B17" s="148" t="s">
        <v>18</v>
      </c>
      <c r="C17" s="112">
        <v>123794</v>
      </c>
      <c r="D17" s="114">
        <v>955639878</v>
      </c>
      <c r="E17" s="112">
        <v>2573</v>
      </c>
      <c r="F17" s="80" t="s">
        <v>35</v>
      </c>
      <c r="G17" s="141">
        <v>12</v>
      </c>
    </row>
    <row r="18" spans="1:7" ht="20.100000000000001" customHeight="1">
      <c r="A18" s="173">
        <v>13</v>
      </c>
      <c r="B18" s="149" t="s">
        <v>19</v>
      </c>
      <c r="C18" s="91">
        <v>108948</v>
      </c>
      <c r="D18" s="109">
        <v>1327238521</v>
      </c>
      <c r="E18" s="91">
        <v>4061</v>
      </c>
      <c r="F18" s="83" t="s">
        <v>36</v>
      </c>
      <c r="G18" s="139">
        <v>13</v>
      </c>
    </row>
    <row r="19" spans="1:7" ht="20.100000000000001" customHeight="1">
      <c r="A19" s="175">
        <v>14</v>
      </c>
      <c r="B19" s="150" t="s">
        <v>20</v>
      </c>
      <c r="C19" s="112">
        <v>265997</v>
      </c>
      <c r="D19" s="114">
        <v>2066834024</v>
      </c>
      <c r="E19" s="112">
        <v>2590</v>
      </c>
      <c r="F19" s="80" t="s">
        <v>37</v>
      </c>
      <c r="G19" s="141">
        <v>14</v>
      </c>
    </row>
    <row r="20" spans="1:7" ht="20.100000000000001" customHeight="1">
      <c r="A20" s="173">
        <v>15</v>
      </c>
      <c r="B20" s="151" t="s">
        <v>0</v>
      </c>
      <c r="C20" s="91">
        <v>188719</v>
      </c>
      <c r="D20" s="109">
        <v>1680853973</v>
      </c>
      <c r="E20" s="91">
        <v>2969</v>
      </c>
      <c r="F20" s="83" t="s">
        <v>38</v>
      </c>
      <c r="G20" s="139">
        <v>15</v>
      </c>
    </row>
    <row r="21" spans="1:7" ht="20.100000000000001" customHeight="1">
      <c r="A21" s="175">
        <v>16</v>
      </c>
      <c r="B21" s="152" t="s">
        <v>21</v>
      </c>
      <c r="C21" s="112">
        <v>189993</v>
      </c>
      <c r="D21" s="114">
        <v>1777623663</v>
      </c>
      <c r="E21" s="112">
        <v>3119</v>
      </c>
      <c r="F21" s="80" t="s">
        <v>39</v>
      </c>
      <c r="G21" s="141">
        <v>16</v>
      </c>
    </row>
    <row r="22" spans="1:7" ht="20.100000000000001" customHeight="1">
      <c r="A22" s="173">
        <v>17</v>
      </c>
      <c r="B22" s="153" t="s">
        <v>22</v>
      </c>
      <c r="C22" s="91">
        <v>29178</v>
      </c>
      <c r="D22" s="109">
        <v>204016887</v>
      </c>
      <c r="E22" s="91">
        <v>2331</v>
      </c>
      <c r="F22" s="83" t="s">
        <v>40</v>
      </c>
      <c r="G22" s="139">
        <v>17</v>
      </c>
    </row>
    <row r="23" spans="1:7" ht="20.100000000000001" customHeight="1">
      <c r="A23" s="175">
        <v>18</v>
      </c>
      <c r="B23" s="154" t="s">
        <v>23</v>
      </c>
      <c r="C23" s="112">
        <v>208363</v>
      </c>
      <c r="D23" s="114">
        <v>1120570554</v>
      </c>
      <c r="E23" s="112">
        <v>1793</v>
      </c>
      <c r="F23" s="80" t="s">
        <v>41</v>
      </c>
      <c r="G23" s="141">
        <v>18</v>
      </c>
    </row>
    <row r="24" spans="1:7" ht="30" customHeight="1">
      <c r="A24" s="156" t="s">
        <v>2</v>
      </c>
      <c r="B24" s="156"/>
      <c r="C24" s="177">
        <f t="shared" ref="C24:D24" si="0">SUM(C6:C23)</f>
        <v>6336031</v>
      </c>
      <c r="D24" s="180">
        <f t="shared" si="0"/>
        <v>68915872411</v>
      </c>
      <c r="E24" s="181">
        <v>3624</v>
      </c>
      <c r="F24" s="159" t="s">
        <v>3</v>
      </c>
      <c r="G24" s="159"/>
    </row>
    <row r="25" spans="1:7">
      <c r="A25" s="69" t="s">
        <v>106</v>
      </c>
      <c r="B25" s="70"/>
      <c r="C25" s="70"/>
      <c r="D25" s="70"/>
      <c r="E25" s="70"/>
      <c r="F25" s="70"/>
      <c r="G25" s="71"/>
    </row>
  </sheetData>
  <mergeCells count="9">
    <mergeCell ref="A25:G25"/>
    <mergeCell ref="A24:B24"/>
    <mergeCell ref="F24:G24"/>
    <mergeCell ref="A3:G3"/>
    <mergeCell ref="A1:B1"/>
    <mergeCell ref="F1:G1"/>
    <mergeCell ref="A2:G2"/>
    <mergeCell ref="A4:B5"/>
    <mergeCell ref="F4:G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25"/>
  <sheetViews>
    <sheetView rightToLeft="1" workbookViewId="0">
      <selection activeCell="A3" sqref="A3:F3"/>
    </sheetView>
  </sheetViews>
  <sheetFormatPr defaultRowHeight="12.75"/>
  <cols>
    <col min="1" max="1" width="5.7109375" style="2" customWidth="1"/>
    <col min="2" max="2" width="40.7109375" customWidth="1"/>
    <col min="3" max="4" width="25.7109375" customWidth="1"/>
    <col min="5" max="5" width="40.7109375" customWidth="1"/>
    <col min="6" max="6" width="5.7109375" style="2" customWidth="1"/>
    <col min="7" max="18" width="9.140625" style="22"/>
  </cols>
  <sheetData>
    <row r="1" spans="1:7">
      <c r="A1" s="46" t="s">
        <v>80</v>
      </c>
      <c r="B1" s="66"/>
      <c r="C1" s="31"/>
      <c r="D1" s="31"/>
      <c r="E1" s="35" t="s">
        <v>81</v>
      </c>
      <c r="F1" s="36"/>
    </row>
    <row r="2" spans="1:7" ht="30" customHeight="1">
      <c r="A2" s="236" t="s">
        <v>100</v>
      </c>
      <c r="B2" s="237"/>
      <c r="C2" s="237"/>
      <c r="D2" s="237"/>
      <c r="E2" s="237"/>
      <c r="F2" s="238"/>
    </row>
    <row r="3" spans="1:7" ht="30" customHeight="1">
      <c r="A3" s="230" t="s">
        <v>101</v>
      </c>
      <c r="B3" s="231"/>
      <c r="C3" s="231"/>
      <c r="D3" s="231"/>
      <c r="E3" s="231"/>
      <c r="F3" s="231"/>
      <c r="G3" s="32"/>
    </row>
    <row r="4" spans="1:7" ht="24.95" customHeight="1">
      <c r="A4" s="58" t="s">
        <v>1</v>
      </c>
      <c r="B4" s="52"/>
      <c r="C4" s="8" t="s">
        <v>44</v>
      </c>
      <c r="D4" s="8" t="s">
        <v>45</v>
      </c>
      <c r="E4" s="61" t="s">
        <v>4</v>
      </c>
      <c r="F4" s="61"/>
    </row>
    <row r="5" spans="1:7" ht="24.95" customHeight="1">
      <c r="A5" s="68"/>
      <c r="B5" s="40"/>
      <c r="C5" s="6" t="s">
        <v>5</v>
      </c>
      <c r="D5" s="6" t="s">
        <v>6</v>
      </c>
      <c r="E5" s="61"/>
      <c r="F5" s="61"/>
    </row>
    <row r="6" spans="1:7" ht="20.100000000000001" customHeight="1">
      <c r="A6" s="173">
        <v>1</v>
      </c>
      <c r="B6" s="138" t="s">
        <v>7</v>
      </c>
      <c r="C6" s="91">
        <v>9107521012</v>
      </c>
      <c r="D6" s="91">
        <v>24048372675</v>
      </c>
      <c r="E6" s="75" t="s">
        <v>24</v>
      </c>
      <c r="F6" s="139">
        <v>1</v>
      </c>
    </row>
    <row r="7" spans="1:7" ht="20.100000000000001" customHeight="1">
      <c r="A7" s="175">
        <v>2</v>
      </c>
      <c r="B7" s="140" t="s">
        <v>8</v>
      </c>
      <c r="C7" s="112">
        <v>35363777428</v>
      </c>
      <c r="D7" s="112">
        <v>217092138053</v>
      </c>
      <c r="E7" s="80" t="s">
        <v>25</v>
      </c>
      <c r="F7" s="141">
        <v>2</v>
      </c>
    </row>
    <row r="8" spans="1:7" ht="20.100000000000001" customHeight="1">
      <c r="A8" s="173">
        <v>3</v>
      </c>
      <c r="B8" s="138" t="s">
        <v>9</v>
      </c>
      <c r="C8" s="91">
        <v>83013089287</v>
      </c>
      <c r="D8" s="91">
        <v>173056654505</v>
      </c>
      <c r="E8" s="83" t="s">
        <v>26</v>
      </c>
      <c r="F8" s="139">
        <v>3</v>
      </c>
    </row>
    <row r="9" spans="1:7" ht="20.100000000000001" customHeight="1">
      <c r="A9" s="175">
        <v>4</v>
      </c>
      <c r="B9" s="142" t="s">
        <v>10</v>
      </c>
      <c r="C9" s="112">
        <v>8898076445</v>
      </c>
      <c r="D9" s="112">
        <v>13696497319</v>
      </c>
      <c r="E9" s="80" t="s">
        <v>27</v>
      </c>
      <c r="F9" s="141">
        <v>4</v>
      </c>
    </row>
    <row r="10" spans="1:7" ht="20.100000000000001" customHeight="1">
      <c r="A10" s="173">
        <v>5</v>
      </c>
      <c r="B10" s="143" t="s">
        <v>11</v>
      </c>
      <c r="C10" s="91">
        <v>1080891375</v>
      </c>
      <c r="D10" s="91">
        <v>2168529575</v>
      </c>
      <c r="E10" s="83" t="s">
        <v>28</v>
      </c>
      <c r="F10" s="139">
        <v>5</v>
      </c>
    </row>
    <row r="11" spans="1:7" ht="20.100000000000001" customHeight="1">
      <c r="A11" s="175">
        <v>6</v>
      </c>
      <c r="B11" s="144" t="s">
        <v>12</v>
      </c>
      <c r="C11" s="112">
        <v>22969294066</v>
      </c>
      <c r="D11" s="112">
        <v>53564990653</v>
      </c>
      <c r="E11" s="80" t="s">
        <v>29</v>
      </c>
      <c r="F11" s="141">
        <v>6</v>
      </c>
    </row>
    <row r="12" spans="1:7" ht="20.100000000000001" customHeight="1">
      <c r="A12" s="173">
        <v>7</v>
      </c>
      <c r="B12" s="138" t="s">
        <v>13</v>
      </c>
      <c r="C12" s="91">
        <v>86917760641</v>
      </c>
      <c r="D12" s="91">
        <v>148024903120</v>
      </c>
      <c r="E12" s="83" t="s">
        <v>30</v>
      </c>
      <c r="F12" s="139">
        <v>7</v>
      </c>
    </row>
    <row r="13" spans="1:7" ht="20.100000000000001" customHeight="1">
      <c r="A13" s="175">
        <v>8</v>
      </c>
      <c r="B13" s="145" t="s">
        <v>14</v>
      </c>
      <c r="C13" s="112">
        <v>15917254358</v>
      </c>
      <c r="D13" s="112">
        <v>34743534776</v>
      </c>
      <c r="E13" s="80" t="s">
        <v>31</v>
      </c>
      <c r="F13" s="141">
        <v>8</v>
      </c>
    </row>
    <row r="14" spans="1:7" ht="20.100000000000001" customHeight="1">
      <c r="A14" s="173">
        <v>9</v>
      </c>
      <c r="B14" s="138" t="s">
        <v>15</v>
      </c>
      <c r="C14" s="91">
        <v>12273921798</v>
      </c>
      <c r="D14" s="91">
        <v>19609210753</v>
      </c>
      <c r="E14" s="83" t="s">
        <v>32</v>
      </c>
      <c r="F14" s="139">
        <v>9</v>
      </c>
    </row>
    <row r="15" spans="1:7" ht="20.100000000000001" customHeight="1">
      <c r="A15" s="175">
        <v>10</v>
      </c>
      <c r="B15" s="146" t="s">
        <v>16</v>
      </c>
      <c r="C15" s="112">
        <v>18821101040</v>
      </c>
      <c r="D15" s="112">
        <v>41965733594</v>
      </c>
      <c r="E15" s="80" t="s">
        <v>33</v>
      </c>
      <c r="F15" s="141">
        <v>10</v>
      </c>
    </row>
    <row r="16" spans="1:7" ht="20.100000000000001" customHeight="1">
      <c r="A16" s="173">
        <v>11</v>
      </c>
      <c r="B16" s="147" t="s">
        <v>17</v>
      </c>
      <c r="C16" s="91">
        <v>12889832900</v>
      </c>
      <c r="D16" s="91">
        <v>46268630214</v>
      </c>
      <c r="E16" s="83" t="s">
        <v>34</v>
      </c>
      <c r="F16" s="139">
        <v>11</v>
      </c>
    </row>
    <row r="17" spans="1:6" ht="20.100000000000001" customHeight="1">
      <c r="A17" s="175">
        <v>12</v>
      </c>
      <c r="B17" s="148" t="s">
        <v>18</v>
      </c>
      <c r="C17" s="112">
        <v>1349646102</v>
      </c>
      <c r="D17" s="112">
        <v>4735175088</v>
      </c>
      <c r="E17" s="80" t="s">
        <v>35</v>
      </c>
      <c r="F17" s="141">
        <v>12</v>
      </c>
    </row>
    <row r="18" spans="1:6" ht="20.100000000000001" customHeight="1">
      <c r="A18" s="173">
        <v>13</v>
      </c>
      <c r="B18" s="149" t="s">
        <v>19</v>
      </c>
      <c r="C18" s="91">
        <v>3971650624</v>
      </c>
      <c r="D18" s="91">
        <v>8229280912</v>
      </c>
      <c r="E18" s="83" t="s">
        <v>36</v>
      </c>
      <c r="F18" s="139">
        <v>13</v>
      </c>
    </row>
    <row r="19" spans="1:6" ht="20.100000000000001" customHeight="1">
      <c r="A19" s="175">
        <v>14</v>
      </c>
      <c r="B19" s="150" t="s">
        <v>20</v>
      </c>
      <c r="C19" s="112">
        <v>7011713691</v>
      </c>
      <c r="D19" s="112">
        <v>13581172809</v>
      </c>
      <c r="E19" s="80" t="s">
        <v>37</v>
      </c>
      <c r="F19" s="141">
        <v>14</v>
      </c>
    </row>
    <row r="20" spans="1:6" ht="20.100000000000001" customHeight="1">
      <c r="A20" s="173">
        <v>15</v>
      </c>
      <c r="B20" s="151" t="s">
        <v>0</v>
      </c>
      <c r="C20" s="185">
        <v>2520235152</v>
      </c>
      <c r="D20" s="186">
        <v>4943913053</v>
      </c>
      <c r="E20" s="83" t="s">
        <v>38</v>
      </c>
      <c r="F20" s="139">
        <v>15</v>
      </c>
    </row>
    <row r="21" spans="1:6" ht="20.100000000000001" customHeight="1">
      <c r="A21" s="175">
        <v>16</v>
      </c>
      <c r="B21" s="152" t="s">
        <v>21</v>
      </c>
      <c r="C21" s="112">
        <v>4098785979</v>
      </c>
      <c r="D21" s="187">
        <v>11795961997</v>
      </c>
      <c r="E21" s="80" t="s">
        <v>39</v>
      </c>
      <c r="F21" s="141">
        <v>16</v>
      </c>
    </row>
    <row r="22" spans="1:6" ht="20.100000000000001" customHeight="1">
      <c r="A22" s="173">
        <v>17</v>
      </c>
      <c r="B22" s="153" t="s">
        <v>22</v>
      </c>
      <c r="C22" s="91">
        <v>705033538</v>
      </c>
      <c r="D22" s="91">
        <v>2069598884</v>
      </c>
      <c r="E22" s="83" t="s">
        <v>40</v>
      </c>
      <c r="F22" s="139">
        <v>17</v>
      </c>
    </row>
    <row r="23" spans="1:6" ht="20.100000000000001" customHeight="1">
      <c r="A23" s="175">
        <v>18</v>
      </c>
      <c r="B23" s="154" t="s">
        <v>23</v>
      </c>
      <c r="C23" s="112">
        <v>2242294638</v>
      </c>
      <c r="D23" s="112">
        <v>4522686029</v>
      </c>
      <c r="E23" s="80" t="s">
        <v>41</v>
      </c>
      <c r="F23" s="141">
        <v>18</v>
      </c>
    </row>
    <row r="24" spans="1:6" ht="36.75" customHeight="1">
      <c r="A24" s="156" t="s">
        <v>2</v>
      </c>
      <c r="B24" s="156"/>
      <c r="C24" s="132">
        <f t="shared" ref="C24" si="0">SUM(C6:C23)</f>
        <v>329151880074</v>
      </c>
      <c r="D24" s="132">
        <f>SUM(D6:D23)</f>
        <v>824116984009</v>
      </c>
      <c r="E24" s="159" t="s">
        <v>3</v>
      </c>
      <c r="F24" s="159"/>
    </row>
    <row r="25" spans="1:6" ht="20.100000000000001" customHeight="1">
      <c r="A25" s="182" t="s">
        <v>106</v>
      </c>
      <c r="B25" s="183"/>
      <c r="C25" s="183"/>
      <c r="D25" s="183"/>
      <c r="E25" s="183"/>
      <c r="F25" s="184"/>
    </row>
  </sheetData>
  <mergeCells count="9">
    <mergeCell ref="A25:F25"/>
    <mergeCell ref="A24:B24"/>
    <mergeCell ref="A1:B1"/>
    <mergeCell ref="A2:F2"/>
    <mergeCell ref="A3:F3"/>
    <mergeCell ref="E1:F1"/>
    <mergeCell ref="A4:B5"/>
    <mergeCell ref="E4:F5"/>
    <mergeCell ref="E24:F24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6"/>
  <sheetViews>
    <sheetView rightToLeft="1" workbookViewId="0">
      <selection activeCell="A3" sqref="A3:E3"/>
    </sheetView>
  </sheetViews>
  <sheetFormatPr defaultRowHeight="12.75"/>
  <cols>
    <col min="1" max="1" width="5.7109375" customWidth="1"/>
    <col min="2" max="2" width="45.7109375" customWidth="1"/>
    <col min="3" max="3" width="30.7109375" customWidth="1"/>
    <col min="4" max="4" width="50.7109375" customWidth="1"/>
    <col min="5" max="5" width="5.7109375" customWidth="1"/>
  </cols>
  <sheetData>
    <row r="1" spans="1:9">
      <c r="A1" s="46" t="s">
        <v>82</v>
      </c>
      <c r="B1" s="66"/>
      <c r="C1" s="31"/>
      <c r="D1" s="35" t="s">
        <v>83</v>
      </c>
      <c r="E1" s="36"/>
    </row>
    <row r="2" spans="1:9" ht="30" customHeight="1">
      <c r="A2" s="236" t="s">
        <v>102</v>
      </c>
      <c r="B2" s="237"/>
      <c r="C2" s="237"/>
      <c r="D2" s="237"/>
      <c r="E2" s="238"/>
      <c r="F2" s="4"/>
    </row>
    <row r="3" spans="1:9" ht="30" customHeight="1">
      <c r="A3" s="230" t="s">
        <v>103</v>
      </c>
      <c r="B3" s="231"/>
      <c r="C3" s="231"/>
      <c r="D3" s="231"/>
      <c r="E3" s="232"/>
      <c r="F3" s="4"/>
    </row>
    <row r="4" spans="1:9" ht="24.95" customHeight="1">
      <c r="A4" s="58" t="s">
        <v>1</v>
      </c>
      <c r="B4" s="58"/>
      <c r="C4" s="8" t="s">
        <v>53</v>
      </c>
      <c r="D4" s="61" t="s">
        <v>4</v>
      </c>
      <c r="E4" s="61"/>
    </row>
    <row r="5" spans="1:9" ht="24.95" customHeight="1">
      <c r="A5" s="58"/>
      <c r="B5" s="58"/>
      <c r="C5" s="6" t="s">
        <v>62</v>
      </c>
      <c r="D5" s="61"/>
      <c r="E5" s="61"/>
      <c r="I5" s="17"/>
    </row>
    <row r="6" spans="1:9" ht="20.25" customHeight="1">
      <c r="A6" s="173">
        <v>1</v>
      </c>
      <c r="B6" s="138" t="s">
        <v>7</v>
      </c>
      <c r="C6" s="91">
        <v>13481601402</v>
      </c>
      <c r="D6" s="83" t="s">
        <v>24</v>
      </c>
      <c r="E6" s="139">
        <v>1</v>
      </c>
    </row>
    <row r="7" spans="1:9" ht="20.100000000000001" customHeight="1">
      <c r="A7" s="175">
        <v>2</v>
      </c>
      <c r="B7" s="140" t="s">
        <v>8</v>
      </c>
      <c r="C7" s="188">
        <v>173262850355</v>
      </c>
      <c r="D7" s="189" t="s">
        <v>25</v>
      </c>
      <c r="E7" s="141">
        <v>2</v>
      </c>
    </row>
    <row r="8" spans="1:9" ht="20.100000000000001" customHeight="1">
      <c r="A8" s="173">
        <v>3</v>
      </c>
      <c r="B8" s="138" t="s">
        <v>9</v>
      </c>
      <c r="C8" s="91">
        <v>77608902848</v>
      </c>
      <c r="D8" s="83" t="s">
        <v>26</v>
      </c>
      <c r="E8" s="139">
        <v>3</v>
      </c>
      <c r="I8" s="29"/>
    </row>
    <row r="9" spans="1:9" ht="20.100000000000001" customHeight="1">
      <c r="A9" s="175">
        <v>4</v>
      </c>
      <c r="B9" s="142" t="s">
        <v>10</v>
      </c>
      <c r="C9" s="188">
        <v>2655243259</v>
      </c>
      <c r="D9" s="80" t="s">
        <v>27</v>
      </c>
      <c r="E9" s="141">
        <v>4</v>
      </c>
    </row>
    <row r="10" spans="1:9" ht="20.100000000000001" customHeight="1">
      <c r="A10" s="173">
        <v>5</v>
      </c>
      <c r="B10" s="143" t="s">
        <v>11</v>
      </c>
      <c r="C10" s="91">
        <v>751598004</v>
      </c>
      <c r="D10" s="83" t="s">
        <v>28</v>
      </c>
      <c r="E10" s="139">
        <v>5</v>
      </c>
    </row>
    <row r="11" spans="1:9" ht="20.100000000000001" customHeight="1">
      <c r="A11" s="175">
        <v>6</v>
      </c>
      <c r="B11" s="144" t="s">
        <v>12</v>
      </c>
      <c r="C11" s="188">
        <v>21850501206</v>
      </c>
      <c r="D11" s="80" t="s">
        <v>29</v>
      </c>
      <c r="E11" s="141">
        <v>6</v>
      </c>
    </row>
    <row r="12" spans="1:9" ht="20.100000000000001" customHeight="1">
      <c r="A12" s="173">
        <v>7</v>
      </c>
      <c r="B12" s="138" t="s">
        <v>13</v>
      </c>
      <c r="C12" s="91">
        <v>49771555506</v>
      </c>
      <c r="D12" s="83" t="s">
        <v>30</v>
      </c>
      <c r="E12" s="139">
        <v>7</v>
      </c>
    </row>
    <row r="13" spans="1:9" ht="20.100000000000001" customHeight="1">
      <c r="A13" s="175">
        <v>8</v>
      </c>
      <c r="B13" s="145" t="s">
        <v>14</v>
      </c>
      <c r="C13" s="188">
        <v>15551017602</v>
      </c>
      <c r="D13" s="80" t="s">
        <v>31</v>
      </c>
      <c r="E13" s="141">
        <v>8</v>
      </c>
    </row>
    <row r="14" spans="1:9" ht="20.100000000000001" customHeight="1">
      <c r="A14" s="173">
        <v>9</v>
      </c>
      <c r="B14" s="138" t="s">
        <v>15</v>
      </c>
      <c r="C14" s="91">
        <v>4165548038</v>
      </c>
      <c r="D14" s="83" t="s">
        <v>32</v>
      </c>
      <c r="E14" s="139">
        <v>9</v>
      </c>
    </row>
    <row r="15" spans="1:9" ht="20.100000000000001" customHeight="1">
      <c r="A15" s="175">
        <v>10</v>
      </c>
      <c r="B15" s="146" t="s">
        <v>16</v>
      </c>
      <c r="C15" s="188">
        <v>20318161709</v>
      </c>
      <c r="D15" s="80" t="s">
        <v>33</v>
      </c>
      <c r="E15" s="141">
        <v>10</v>
      </c>
    </row>
    <row r="16" spans="1:9" ht="20.100000000000001" customHeight="1">
      <c r="A16" s="173">
        <v>11</v>
      </c>
      <c r="B16" s="147" t="s">
        <v>17</v>
      </c>
      <c r="C16" s="91">
        <v>27786600047</v>
      </c>
      <c r="D16" s="83" t="s">
        <v>34</v>
      </c>
      <c r="E16" s="139">
        <v>11</v>
      </c>
    </row>
    <row r="17" spans="1:6" ht="20.100000000000001" customHeight="1">
      <c r="A17" s="175">
        <v>12</v>
      </c>
      <c r="B17" s="148" t="s">
        <v>18</v>
      </c>
      <c r="C17" s="188">
        <v>2429889108</v>
      </c>
      <c r="D17" s="80" t="s">
        <v>35</v>
      </c>
      <c r="E17" s="141">
        <v>12</v>
      </c>
    </row>
    <row r="18" spans="1:6" ht="20.100000000000001" customHeight="1">
      <c r="A18" s="173">
        <v>13</v>
      </c>
      <c r="B18" s="149" t="s">
        <v>19</v>
      </c>
      <c r="C18" s="91">
        <v>2930391767</v>
      </c>
      <c r="D18" s="83" t="s">
        <v>36</v>
      </c>
      <c r="E18" s="139">
        <v>13</v>
      </c>
    </row>
    <row r="19" spans="1:6" ht="20.100000000000001" customHeight="1">
      <c r="A19" s="175">
        <v>14</v>
      </c>
      <c r="B19" s="150" t="s">
        <v>20</v>
      </c>
      <c r="C19" s="188">
        <v>4502625094</v>
      </c>
      <c r="D19" s="80" t="s">
        <v>37</v>
      </c>
      <c r="E19" s="141">
        <v>14</v>
      </c>
    </row>
    <row r="20" spans="1:6" ht="20.100000000000001" customHeight="1">
      <c r="A20" s="173">
        <v>15</v>
      </c>
      <c r="B20" s="151" t="s">
        <v>0</v>
      </c>
      <c r="C20" s="91">
        <v>742823928</v>
      </c>
      <c r="D20" s="83" t="s">
        <v>38</v>
      </c>
      <c r="E20" s="139">
        <v>15</v>
      </c>
    </row>
    <row r="21" spans="1:6" ht="20.100000000000001" customHeight="1">
      <c r="A21" s="175">
        <v>16</v>
      </c>
      <c r="B21" s="152" t="s">
        <v>21</v>
      </c>
      <c r="C21" s="188">
        <v>5919552355</v>
      </c>
      <c r="D21" s="80" t="s">
        <v>39</v>
      </c>
      <c r="E21" s="141">
        <v>16</v>
      </c>
    </row>
    <row r="22" spans="1:6" ht="20.100000000000001" customHeight="1">
      <c r="A22" s="173">
        <v>17</v>
      </c>
      <c r="B22" s="153" t="s">
        <v>22</v>
      </c>
      <c r="C22" s="91">
        <v>1160548459</v>
      </c>
      <c r="D22" s="83" t="s">
        <v>40</v>
      </c>
      <c r="E22" s="139">
        <v>17</v>
      </c>
    </row>
    <row r="23" spans="1:6" ht="20.100000000000001" customHeight="1">
      <c r="A23" s="175">
        <v>18</v>
      </c>
      <c r="B23" s="154" t="s">
        <v>23</v>
      </c>
      <c r="C23" s="188">
        <v>1159820837</v>
      </c>
      <c r="D23" s="80" t="s">
        <v>41</v>
      </c>
      <c r="E23" s="141">
        <v>18</v>
      </c>
    </row>
    <row r="24" spans="1:6" ht="36.75" customHeight="1">
      <c r="A24" s="156" t="s">
        <v>2</v>
      </c>
      <c r="B24" s="156"/>
      <c r="C24" s="132">
        <f t="shared" ref="C24" si="0">SUM(C6:C23)</f>
        <v>426049231524</v>
      </c>
      <c r="D24" s="159" t="s">
        <v>3</v>
      </c>
      <c r="E24" s="159"/>
    </row>
    <row r="25" spans="1:6">
      <c r="A25" s="135" t="s">
        <v>106</v>
      </c>
      <c r="B25" s="136"/>
      <c r="C25" s="136"/>
      <c r="D25" s="136"/>
      <c r="E25" s="136"/>
      <c r="F25" s="4"/>
    </row>
    <row r="26" spans="1:6">
      <c r="A26" s="105"/>
      <c r="B26" s="105"/>
      <c r="C26" s="105"/>
      <c r="D26" s="105"/>
      <c r="E26" s="105"/>
    </row>
  </sheetData>
  <mergeCells count="9">
    <mergeCell ref="A25:E25"/>
    <mergeCell ref="A24:B24"/>
    <mergeCell ref="D24:E24"/>
    <mergeCell ref="A1:B1"/>
    <mergeCell ref="D1:E1"/>
    <mergeCell ref="A2:E2"/>
    <mergeCell ref="A3:E3"/>
    <mergeCell ref="A4:B5"/>
    <mergeCell ref="D4:E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المنشآت</vt:lpstr>
      <vt:lpstr>السعوديين </vt:lpstr>
      <vt:lpstr>غير السعوديين</vt:lpstr>
      <vt:lpstr>المشتغلين</vt:lpstr>
      <vt:lpstr>المشتغلين الذكور </vt:lpstr>
      <vt:lpstr>المشتغلين الإناث</vt:lpstr>
      <vt:lpstr>متوسط التعويضات</vt:lpstr>
      <vt:lpstr>النفقات والايرادات</vt:lpstr>
      <vt:lpstr>فائض التشغيل</vt:lpstr>
      <vt:lpstr>معل الانتاجية </vt:lpstr>
    </vt:vector>
  </TitlesOfParts>
  <Company>CDS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SK</cp:lastModifiedBy>
  <cp:lastPrinted>2018-05-03T07:41:26Z</cp:lastPrinted>
  <dcterms:created xsi:type="dcterms:W3CDTF">2013-09-02T09:54:48Z</dcterms:created>
  <dcterms:modified xsi:type="dcterms:W3CDTF">2018-08-27T10:21:27Z</dcterms:modified>
</cp:coreProperties>
</file>