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omisned\Music\"/>
    </mc:Choice>
  </mc:AlternateContent>
  <xr:revisionPtr revIDLastSave="0" documentId="8_{C0BDF131-45F6-46F3-B0FC-6B8EB6AA88E0}" xr6:coauthVersionLast="45" xr6:coauthVersionMax="45" xr10:uidLastSave="{00000000-0000-0000-0000-000000000000}"/>
  <bookViews>
    <workbookView xWindow="-120" yWindow="-120" windowWidth="29040" windowHeight="15840" tabRatio="936" xr2:uid="{00000000-000D-0000-FFFF-FFFF00000000}"/>
  </bookViews>
  <sheets>
    <sheet name="1.1" sheetId="5" r:id="rId1"/>
    <sheet name="1.2" sheetId="2" r:id="rId2"/>
    <sheet name="1.3" sheetId="3" r:id="rId3"/>
    <sheet name="1.4" sheetId="49" r:id="rId4"/>
    <sheet name="1.5" sheetId="50" r:id="rId5"/>
    <sheet name="(2.1)" sheetId="51" r:id="rId6"/>
    <sheet name="(2.2)" sheetId="52" r:id="rId7"/>
    <sheet name="(2.3) " sheetId="53" r:id="rId8"/>
    <sheet name="(2.4)" sheetId="55" r:id="rId9"/>
    <sheet name="(2.5)" sheetId="56" r:id="rId10"/>
    <sheet name=" (2.6)" sheetId="57" r:id="rId11"/>
    <sheet name="(2.7) " sheetId="58" r:id="rId12"/>
    <sheet name="(2.8) " sheetId="59" r:id="rId13"/>
    <sheet name="(2.9)" sheetId="60" r:id="rId14"/>
    <sheet name="(2.10) " sheetId="61" r:id="rId15"/>
    <sheet name="3-1" sheetId="24" r:id="rId16"/>
    <sheet name="3.2" sheetId="25" r:id="rId17"/>
    <sheet name="3.3" sheetId="26" r:id="rId18"/>
    <sheet name="3.4" sheetId="27" r:id="rId19"/>
    <sheet name="(3.5)" sheetId="54" r:id="rId20"/>
    <sheet name="(3.6)" sheetId="28" r:id="rId21"/>
    <sheet name="(3.7)" sheetId="62" r:id="rId22"/>
    <sheet name="(4.1)" sheetId="30" r:id="rId23"/>
    <sheet name="(4.2)" sheetId="31" r:id="rId24"/>
    <sheet name="(4.3)" sheetId="32" r:id="rId25"/>
    <sheet name="(4.4)" sheetId="33" r:id="rId26"/>
    <sheet name="(4.5)" sheetId="34" r:id="rId27"/>
    <sheet name="(4.6)" sheetId="63" r:id="rId28"/>
    <sheet name="(4.7)" sheetId="36" r:id="rId29"/>
    <sheet name="(5.1)" sheetId="37" r:id="rId30"/>
    <sheet name="(5.2)" sheetId="38" r:id="rId31"/>
    <sheet name="(6.1)" sheetId="47" r:id="rId32"/>
    <sheet name="(6.2)" sheetId="48" r:id="rId33"/>
    <sheet name="(7.1)" sheetId="45" r:id="rId34"/>
    <sheet name="(7.2)" sheetId="46" r:id="rId35"/>
    <sheet name="(8.1)" sheetId="66" r:id="rId36"/>
    <sheet name="(8.2)" sheetId="67" r:id="rId37"/>
    <sheet name="(9.1)" sheetId="68" r:id="rId38"/>
    <sheet name="(9.2)" sheetId="69" r:id="rId39"/>
    <sheet name="(9.3)" sheetId="70" r:id="rId40"/>
    <sheet name="(9.4)" sheetId="71" r:id="rId41"/>
  </sheets>
  <definedNames>
    <definedName name="_xlnm.Print_Area" localSheetId="8">'(2.4)'!$A$1:$E$13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63" l="1"/>
  <c r="B7" i="63"/>
  <c r="B9" i="63"/>
  <c r="B14" i="63"/>
  <c r="B16" i="63"/>
  <c r="B12" i="62" l="1"/>
  <c r="B11" i="71"/>
  <c r="B10" i="71"/>
  <c r="B9" i="71"/>
  <c r="B8" i="71"/>
  <c r="B6" i="71"/>
  <c r="B10" i="70"/>
  <c r="B9" i="70"/>
  <c r="B8" i="70"/>
  <c r="B13" i="69"/>
  <c r="B12" i="69"/>
  <c r="B11" i="69"/>
  <c r="B10" i="69"/>
  <c r="B8" i="69"/>
  <c r="B7" i="69"/>
  <c r="B7" i="68"/>
  <c r="B6" i="68"/>
  <c r="B20" i="36"/>
  <c r="B8" i="62"/>
  <c r="B10" i="61"/>
  <c r="B8" i="61"/>
  <c r="B8" i="60"/>
  <c r="B12" i="59"/>
  <c r="B10" i="59"/>
  <c r="B9" i="59"/>
  <c r="B8" i="59"/>
  <c r="B7" i="59"/>
  <c r="B6" i="59"/>
  <c r="B12" i="58"/>
  <c r="B10" i="58"/>
  <c r="B8" i="58"/>
  <c r="B11" i="57"/>
  <c r="B7" i="57"/>
  <c r="B8" i="56"/>
  <c r="B7" i="56"/>
  <c r="B6" i="56"/>
  <c r="B6" i="55"/>
  <c r="B10" i="55"/>
  <c r="B11" i="53"/>
  <c r="B14" i="53"/>
  <c r="B11" i="52"/>
  <c r="A7" i="54"/>
  <c r="B9" i="60" l="1"/>
  <c r="B7" i="61"/>
  <c r="B9" i="61"/>
  <c r="B11" i="61"/>
  <c r="B13" i="59"/>
  <c r="B13" i="58"/>
  <c r="B12" i="57"/>
  <c r="B12" i="56"/>
  <c r="B11" i="55"/>
  <c r="B7" i="53"/>
  <c r="B8" i="52"/>
  <c r="B7" i="52"/>
  <c r="B14" i="52"/>
  <c r="B9" i="52"/>
  <c r="B6" i="50"/>
  <c r="B8" i="45" l="1"/>
  <c r="B18" i="36"/>
  <c r="A6" i="34"/>
  <c r="A6" i="33"/>
  <c r="B8" i="32"/>
  <c r="B6" i="32"/>
  <c r="B8" i="31"/>
  <c r="B6" i="31"/>
  <c r="B7" i="30"/>
  <c r="B6" i="30"/>
  <c r="A7" i="27"/>
  <c r="B12" i="38" l="1"/>
  <c r="B7" i="46"/>
  <c r="B17" i="36"/>
  <c r="B16" i="36"/>
  <c r="B9" i="36"/>
  <c r="B6" i="36"/>
  <c r="B12" i="36"/>
  <c r="B15" i="36"/>
  <c r="B7" i="36"/>
  <c r="B6" i="38"/>
  <c r="B7" i="38"/>
  <c r="B11" i="38"/>
</calcChain>
</file>

<file path=xl/sharedStrings.xml><?xml version="1.0" encoding="utf-8"?>
<sst xmlns="http://schemas.openxmlformats.org/spreadsheetml/2006/main" count="1032" uniqueCount="519">
  <si>
    <t>Years</t>
  </si>
  <si>
    <t>إناث</t>
  </si>
  <si>
    <t>ذكور</t>
  </si>
  <si>
    <t>السنوات</t>
  </si>
  <si>
    <t>Females</t>
  </si>
  <si>
    <t>Males</t>
  </si>
  <si>
    <t xml:space="preserve">Source: Preliminary estimates the middle of the year  based on demographic survey 2016_GaStat. </t>
  </si>
  <si>
    <t>المصدر:تقديرات أولية في منتصف العام مبنية من واقع نتائج المسح الديموغرافي 2016_الهيئة العامة للإحصاء.</t>
  </si>
  <si>
    <t>Age Groups</t>
  </si>
  <si>
    <t>فئــات العمـــر</t>
  </si>
  <si>
    <t>0 - 4</t>
  </si>
  <si>
    <t>5 - 9</t>
  </si>
  <si>
    <t>10 - 14</t>
  </si>
  <si>
    <t>15 - 19</t>
  </si>
  <si>
    <t>15- 19</t>
  </si>
  <si>
    <t>20 - 24</t>
  </si>
  <si>
    <t xml:space="preserve">20- 24 </t>
  </si>
  <si>
    <t>25 - 29</t>
  </si>
  <si>
    <t xml:space="preserve">25- 29 </t>
  </si>
  <si>
    <t>30 - 34</t>
  </si>
  <si>
    <t xml:space="preserve">30- 34 </t>
  </si>
  <si>
    <t>35 - 39</t>
  </si>
  <si>
    <t xml:space="preserve">35- 39 </t>
  </si>
  <si>
    <t>40 - 44</t>
  </si>
  <si>
    <t xml:space="preserve">40- 44 </t>
  </si>
  <si>
    <t>45 - 49</t>
  </si>
  <si>
    <t>45- 49</t>
  </si>
  <si>
    <t>50 - 54</t>
  </si>
  <si>
    <t>55 - 59</t>
  </si>
  <si>
    <t>60 - 64</t>
  </si>
  <si>
    <t>65 +</t>
  </si>
  <si>
    <t>65فأكثر</t>
  </si>
  <si>
    <t xml:space="preserve"> Source: Preliminary estimates the middle of the year  based on demographic survey 2016_GaStat. </t>
  </si>
  <si>
    <t>المصدر: تقديرات أولية في منتصف العام مبنية من واقع نتائج المسح الديموغرافي 2016_الهيئة العامة للإحصاء.</t>
  </si>
  <si>
    <t>التوزيع النسبي للسكان السعوديين حسب الجنس والمنطقة الإدارية, 2018</t>
  </si>
  <si>
    <t>المنطقة الادارية</t>
  </si>
  <si>
    <t>Al-Riyadh</t>
  </si>
  <si>
    <t>الـريــــــاض</t>
  </si>
  <si>
    <t>Makkah Al-Mokarramah</t>
  </si>
  <si>
    <t>مكــة المكـرمـة</t>
  </si>
  <si>
    <t>Al-Madinah Al-Monawarah</t>
  </si>
  <si>
    <t>المدينة المنورة</t>
  </si>
  <si>
    <t>Al-Qaseem</t>
  </si>
  <si>
    <t>القصيــــــــم</t>
  </si>
  <si>
    <t>Eastern Region</t>
  </si>
  <si>
    <t>الشــرقيـــــة</t>
  </si>
  <si>
    <t>Aseer</t>
  </si>
  <si>
    <t>عســـــــــيـر</t>
  </si>
  <si>
    <t>Tabouk</t>
  </si>
  <si>
    <t>تبــــــــــوك</t>
  </si>
  <si>
    <t>Hail</t>
  </si>
  <si>
    <t>حــــــــائـل</t>
  </si>
  <si>
    <t>Northern Borders</t>
  </si>
  <si>
    <t>الحدود الشمالية</t>
  </si>
  <si>
    <t>Jazan</t>
  </si>
  <si>
    <t>جــــــــــــــازان</t>
  </si>
  <si>
    <t>Najran</t>
  </si>
  <si>
    <t>نجـــــــــران</t>
  </si>
  <si>
    <t>Al-Baha</t>
  </si>
  <si>
    <t>البـاحـــــــة</t>
  </si>
  <si>
    <t>Al-Jouf</t>
  </si>
  <si>
    <t>الجـــــــــوف</t>
  </si>
  <si>
    <t>Administrative Region</t>
  </si>
  <si>
    <t xml:space="preserve"> Percentage Distribution of Saudis' Population by Sex and Administrative Region,2018  </t>
  </si>
  <si>
    <t>التوزيع النسبي للطلاب السعوديين المستجدين بالتعليم العالي (18 سنة فأكثر) حسب الجنس والمرحلة التعليمية,2018</t>
  </si>
  <si>
    <t xml:space="preserve">Educational Level </t>
  </si>
  <si>
    <t>فجوة النوع</t>
  </si>
  <si>
    <t>المرحلة التعليمية</t>
  </si>
  <si>
    <t>Gender Gap</t>
  </si>
  <si>
    <t xml:space="preserve">Pre-Univ. Diploma  </t>
  </si>
  <si>
    <t>دبلوم 
دون الجامعة</t>
  </si>
  <si>
    <t xml:space="preserve">Bachelor </t>
  </si>
  <si>
    <t>بكالوريوس</t>
  </si>
  <si>
    <t>Higher Diploma</t>
  </si>
  <si>
    <t>دبلوم عالٍ</t>
  </si>
  <si>
    <t>Master</t>
  </si>
  <si>
    <t>ماجستير</t>
  </si>
  <si>
    <t>Fellowships</t>
  </si>
  <si>
    <t xml:space="preserve">زمالة </t>
  </si>
  <si>
    <t>Ph. D.</t>
  </si>
  <si>
    <t>دكتوراة</t>
  </si>
  <si>
    <t>التوزيع النسبي للطلاب السعوديين المقيدين بالتعليم العالي (18 سنة فأكثر) حسب الجنس والمرحلة التعليمية,2018</t>
  </si>
  <si>
    <t>زمالة</t>
  </si>
  <si>
    <t>التوزيع النسبي للطلاب السعوديين خريجي العام السابق من التعليم العالي (18 سنة فأكثر) حسب الجنس والمرحلة التعليمية,2018</t>
  </si>
  <si>
    <t>التوزيع النسبي للطلاب السعوديين المستجدين ومبتعثين للخارج لإكمال التعليم العالي (18 سنة فأكثر) حسب الجنس والمرحلة التعليمية,2018</t>
  </si>
  <si>
    <t>Other</t>
  </si>
  <si>
    <t>أخرى</t>
  </si>
  <si>
    <t>التوزيع النسبي للطلاب السعوديين المقيدين ومبتعثين للخارج لإكمال التعليم العالي (18 سنة فأكثر) حسب الجنس والمرحلة التعليمية,2018</t>
  </si>
  <si>
    <t>التوزيع النسبي للطلاب السعوديين خريجي الابتعاث للخارج لإكمال التعليم العالي (18 سنة فأكثر) حسب الجنس والمرحلة التعليمية,2018</t>
  </si>
  <si>
    <t>التوزيع النسبي لأعضاء هيئة التدريس السعوديين حسب الجنس والمؤهل العلمي,2018</t>
  </si>
  <si>
    <t>Scientific Qualification</t>
  </si>
  <si>
    <t>المؤهل العلمي</t>
  </si>
  <si>
    <t>دبلوم دون الجامعة</t>
  </si>
  <si>
    <t>معدلات الخصوبة للإناث السعوديات,2018</t>
  </si>
  <si>
    <t xml:space="preserve"> Fertility rates for Saudi women, 2018</t>
  </si>
  <si>
    <t>The Rate</t>
  </si>
  <si>
    <t>القيمة</t>
  </si>
  <si>
    <t>المعدل</t>
  </si>
  <si>
    <t>Value</t>
  </si>
  <si>
    <t>Fertility of Adolescents (15-19 years)</t>
  </si>
  <si>
    <t xml:space="preserve"> خصوبة المراهقات (15-19سنة)</t>
  </si>
  <si>
    <t xml:space="preserve"> Total fertility</t>
  </si>
  <si>
    <t xml:space="preserve"> الخصوبة الكلية</t>
  </si>
  <si>
    <t xml:space="preserve"> Source: Family Health Survey 2018_GaStat.</t>
  </si>
  <si>
    <t>المصدر: مسح صحة الأسرة 2018_ الهيئة العامة للإحصاء.</t>
  </si>
  <si>
    <t>Administrative region</t>
  </si>
  <si>
    <t>الإناث السعوديات</t>
  </si>
  <si>
    <t>المنطقة الإدارية</t>
  </si>
  <si>
    <t>Saudi Females</t>
  </si>
  <si>
    <t>الخصوبة الكلية</t>
  </si>
  <si>
    <t xml:space="preserve"> خصوبة النساء (15-19سنة)</t>
  </si>
  <si>
    <t>Total fertility</t>
  </si>
  <si>
    <t>Women fertility (15-19 years)</t>
  </si>
  <si>
    <t>Riyadh</t>
  </si>
  <si>
    <t>Qassim</t>
  </si>
  <si>
    <t>Tabuk</t>
  </si>
  <si>
    <t>Total</t>
  </si>
  <si>
    <t xml:space="preserve"> Source: Household Health Survey 2018 _GaStat. </t>
  </si>
  <si>
    <t>المصدر: مسح صحة الأسرة 2018_الهيئة العامة للإحصاء</t>
  </si>
  <si>
    <t>النسبة المئوية للسكان السعوديين المؤمنين صحياً حسب الجنس,2018</t>
  </si>
  <si>
    <t xml:space="preserve">Percent of Saudis Population Covered by Health Insured by Sex,2018 </t>
  </si>
  <si>
    <t>اناث</t>
  </si>
  <si>
    <t xml:space="preserve">  Source: Family Health Survey 2018 _GaStat.</t>
  </si>
  <si>
    <t>توقع الحياة عند الولادة للسكان السعوديين حسب الجنس,2018</t>
  </si>
  <si>
    <t>Life Expectancy at Birth for the Saudi Population by Sex,2018</t>
  </si>
  <si>
    <t>Source: Preliminary estimates the middle of the year  based on demographic survey 2016_GaStat.</t>
  </si>
  <si>
    <t>المصدر: تقديرات أولية في منتصف العام مبنية من واقع نتائج المسح الديموغرافي 2016 _ الهيئة العامة للإحصاء</t>
  </si>
  <si>
    <t>نسبة النساء السعوديات (15 سنة فأكثر ) حسب اسم المرض المشخص والجنس والفئات العمرية, 2018</t>
  </si>
  <si>
    <t xml:space="preserve"> The percentage of Saudi women (15 years and over) By Personal Assessment of their Own Health  and Age Groups,2018</t>
  </si>
  <si>
    <t>اسم المرض المشخص - إناث
Name of Diagnozed Disease - Females</t>
  </si>
  <si>
    <t>الفئة العمرية</t>
  </si>
  <si>
    <t>ضغط الدم</t>
  </si>
  <si>
    <t>القلب والشرايين</t>
  </si>
  <si>
    <t xml:space="preserve"> السكري </t>
  </si>
  <si>
    <t xml:space="preserve"> السرطان</t>
  </si>
  <si>
    <t>Hypertension</t>
  </si>
  <si>
    <t>Cardiovascular</t>
  </si>
  <si>
    <t>Diabetes</t>
  </si>
  <si>
    <t>Cancer</t>
  </si>
  <si>
    <t xml:space="preserve">45- 49 </t>
  </si>
  <si>
    <t xml:space="preserve">50 - 54 </t>
  </si>
  <si>
    <t xml:space="preserve">55 - 59 </t>
  </si>
  <si>
    <t xml:space="preserve">60 - 64 </t>
  </si>
  <si>
    <t xml:space="preserve">65+ </t>
  </si>
  <si>
    <t xml:space="preserve"> 65 فأكثر</t>
  </si>
  <si>
    <t>التوزيع النسبي للعاملين السعوديين في المجالات الصحية (15 سنة فأكثر) حسب المهن الرئيسية والجنس,2018</t>
  </si>
  <si>
    <t>Main Occupation</t>
  </si>
  <si>
    <t>اناث%</t>
  </si>
  <si>
    <t>ذكور%</t>
  </si>
  <si>
    <t>المهن الرئيسية</t>
  </si>
  <si>
    <t>Physician</t>
  </si>
  <si>
    <t>الأطباء البشريون</t>
  </si>
  <si>
    <t>Dentists</t>
  </si>
  <si>
    <t>أطباء الأسنان</t>
  </si>
  <si>
    <t>Nurses</t>
  </si>
  <si>
    <t>الممرضون</t>
  </si>
  <si>
    <t xml:space="preserve">Pharmacists </t>
  </si>
  <si>
    <t>الصيادلة</t>
  </si>
  <si>
    <t>Allied Health Personnel</t>
  </si>
  <si>
    <t>الفئات الطبية المساعدة</t>
  </si>
  <si>
    <t>الإجمالي</t>
  </si>
  <si>
    <t>Source: Statistical Year Bock 2018_GaStat.</t>
  </si>
  <si>
    <t>المصدر : الكتاب الإحصائي السنوي 2018_ الهيئة العامة للإحصاء.</t>
  </si>
  <si>
    <t>التوزيع النسبي لقوة العمل السعودية ( 15سنة فأكثر )  حسب الجنس,2018</t>
  </si>
  <si>
    <t>Percentage Distribution for Saudis Labor Force (15 years and Over) by Sex,2018</t>
  </si>
  <si>
    <t>Labor Force</t>
  </si>
  <si>
    <t>قوة العمل</t>
  </si>
  <si>
    <t>Employed*</t>
  </si>
  <si>
    <t>مشتغل*</t>
  </si>
  <si>
    <t>Unemployed</t>
  </si>
  <si>
    <t>متعطل</t>
  </si>
  <si>
    <t xml:space="preserve">  Source: Labour Mark 2018_Q3_GaStat</t>
  </si>
  <si>
    <t xml:space="preserve">  المصدر : نشرة سوق العمل الربع الثالث 2018_ الهيئة العامة للإحصاء</t>
  </si>
  <si>
    <t>*Estimated data from : The Gastat LFS_2018_Q3.</t>
  </si>
  <si>
    <t>*بيانات تقديرية من مسح القوى العاملة الربع الثالث 2018.</t>
  </si>
  <si>
    <t>2018 الربع الثالث</t>
  </si>
  <si>
    <t>2018 Q3</t>
  </si>
  <si>
    <t>معدل البطالة للسكان السعوديين (15 سنة فأكثر) حسب الجنس, للربع الثالث 2018 مقارنة بالربع الثالث 2017 ( % )</t>
  </si>
  <si>
    <t xml:space="preserve"> Saudi Unemployment Rate (15 +) by Sex, for 2018 Q3 Compared to 2017 Q3( % )</t>
  </si>
  <si>
    <t>Period</t>
  </si>
  <si>
    <t>الفترة</t>
  </si>
  <si>
    <t>2017 Q3</t>
  </si>
  <si>
    <t>2017 الربع الثالث</t>
  </si>
  <si>
    <t xml:space="preserve">  Source: Labour Mark 2018_Q3_GaStat.</t>
  </si>
  <si>
    <t xml:space="preserve"> المصدر : نشرة سوق العمل الربع الثالث 2018_ الهيئة العامة للإحصاء.</t>
  </si>
  <si>
    <t xml:space="preserve"> Source: Labour Mark 2018_Q3_GaStat.</t>
  </si>
  <si>
    <t>متوسط الأجر الشهري للمشتغلين السعوديين مقابل أجر ( 15 سنة فأكثر ) حسب الجنس, (ريال سعودي),2018</t>
  </si>
  <si>
    <t>Average Monthly Wages for Saudi  per Paid employee  (15 + ) by Sex, (SR),2018</t>
  </si>
  <si>
    <t xml:space="preserve">  Source:Labour Mark 2018_Q3_GaStat.</t>
  </si>
  <si>
    <t>المصدر : نشرة سوق العمل الربع الثالث 2018_ الهيئة العامة للإحصاء.</t>
  </si>
  <si>
    <t>متوسط ساعات العمل للمشتغلين السعوديين ( 15 سنة فأكثر ) حسب الجنس,2018</t>
  </si>
  <si>
    <t>Average working hours for Saudi Employees (15 Years and Over ) by Sex, 2018</t>
  </si>
  <si>
    <t xml:space="preserve">  Source:  Estimated data from LFS_2018_Q3_GaStat.</t>
  </si>
  <si>
    <t>المصدر : بيانات تقديرية من مسح القوى العاملة الربع الثالث 2018_ الهيئة العامة للإحصاء.</t>
  </si>
  <si>
    <t>التوزيع النسبي للمشتركين السعوديين على رأس العمل الخاضعون لأنظمة ولوائح التأمينات الاجتماعية حسب الجنس و المجموعات الرئيسة للمهن,2018</t>
  </si>
  <si>
    <t>Percentage Distribution of Participants Saudi on the job Subject to the rules and regulations of social insurance by sex,and main groups of occupations,2018</t>
  </si>
  <si>
    <t>Main Occupation Groups</t>
  </si>
  <si>
    <t>المجموعات الرئيسية للمهن</t>
  </si>
  <si>
    <t>Totel</t>
  </si>
  <si>
    <t>Lawmakers, Directors and business Managers</t>
  </si>
  <si>
    <t>المشرعون والمديرون ومديرو الاعمال</t>
  </si>
  <si>
    <t>Specialists in Professional, Technical and Humanitarian Fields</t>
  </si>
  <si>
    <t>الاختصاصيون في المجالات العلمية والفنية والانسانية</t>
  </si>
  <si>
    <t>Technicians in Professional, Technical and Humanitarian Fields</t>
  </si>
  <si>
    <t>الفنيون في المجالات العلمية والفنية والانسانية</t>
  </si>
  <si>
    <t>Occupations of Clerical</t>
  </si>
  <si>
    <t>المهن الكتابية</t>
  </si>
  <si>
    <t>Occupations of Sales</t>
  </si>
  <si>
    <t>مهن البيع</t>
  </si>
  <si>
    <t>Occupations of Services</t>
  </si>
  <si>
    <t>مهن الخدمات</t>
  </si>
  <si>
    <t>Occupations of Agriculture, Animal Husbandry &amp; Fishing</t>
  </si>
  <si>
    <t>مهن الزراعة وتربية الحيوان والطيور والصيد</t>
  </si>
  <si>
    <t xml:space="preserve">Occupations of Industrial , Chemical Operations and Food Industries </t>
  </si>
  <si>
    <t>مهن العمليات الصناعية والكيميائية والصناعات الغذائية</t>
  </si>
  <si>
    <t xml:space="preserve">Occupations of Supporting Basic Engineering </t>
  </si>
  <si>
    <t>المهن الهندسية الاساسية المساعدة</t>
  </si>
  <si>
    <t>Other Occuption</t>
  </si>
  <si>
    <t>مهن أخرى</t>
  </si>
  <si>
    <t xml:space="preserve">  Source:  Labour Mark 2018_Q3_GaStat</t>
  </si>
  <si>
    <t xml:space="preserve">  المصدر : نشرة سوق العمل 2018 الربع الثالث_ الهيئة العامة للإحصاء</t>
  </si>
  <si>
    <t>According the data of  the GOSI_Data do not include employees in the security and military sectors and non-registered in the records of GOSI.</t>
  </si>
  <si>
    <t>بحسب بيانات المؤسسة العامة للتأمينات الاجتماعية_ولا تشمل العاملين في القطاعات الأمنية والعسكرية والعاملين غير المسجلين في سجلات المؤسسة العامة للتأمينات الاجتماعية .</t>
  </si>
  <si>
    <t xml:space="preserve"> المشتغلين السعوديين حسب الجنس والمنطقة الإدارية، 2018</t>
  </si>
  <si>
    <t xml:space="preserve"> Employed Saudi persons by Sex, Nationality and Administrative Region,2018</t>
  </si>
  <si>
    <t>الرياض</t>
  </si>
  <si>
    <t>Makkah</t>
  </si>
  <si>
    <t>مكة المكرمة</t>
  </si>
  <si>
    <t>Madinah</t>
  </si>
  <si>
    <t>القصيم</t>
  </si>
  <si>
    <t>Easte. Prov.</t>
  </si>
  <si>
    <t>المنطقة الشرقية</t>
  </si>
  <si>
    <t>Asir</t>
  </si>
  <si>
    <t>عسير</t>
  </si>
  <si>
    <t>تبوك</t>
  </si>
  <si>
    <t>حائل</t>
  </si>
  <si>
    <t>North.Bord.</t>
  </si>
  <si>
    <t>جازان</t>
  </si>
  <si>
    <t>نجران</t>
  </si>
  <si>
    <t>AL - Baha</t>
  </si>
  <si>
    <t>الباحة</t>
  </si>
  <si>
    <t>AL - Jouf</t>
  </si>
  <si>
    <t>الجوف</t>
  </si>
  <si>
    <t>undefined</t>
  </si>
  <si>
    <t>غير محدد</t>
  </si>
  <si>
    <t>According the data of  the GOSI, MCS_Data do not include employees in the security and military sectors and non-registered in the records of GOSI, MCS.</t>
  </si>
  <si>
    <t>بحسب بيانات المؤسسة العامة للتأمينات الاجتماعية و وزارة الخدمة المدنية_ولا تشمل العاملين في القطاعات الأمنية والعسكرية والعاملين غير المسجلين في سجلات المؤسسة العامة للتأمينات الاجتماعية و وزارة الخدمة المدنية.</t>
  </si>
  <si>
    <t>نسبة المقاعد التي تشغلها النساء في مجلس الشورى ومجالس البلدية</t>
  </si>
  <si>
    <t>Percentage of Seats Held by Women in The Shura Council and Municipal Councils</t>
  </si>
  <si>
    <t>The Organization</t>
  </si>
  <si>
    <t>المنظمة</t>
  </si>
  <si>
    <t>Shura Council</t>
  </si>
  <si>
    <t>مجلس الشورى</t>
  </si>
  <si>
    <t>Municipal Councils</t>
  </si>
  <si>
    <t>مجالس البلدية</t>
  </si>
  <si>
    <t xml:space="preserve">  Source: Shura Council - Ministry of Municipal and Rural Affairs - 2017</t>
  </si>
  <si>
    <t>المصدر : مجلس الشورى - وزارة الشئون البلدية والقروية - 2017</t>
  </si>
  <si>
    <t>التوزيع النسبي للعاملين السعوديين  حسب المناصب الإدارية والجنس في القطاع الحكومي ,2018</t>
  </si>
  <si>
    <t xml:space="preserve"> Percentage Distribution of Saudi Employees by Administrative Positions and Sex  in Government Sector, 2018</t>
  </si>
  <si>
    <t>Administrative positions</t>
  </si>
  <si>
    <t>المناصب الإدارية</t>
  </si>
  <si>
    <t>Head of Institution/ Authority</t>
  </si>
  <si>
    <t>رئيس مؤسسة / هيئة</t>
  </si>
  <si>
    <t>Under Secretary</t>
  </si>
  <si>
    <t>وكيل وزارة</t>
  </si>
  <si>
    <t>Assistant Undersecretary</t>
  </si>
  <si>
    <t>وكيل وزارة مساعد</t>
  </si>
  <si>
    <t xml:space="preserve"> General Manager</t>
  </si>
  <si>
    <t>مدير عام</t>
  </si>
  <si>
    <t>Manager</t>
  </si>
  <si>
    <t>مدير</t>
  </si>
  <si>
    <t>Head of the Department</t>
  </si>
  <si>
    <t>رئيس قسم</t>
  </si>
  <si>
    <t>الهاتف المتنقل غير الذكي</t>
  </si>
  <si>
    <t>الهاتف المتنقل الذكي</t>
  </si>
  <si>
    <t xml:space="preserve"> computer</t>
  </si>
  <si>
    <t xml:space="preserve">الحاسوب </t>
  </si>
  <si>
    <t>Internet</t>
  </si>
  <si>
    <t>الانترنت</t>
  </si>
  <si>
    <t xml:space="preserve">  المصدر : مسح نفاذ واستخدام تقنية المعلومات والاتصالات للأسر والأفراد 2018 _ الهيئة العامة للإحصاء.</t>
  </si>
  <si>
    <t>المسكن</t>
  </si>
  <si>
    <t>مكان العمل</t>
  </si>
  <si>
    <t xml:space="preserve">مكان التعليم </t>
  </si>
  <si>
    <t>مسكن شخص اخر</t>
  </si>
  <si>
    <t>مرفق عام نافذ للانترنت (مجانا)</t>
  </si>
  <si>
    <t>مرفق تجاري نافذ للانترنت (مدفوع)</t>
  </si>
  <si>
    <t>اثناء السفر أو التنقل</t>
  </si>
  <si>
    <t xml:space="preserve">  Source:Survey of ICT access for households and individuals 2018_GaStat. </t>
  </si>
  <si>
    <t>حالة ممارسة النشاط الرياضي</t>
  </si>
  <si>
    <t>ممارس رياضي</t>
  </si>
  <si>
    <t>Non-Practitioner</t>
  </si>
  <si>
    <t>غير ممارس</t>
  </si>
  <si>
    <t xml:space="preserve">  Source: Sport Practice from household survey 2018 _GaStat.</t>
  </si>
  <si>
    <t xml:space="preserve">  المصدر : مسح ممارسة الرياضة للأسرة 2018 _ الهيئة العامة للإحصاء</t>
  </si>
  <si>
    <t>حسب الحالة التعليمية</t>
  </si>
  <si>
    <t>Illiterate</t>
  </si>
  <si>
    <t>أمي</t>
  </si>
  <si>
    <t>يقرأ ويكتب</t>
  </si>
  <si>
    <t>Primary</t>
  </si>
  <si>
    <t>إبتدائي</t>
  </si>
  <si>
    <t>Intermediate</t>
  </si>
  <si>
    <t>متوسط</t>
  </si>
  <si>
    <t>Secondary/
Equivalent</t>
  </si>
  <si>
    <t xml:space="preserve">ثانوي أو  مايعادله </t>
  </si>
  <si>
    <t xml:space="preserve">   دبلوم دون الجامعي</t>
  </si>
  <si>
    <t>University</t>
  </si>
  <si>
    <t xml:space="preserve">   جامعي</t>
  </si>
  <si>
    <t xml:space="preserve">  دبلوم عالي /ماجستير</t>
  </si>
  <si>
    <t xml:space="preserve">  دكتوراه</t>
  </si>
  <si>
    <t xml:space="preserve"> Source: Sport Practice from household survey 2018 _GaStat. </t>
  </si>
  <si>
    <t xml:space="preserve">  المصدر : مسح ممارسة الرياضة للأسرة 2018 _ الهيئة العامة للإحصاء.</t>
  </si>
  <si>
    <t>Marital Status</t>
  </si>
  <si>
    <t>الحالة الزواجية</t>
  </si>
  <si>
    <t>أعزب</t>
  </si>
  <si>
    <t>Married</t>
  </si>
  <si>
    <t>متزوج</t>
  </si>
  <si>
    <t>Divorced</t>
  </si>
  <si>
    <t>مطلق</t>
  </si>
  <si>
    <t>Widowed</t>
  </si>
  <si>
    <t>أرمل</t>
  </si>
  <si>
    <t xml:space="preserve"> Source: Sport Practice from household survey 2018_GaStat. </t>
  </si>
  <si>
    <t>مكان ممارسة النشاط الرياضي</t>
  </si>
  <si>
    <t>Sport club</t>
  </si>
  <si>
    <t>نادي رياضي</t>
  </si>
  <si>
    <t>Public facilities (public square, park, etc.)</t>
  </si>
  <si>
    <t>مرافق عامة (ساحة عامة، حديقة .الخ)</t>
  </si>
  <si>
    <t>Sport Center</t>
  </si>
  <si>
    <t>مركز رياضي</t>
  </si>
  <si>
    <t>House</t>
  </si>
  <si>
    <t>المنزل</t>
  </si>
  <si>
    <t>المدرسة أو الجامعة</t>
  </si>
  <si>
    <t xml:space="preserve">Securities </t>
  </si>
  <si>
    <t>الأوراق المالية</t>
  </si>
  <si>
    <t>Stocks</t>
  </si>
  <si>
    <t>أسهم</t>
  </si>
  <si>
    <t>Bonds</t>
  </si>
  <si>
    <t>السندات</t>
  </si>
  <si>
    <t>Investment portfolios</t>
  </si>
  <si>
    <t>المحافظ الاستثمارية</t>
  </si>
  <si>
    <t xml:space="preserve">                                                                                                                            نسبة تملك السكان السعوديين لصكوك الاراضي حسب الجنس، 2018                                                                                                         </t>
  </si>
  <si>
    <t xml:space="preserve">                                                                              Proportion of Ownership of Saudis' Population for Land Deeds by Sex, 2018                                                                                                </t>
  </si>
  <si>
    <t xml:space="preserve">Land Deeds </t>
  </si>
  <si>
    <t>صكوك الأراضي</t>
  </si>
  <si>
    <t>Residential</t>
  </si>
  <si>
    <t>السكنية</t>
  </si>
  <si>
    <t>Commercial</t>
  </si>
  <si>
    <t>التجارية</t>
  </si>
  <si>
    <t>متوسط الدخل والإنفاق الشهري للأسرة السعودية حسب المناطق الإدارية وجنس رئيس الأسرة،2018</t>
  </si>
  <si>
    <t>Average Saudi household monthly income and expenditure by 
administrative Region and Sex of household head,2018</t>
  </si>
  <si>
    <t>متوسط الإنفاق الشهري</t>
  </si>
  <si>
    <t>متوسط الدخل الشهري</t>
  </si>
  <si>
    <t xml:space="preserve">                    المناطق الإدارية                    
</t>
  </si>
  <si>
    <t>Average monthly expenditure</t>
  </si>
  <si>
    <t>Average monthly income</t>
  </si>
  <si>
    <t>المجموع</t>
  </si>
  <si>
    <t>المصدر: مسح دخل و إنفاق الأسرة 2018- الهيئة العامة للإحصاء.</t>
  </si>
  <si>
    <t>المصدر: مسح دخل و إنفاق الأسرة 2018- الهيئة العامة للإحصاء</t>
  </si>
  <si>
    <t>معدلات الخصوبة للإناث السعوديات حسب المنطقة الإدارية,2018</t>
  </si>
  <si>
    <t xml:space="preserve"> Fertility Rates of Saudi Females by Administrative Region,2018</t>
  </si>
  <si>
    <t xml:space="preserve">  Source:  Source: Household Income and Expenditure Survey 2018 _GaStat.</t>
  </si>
  <si>
    <t xml:space="preserve">  Source: Household Income and Expenditure Survey 2018 _GaStat. </t>
  </si>
  <si>
    <t>المصدر : هيئة السوق المالية،2018</t>
  </si>
  <si>
    <t xml:space="preserve">  Source:Capital Market Authority،2018</t>
  </si>
  <si>
    <t>المصدر: وزارة العدل، 2018</t>
  </si>
  <si>
    <t xml:space="preserve">  Source:Ministry of Justice,2018</t>
  </si>
  <si>
    <t>Percentage Distribution of Graduated Saudi Students from Abroad to Complete Higher Education (18 Years and Over), by Sex and Educational Level,2018</t>
  </si>
  <si>
    <t>Percentage Distribution of New Saudi Students Who were Sent Abroad to Complete their studies (18 Years and Over), by Sex and Educational Level,2018</t>
  </si>
  <si>
    <t xml:space="preserve">  المصدر: وزارة التعليم 2018</t>
  </si>
  <si>
    <t xml:space="preserve">  Source: Ministry of Education 2018</t>
  </si>
  <si>
    <t>المصدر: مسح الخصائص السكانية 2017 _ الهيئة العامة للإحصاء</t>
  </si>
  <si>
    <t>متوسط العمر عند الزواج الأول للسكان السعوديين (15 سنة فأكثر) حسب الجنس,2017</t>
  </si>
  <si>
    <t>Mean Age at First Marriage</t>
  </si>
  <si>
    <t>متوسط العمر عند الزواج الأول</t>
  </si>
  <si>
    <t xml:space="preserve"> Table ( 2.1 )</t>
  </si>
  <si>
    <t>جدول ( 2,1 )</t>
  </si>
  <si>
    <t>Illiteracy</t>
  </si>
  <si>
    <t>الأمية</t>
  </si>
  <si>
    <t>Literacy</t>
  </si>
  <si>
    <t>الإلمام بالقراءة</t>
  </si>
  <si>
    <t xml:space="preserve">  المصدر: مسح التعليم والتدريب 2017 _ الهيئة العامة للإحصاء</t>
  </si>
  <si>
    <t>التوزيع النسبي للسكان السعوديين ( 10 سنوات فأكثر ) حسب الجنس والحالة التعليمية, 2017</t>
  </si>
  <si>
    <t>Percentage Distribution of Saudis' Population ( 10 years and over ) by Sex and Educational Status,2017</t>
  </si>
  <si>
    <t>Educational Status</t>
  </si>
  <si>
    <t>الحالة التعليمية</t>
  </si>
  <si>
    <t>الابتدائية</t>
  </si>
  <si>
    <t>المتوسطة</t>
  </si>
  <si>
    <t>Pre-Secondary. Diploma</t>
  </si>
  <si>
    <t>دبلوم دون الثانوي</t>
  </si>
  <si>
    <t>الثانوية أو ما يعادلها</t>
  </si>
  <si>
    <t>الجامعة</t>
  </si>
  <si>
    <t>دبلوم عالي</t>
  </si>
  <si>
    <t>التوزيع النسبي للسكان السعوديين ( 3-30 سنة ) الملتحقون بالتعليم حسب الجنس والمرحلة التعليمية,2017</t>
  </si>
  <si>
    <t>Percentage Distribution of Saudis' Population ( 3-30 years ) Enrolled in Education, by Sex and Educational Level,2017</t>
  </si>
  <si>
    <t>preliminary</t>
  </si>
  <si>
    <t>تمهيدي / روضة</t>
  </si>
  <si>
    <t>الأبتدائية</t>
  </si>
  <si>
    <t>Secondary</t>
  </si>
  <si>
    <t>الثانوية</t>
  </si>
  <si>
    <t xml:space="preserve">  المصدر: مسح التعليم والتدريب 2017_ الهيئة العامة للإحصاء.</t>
  </si>
  <si>
    <t>نسبة انتشار الإعاقة بين السكان السعوديون حسب الجنس,2017</t>
  </si>
  <si>
    <t xml:space="preserve">Percent of Saudis Population with Special Needs by Sex,2017  </t>
  </si>
  <si>
    <t>المصدر: مسح ذوي الإعاقة 2017_ الهيئة العامة للإحصاء.</t>
  </si>
  <si>
    <t xml:space="preserve">  Source: Population Characteristics Survey 2017 _GaStat</t>
  </si>
  <si>
    <t xml:space="preserve">  Source: Population Characteristics Survey 2017 _GaStat </t>
  </si>
  <si>
    <t xml:space="preserve">  Source: Education and Training  Survey 2017 _GaStat</t>
  </si>
  <si>
    <t xml:space="preserve">  Source: Education and Training  Survey 2017_GaStat</t>
  </si>
  <si>
    <t xml:space="preserve">  Source: : Disability Survey 2017 _GaStat</t>
  </si>
  <si>
    <t xml:space="preserve">  المصدر: وزارة الخدمة المدنية 2018</t>
  </si>
  <si>
    <t xml:space="preserve">  Source: Ministry of Civil Service 2018</t>
  </si>
  <si>
    <t xml:space="preserve">Total </t>
  </si>
  <si>
    <t>Percentage Distribution of Saudi Students Who were Enrolled and Sent Abroad to Complete their studies (18 Years and Over), by Sex and Educational Level,2018</t>
  </si>
  <si>
    <t>Percentage Distribution of Saudi Faculty Members, by Sex and  Qualification,2018</t>
  </si>
  <si>
    <t>النسبة المئوية للأفراد السعوديين الذين استخدموا تقنية المعلومات والاتصالات حسب جنس المستخدم,2018</t>
  </si>
  <si>
    <t>Percentage of saudis' individuals using ICT by sex of users, 2018</t>
  </si>
  <si>
    <t xml:space="preserve"> ICT </t>
  </si>
  <si>
    <t>تقنية المعلومات والاتصالات</t>
  </si>
  <si>
    <t xml:space="preserve">Non-smartphone </t>
  </si>
  <si>
    <t>Smartphone</t>
  </si>
  <si>
    <t xml:space="preserve">  Source: ICT access for households and individuals Survey 2018_GaStat.</t>
  </si>
  <si>
    <t xml:space="preserve"> المصدر : مسح نفاذ واستخدام تقنية المعلومات والاتصالات للأسر والأفراد 2018 _ الهيئة العامة للإحصاء.</t>
  </si>
  <si>
    <t>النسبة المئوية للأفراد السعوديين الذين استخدموا الإنترنت حسب الجنس وأماكن الاستخدام,2018</t>
  </si>
  <si>
    <t>Percentage of saudis' individuals using internet by sex and place of Use, 2018</t>
  </si>
  <si>
    <t xml:space="preserve"> Internet Place of Use</t>
  </si>
  <si>
    <t>الإنترنت حسب أماكن الاستخدام</t>
  </si>
  <si>
    <t>Dwelling</t>
  </si>
  <si>
    <t>Work</t>
  </si>
  <si>
    <t xml:space="preserve">Place of education </t>
  </si>
  <si>
    <t>Someone else's dwelling</t>
  </si>
  <si>
    <t xml:space="preserve"> Public facility with internet access (Free)</t>
  </si>
  <si>
    <t xml:space="preserve"> Commercial facility with internet access (paid)</t>
  </si>
  <si>
    <t>While cruising or travelling</t>
  </si>
  <si>
    <t>التوزيع النسبي للأفراد السعوديين حسب حالة ممارسة النشاط الرياضي والجنس*,2018</t>
  </si>
  <si>
    <t>Percentage distribution of saudis' individuals practicing sports by sex*, 2018</t>
  </si>
  <si>
    <t xml:space="preserve">Sports Activity Practicing Status </t>
  </si>
  <si>
    <t xml:space="preserve">Practitioner </t>
  </si>
  <si>
    <t xml:space="preserve"> * (150 minutes or more per week)</t>
  </si>
  <si>
    <t xml:space="preserve">    * ( 150دقيقة فأكثر في الأسبوع)</t>
  </si>
  <si>
    <t>التوزيع النسبي للأفراد السعوديين  الذين يقومون بممارسة النشاط الرياضي حسب الحالة التعليمية والجنس من إجمالي السعوديين الممارسين*,2018</t>
  </si>
  <si>
    <t>Percentage distribution of saudis' individuals practicing sports by educational status and sex out of total number of saudis' practitioners*, 2018</t>
  </si>
  <si>
    <t xml:space="preserve">   Literate</t>
  </si>
  <si>
    <t>Primary education</t>
  </si>
  <si>
    <t>Intermediate education</t>
  </si>
  <si>
    <t xml:space="preserve">Secondary or equivalent  </t>
  </si>
  <si>
    <t xml:space="preserve">   Under-university diploma</t>
  </si>
  <si>
    <t xml:space="preserve">   Graduate</t>
  </si>
  <si>
    <t xml:space="preserve">   High Diploma/Master's Degree</t>
  </si>
  <si>
    <t xml:space="preserve">   PhD degree</t>
  </si>
  <si>
    <t xml:space="preserve">  *(150 minutes or more per week)</t>
  </si>
  <si>
    <t xml:space="preserve">( 150دقيقة فأكثر في الأسبوع)*   </t>
  </si>
  <si>
    <t>التوزيع النسبي للأفراد السعوديين الذين يقومون بممارسة النشاط الرياضي حسب الحالة الزواجية والجنس من إجمالي السعوديين الممارسين*, 2018</t>
  </si>
  <si>
    <t xml:space="preserve"> Percentage distribution of saudis' individuals practicing sports by marital status and sex out of total number of saudis' practitioners*, 2018</t>
  </si>
  <si>
    <t>Never married before</t>
  </si>
  <si>
    <t>*(150 minutes or more per week)</t>
  </si>
  <si>
    <t>( 150دقيقة فأكثر في الأسبوع)*</t>
  </si>
  <si>
    <t>النسبة المئوية للأفراد السعوديين  الذين يقومون بممارسة النشاط الرياضي حسب المكان الذي يمارس فيه الفرد نشاطه الرياضي والجنس من إجمالي السعوديين الممارسين* ,2018</t>
  </si>
  <si>
    <t xml:space="preserve"> Percentage of saudis' individuals practicing sports by place and sex out of total number of saudis' practitioners*, 2018</t>
  </si>
  <si>
    <t>Place of Practicing Sports Activity</t>
  </si>
  <si>
    <t xml:space="preserve"> School or University </t>
  </si>
  <si>
    <t>*( 150دقيقة فأكثر في الأسبوع)</t>
  </si>
  <si>
    <t>Percentage Distribution of New Saudi Students in Higher Education (18 Years and Over), by Sex and Educational Level,2018</t>
  </si>
  <si>
    <t>Percentage Distribution of Saudi Students Enrolled in Higher Education (18 Years and Over), by Sex and Educational Level,2018</t>
  </si>
  <si>
    <t>Percentage Distribution of Saudi Students Who Graduated in the Previous Year from Higher Education (18 Years and Over), by Sex and Educational Level,2018</t>
  </si>
  <si>
    <t xml:space="preserve">Percentage Distribution of Saudi Workers in the Health Field (15 Years and Over) by Main Occupation and Sex,2018  </t>
  </si>
  <si>
    <t>Literate</t>
  </si>
  <si>
    <t xml:space="preserve">  </t>
  </si>
  <si>
    <t>Table( 1.2 ) جدول</t>
  </si>
  <si>
    <t>جدول ( 1.3 ) Table</t>
  </si>
  <si>
    <t>جدول ( 1.5 ) Table</t>
  </si>
  <si>
    <t>جدول ( 1.4 ) Table</t>
  </si>
  <si>
    <t>جدول ( 2,2 ) Table</t>
  </si>
  <si>
    <t>جدول ( 2.3 ) Table</t>
  </si>
  <si>
    <t xml:space="preserve">  جدول ( 2.4 ) Table</t>
  </si>
  <si>
    <t>جدول ( 2.5 ) Table</t>
  </si>
  <si>
    <t>جدول ( 2.6 ) Table</t>
  </si>
  <si>
    <t>جدول ( 2.7 ) Table</t>
  </si>
  <si>
    <t>جدول ( 2.8 ) Table</t>
  </si>
  <si>
    <t>جدول ( 2.9 ) Table</t>
  </si>
  <si>
    <t>جدول ( 2.10 ) Table</t>
  </si>
  <si>
    <t>جدول ( 3.1 ) Table</t>
  </si>
  <si>
    <t>جدول ( 3.2 ) Table</t>
  </si>
  <si>
    <t>جدول ( 3.6 ) Table</t>
  </si>
  <si>
    <t>جدول ( 3.7 ) Table</t>
  </si>
  <si>
    <t>جدول ( 4.2 ) Table</t>
  </si>
  <si>
    <t>جدول (4.3) Table</t>
  </si>
  <si>
    <t>جدول ( 4.6 ) Table</t>
  </si>
  <si>
    <t>جدول ( 4.7 ) Table</t>
  </si>
  <si>
    <t>جدول ( 5.1 ) Table</t>
  </si>
  <si>
    <t>جدول ( 5.2 ) Table</t>
  </si>
  <si>
    <t>جدول ( 6.1 ) Table</t>
  </si>
  <si>
    <t xml:space="preserve"> جدول ( 6.2 ) Table</t>
  </si>
  <si>
    <t xml:space="preserve"> جدول (7.1) Table</t>
  </si>
  <si>
    <t xml:space="preserve"> جدول (7.2) Table</t>
  </si>
  <si>
    <t>جدول ( 8.1 ) Table</t>
  </si>
  <si>
    <t>جدول ( 8.2 ) Table</t>
  </si>
  <si>
    <t>جدول ( 9.1 ) Table</t>
  </si>
  <si>
    <t>جدول ( 9.2 ) Table</t>
  </si>
  <si>
    <t>جدول ( 9.3 ) Table</t>
  </si>
  <si>
    <t>جدول ( 9.4 ) Table</t>
  </si>
  <si>
    <t>Percentage Distribution of Saudis' Population for Selected Years by Sex ,(2017-2019)</t>
  </si>
  <si>
    <t>التوزيع النسبي للسكان السعوديين حسب الجنس لسنوات مختارة (2017-2019)</t>
  </si>
  <si>
    <t xml:space="preserve"> جدول ( 1.1 ) Table</t>
  </si>
  <si>
    <t xml:space="preserve">التوزيع النسبي للسكان السعوديين حسب الجنس وفئات العمر,2018 </t>
  </si>
  <si>
    <t>Percentage Distribution of Saudis' Population by Sex and Age Groups,2018</t>
  </si>
  <si>
    <t>التوزيع النسبي للسكان السعوديين (15 سنة فأكثر) حسب الجنس والحالة الزواجية,2017</t>
  </si>
  <si>
    <t xml:space="preserve">Percentage Distribution of Saudis' Population ( 15 years and over ) by Sex and Marital Status,2017      </t>
  </si>
  <si>
    <t>Mean Age at First Marriage for Saudis' Population ( 15 years and over ) by Sex,2017</t>
  </si>
  <si>
    <t>جدول ( 3.3 ) Table</t>
  </si>
  <si>
    <t>جدول ( 3.4 ) Table</t>
  </si>
  <si>
    <t>جدول ( 4.1 ) Table</t>
  </si>
  <si>
    <t>معدل المشاركة الاقتصادية للسعوديين (15 سنة فأكثر) حسب الجنس، للربع الثالث  2018 مقارنة بالربع الثالث  2017 ( % )</t>
  </si>
  <si>
    <t>Saudi Economic participation rate (15 +) by Sex, for 2018 Q3 Compared to 2017 Q3 ( % )</t>
  </si>
  <si>
    <t>جدول ( 4.4 ) Table</t>
  </si>
  <si>
    <t>جدول ( 4.5 ) Table</t>
  </si>
  <si>
    <t>متوسط الدخل و الإنفاق الشهري للأسرة السعودية حسب فئات العمر وجنس رئيس الأسرة،2018</t>
  </si>
  <si>
    <t xml:space="preserve">Average Saudi household monthly income and expenditure by Sex and Age Groups of household head,2018                                                                                                            </t>
  </si>
  <si>
    <t>نسبة تملك السكان السعوديين للأوراق المالية حسب الجنس، 2018</t>
  </si>
  <si>
    <t>Proportion of Ownership of Saudis' Population for Securities by Sex, 2018</t>
  </si>
  <si>
    <t>معدلات الأمية والإلمام بالقراءة للسكان السعوديين (15 سنة فأكثر) حسب الجنس,2017</t>
  </si>
  <si>
    <t>Illiteracy And LiteracyRates for the Saudi Population ( 15 years and over ) by Sex,2017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</si>
</sst>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0.0"/>
    <numFmt numFmtId="166" formatCode="#,##0_ ;\-#,##0\ "/>
    <numFmt numFmtId="167" formatCode="#,##0.0_ ;\-#,##0.0\ "/>
    <numFmt numFmtId="168" formatCode="0.000"/>
  </numFmts>
  <fonts count="32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name val="Frutiger LT Arabic 45 Light"/>
    </font>
    <font>
      <i/>
      <sz val="11"/>
      <name val="Frutiger LT Arabic 45 Light"/>
    </font>
    <font>
      <sz val="11"/>
      <color theme="0"/>
      <name val="Frutiger LT Arabic 45 Light"/>
    </font>
    <font>
      <sz val="8"/>
      <name val="Frutiger LT Arabic 45 Light"/>
    </font>
    <font>
      <sz val="8"/>
      <color theme="1"/>
      <name val="Frutiger LT Arabic 45 Light"/>
    </font>
    <font>
      <sz val="8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Frutiger LT Arabic 45 Light"/>
    </font>
    <font>
      <sz val="12"/>
      <color theme="1"/>
      <name val="Frutiger LT Arabic 45 Light"/>
    </font>
    <font>
      <sz val="11"/>
      <color theme="0"/>
      <name val="Arial"/>
      <family val="2"/>
      <charset val="178"/>
      <scheme val="minor"/>
    </font>
    <font>
      <sz val="14"/>
      <name val="Frutiger LT Arabic 45 Light"/>
    </font>
    <font>
      <sz val="14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2"/>
      <name val="Frutiger LT Arabic 45 Light"/>
    </font>
    <font>
      <b/>
      <sz val="12"/>
      <color theme="0"/>
      <name val="Frutiger LT Arabic 45 Light"/>
    </font>
    <font>
      <b/>
      <sz val="8"/>
      <name val="Frutiger LT Arabic 45 Light"/>
    </font>
    <font>
      <b/>
      <sz val="14"/>
      <color theme="1"/>
      <name val="Arial"/>
      <family val="2"/>
      <scheme val="minor"/>
    </font>
    <font>
      <sz val="14"/>
      <color rgb="FFFFFFFF"/>
      <name val="Neo Sans Arabic Medium"/>
      <family val="2"/>
    </font>
    <font>
      <sz val="11"/>
      <color rgb="FFFFFFFF"/>
      <name val="Frutiger LT Arabic 45 Light"/>
    </font>
    <font>
      <sz val="11"/>
      <color rgb="FF000000"/>
      <name val="Frutiger LT Arabic 45 Light"/>
    </font>
    <font>
      <sz val="11"/>
      <color rgb="FFFFFFFF"/>
      <name val="Frutiger LT Arabic 55 Roman"/>
    </font>
    <font>
      <sz val="11"/>
      <name val="Frutiger LT Arabic 55 Roman"/>
    </font>
    <font>
      <sz val="11"/>
      <color rgb="FF000000"/>
      <name val="Frutiger LT Arabic 55 Roman"/>
    </font>
    <font>
      <sz val="9"/>
      <name val="Frutiger LT Arabic 45 Light"/>
    </font>
    <font>
      <sz val="10"/>
      <color rgb="FFFFFFFF"/>
      <name val="Frutiger LT Arabic 55 Roman"/>
    </font>
    <font>
      <b/>
      <sz val="11"/>
      <color theme="1"/>
      <name val="Arial"/>
      <family val="2"/>
      <scheme val="minor"/>
    </font>
    <font>
      <sz val="10"/>
      <name val="Frutiger LT Arabic 45 Light"/>
    </font>
    <font>
      <b/>
      <sz val="10"/>
      <color theme="0"/>
      <name val="Frutiger LT Arabic 55 Roman"/>
    </font>
    <font>
      <b/>
      <sz val="12"/>
      <name val="Neo Sans Arabic"/>
      <family val="2"/>
    </font>
    <font>
      <b/>
      <sz val="12"/>
      <color theme="1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1489"/>
        <bgColor indexed="64"/>
      </patternFill>
    </fill>
    <fill>
      <patternFill patternType="solid">
        <fgColor rgb="FFBBBCDE"/>
        <bgColor indexed="64"/>
      </patternFill>
    </fill>
    <fill>
      <patternFill patternType="solid">
        <fgColor rgb="FF8689C3"/>
        <bgColor indexed="64"/>
      </patternFill>
    </fill>
    <fill>
      <patternFill patternType="solid">
        <fgColor rgb="FFBBBCD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FFFFFF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</cellStyleXfs>
  <cellXfs count="489">
    <xf numFmtId="0" fontId="0" fillId="0" borderId="0" xfId="0"/>
    <xf numFmtId="0" fontId="2" fillId="2" borderId="0" xfId="1" applyFont="1" applyFill="1" applyAlignment="1">
      <alignment vertical="center" readingOrder="1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 wrapText="1" shrinkToFit="1"/>
    </xf>
    <xf numFmtId="2" fontId="2" fillId="5" borderId="6" xfId="1" applyNumberFormat="1" applyFont="1" applyFill="1" applyBorder="1" applyAlignment="1">
      <alignment horizontal="center" vertical="center" wrapText="1" shrinkToFit="1"/>
    </xf>
    <xf numFmtId="0" fontId="2" fillId="5" borderId="7" xfId="0" applyFont="1" applyFill="1" applyBorder="1" applyAlignment="1">
      <alignment horizontal="center" vertical="center" wrapText="1" shrinkToFit="1" readingOrder="2"/>
    </xf>
    <xf numFmtId="0" fontId="2" fillId="6" borderId="6" xfId="1" applyFont="1" applyFill="1" applyBorder="1" applyAlignment="1">
      <alignment horizontal="center" vertical="center" wrapText="1" shrinkToFit="1"/>
    </xf>
    <xf numFmtId="2" fontId="2" fillId="6" borderId="6" xfId="1" applyNumberFormat="1" applyFont="1" applyFill="1" applyBorder="1" applyAlignment="1">
      <alignment horizontal="center" vertical="center" wrapText="1" shrinkToFit="1"/>
    </xf>
    <xf numFmtId="0" fontId="2" fillId="6" borderId="7" xfId="0" applyFont="1" applyFill="1" applyBorder="1" applyAlignment="1">
      <alignment horizontal="center" vertical="center" wrapText="1" shrinkToFit="1" readingOrder="2"/>
    </xf>
    <xf numFmtId="0" fontId="2" fillId="5" borderId="7" xfId="1" applyFont="1" applyFill="1" applyBorder="1" applyAlignment="1">
      <alignment horizontal="center" vertical="center" wrapText="1" shrinkToFit="1" readingOrder="2"/>
    </xf>
    <xf numFmtId="165" fontId="2" fillId="5" borderId="6" xfId="1" applyNumberFormat="1" applyFont="1" applyFill="1" applyBorder="1" applyAlignment="1">
      <alignment horizontal="center" vertical="center" wrapText="1" shrinkToFit="1"/>
    </xf>
    <xf numFmtId="165" fontId="2" fillId="6" borderId="6" xfId="1" applyNumberFormat="1" applyFont="1" applyFill="1" applyBorder="1" applyAlignment="1">
      <alignment horizontal="center" vertical="center" wrapText="1" shrinkToFit="1"/>
    </xf>
    <xf numFmtId="49" fontId="2" fillId="6" borderId="7" xfId="1" applyNumberFormat="1" applyFont="1" applyFill="1" applyBorder="1" applyAlignment="1">
      <alignment horizontal="center" vertical="center" wrapText="1" shrinkToFit="1" readingOrder="2"/>
    </xf>
    <xf numFmtId="0" fontId="4" fillId="4" borderId="10" xfId="1" applyFont="1" applyFill="1" applyBorder="1" applyAlignment="1">
      <alignment horizontal="center" vertical="center"/>
    </xf>
    <xf numFmtId="0" fontId="2" fillId="7" borderId="6" xfId="1" applyFont="1" applyFill="1" applyBorder="1" applyAlignment="1">
      <alignment horizontal="center" vertical="center" wrapText="1" shrinkToFit="1"/>
    </xf>
    <xf numFmtId="0" fontId="2" fillId="7" borderId="6" xfId="0" applyFont="1" applyFill="1" applyBorder="1" applyAlignment="1">
      <alignment horizontal="center" vertical="center" wrapText="1" shrinkToFit="1" readingOrder="2"/>
    </xf>
    <xf numFmtId="0" fontId="2" fillId="6" borderId="6" xfId="0" applyFont="1" applyFill="1" applyBorder="1" applyAlignment="1">
      <alignment horizontal="center" vertical="center" wrapText="1" shrinkToFit="1" readingOrder="2"/>
    </xf>
    <xf numFmtId="0" fontId="0" fillId="3" borderId="0" xfId="0" applyFill="1"/>
    <xf numFmtId="0" fontId="4" fillId="4" borderId="3" xfId="1" applyFont="1" applyFill="1" applyBorder="1" applyAlignment="1">
      <alignment horizontal="center" vertical="center"/>
    </xf>
    <xf numFmtId="0" fontId="6" fillId="3" borderId="0" xfId="0" applyFont="1" applyFill="1"/>
    <xf numFmtId="0" fontId="4" fillId="4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/>
    </xf>
    <xf numFmtId="0" fontId="2" fillId="7" borderId="6" xfId="1" applyFont="1" applyFill="1" applyBorder="1" applyAlignment="1">
      <alignment horizontal="center" vertical="center"/>
    </xf>
    <xf numFmtId="165" fontId="2" fillId="7" borderId="6" xfId="1" applyNumberFormat="1" applyFont="1" applyFill="1" applyBorder="1" applyAlignment="1">
      <alignment horizontal="center" vertical="center" wrapText="1" shrinkToFit="1"/>
    </xf>
    <xf numFmtId="165" fontId="9" fillId="5" borderId="6" xfId="0" applyNumberFormat="1" applyFont="1" applyFill="1" applyBorder="1" applyAlignment="1">
      <alignment horizontal="center" vertical="center"/>
    </xf>
    <xf numFmtId="0" fontId="2" fillId="7" borderId="6" xfId="1" applyFont="1" applyFill="1" applyBorder="1" applyAlignment="1">
      <alignment horizontal="center" vertical="center" readingOrder="2"/>
    </xf>
    <xf numFmtId="0" fontId="2" fillId="6" borderId="6" xfId="1" applyFont="1" applyFill="1" applyBorder="1" applyAlignment="1">
      <alignment horizontal="center" vertical="center"/>
    </xf>
    <xf numFmtId="165" fontId="9" fillId="6" borderId="6" xfId="0" applyNumberFormat="1" applyFont="1" applyFill="1" applyBorder="1" applyAlignment="1">
      <alignment horizontal="center" vertical="center"/>
    </xf>
    <xf numFmtId="0" fontId="2" fillId="6" borderId="6" xfId="1" applyFont="1" applyFill="1" applyBorder="1" applyAlignment="1">
      <alignment horizontal="center" vertical="center" readingOrder="2"/>
    </xf>
    <xf numFmtId="0" fontId="10" fillId="7" borderId="6" xfId="1" applyNumberFormat="1" applyFont="1" applyFill="1" applyBorder="1" applyAlignment="1" applyProtection="1">
      <alignment horizontal="center" vertical="center"/>
      <protection locked="0"/>
    </xf>
    <xf numFmtId="0" fontId="2" fillId="5" borderId="6" xfId="1" applyFont="1" applyFill="1" applyBorder="1" applyAlignment="1">
      <alignment horizontal="center" vertical="center"/>
    </xf>
    <xf numFmtId="3" fontId="0" fillId="0" borderId="0" xfId="0" applyNumberFormat="1"/>
    <xf numFmtId="2" fontId="0" fillId="0" borderId="0" xfId="0" applyNumberFormat="1"/>
    <xf numFmtId="0" fontId="9" fillId="3" borderId="0" xfId="0" applyFont="1" applyFill="1"/>
    <xf numFmtId="0" fontId="5" fillId="3" borderId="1" xfId="1" applyFont="1" applyFill="1" applyBorder="1" applyAlignment="1">
      <alignment horizontal="right" vertical="center" shrinkToFit="1" readingOrder="2"/>
    </xf>
    <xf numFmtId="0" fontId="2" fillId="2" borderId="0" xfId="1" applyFont="1" applyFill="1" applyAlignment="1">
      <alignment horizontal="right" vertical="center"/>
    </xf>
    <xf numFmtId="0" fontId="4" fillId="4" borderId="4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165" fontId="9" fillId="7" borderId="6" xfId="0" applyNumberFormat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 readingOrder="2"/>
    </xf>
    <xf numFmtId="0" fontId="2" fillId="6" borderId="4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 readingOrder="2"/>
    </xf>
    <xf numFmtId="0" fontId="2" fillId="7" borderId="2" xfId="1" applyFont="1" applyFill="1" applyBorder="1" applyAlignment="1">
      <alignment horizontal="center" vertical="center"/>
    </xf>
    <xf numFmtId="165" fontId="2" fillId="5" borderId="6" xfId="0" applyNumberFormat="1" applyFont="1" applyFill="1" applyBorder="1" applyAlignment="1">
      <alignment horizontal="center" vertical="center"/>
    </xf>
    <xf numFmtId="165" fontId="2" fillId="6" borderId="6" xfId="0" applyNumberFormat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 readingOrder="2"/>
    </xf>
    <xf numFmtId="0" fontId="4" fillId="4" borderId="10" xfId="1" applyFont="1" applyFill="1" applyBorder="1" applyAlignment="1">
      <alignment horizontal="center" vertical="center"/>
    </xf>
    <xf numFmtId="0" fontId="9" fillId="0" borderId="0" xfId="0" applyFont="1"/>
    <xf numFmtId="0" fontId="2" fillId="0" borderId="0" xfId="4" applyFont="1" applyAlignment="1">
      <alignment horizontal="center" vertical="center"/>
    </xf>
    <xf numFmtId="166" fontId="2" fillId="7" borderId="6" xfId="4" applyNumberFormat="1" applyFont="1" applyFill="1" applyBorder="1" applyAlignment="1">
      <alignment horizontal="center" vertical="center" readingOrder="1"/>
    </xf>
    <xf numFmtId="166" fontId="2" fillId="6" borderId="6" xfId="4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9" fillId="3" borderId="0" xfId="3" applyFont="1" applyFill="1"/>
    <xf numFmtId="0" fontId="2" fillId="3" borderId="0" xfId="4" applyFont="1" applyFill="1" applyAlignment="1">
      <alignment horizontal="center" vertical="center"/>
    </xf>
    <xf numFmtId="0" fontId="2" fillId="2" borderId="6" xfId="1" applyFont="1" applyFill="1" applyBorder="1" applyAlignment="1">
      <alignment vertical="center"/>
    </xf>
    <xf numFmtId="0" fontId="9" fillId="0" borderId="6" xfId="3" applyFont="1" applyBorder="1"/>
    <xf numFmtId="165" fontId="14" fillId="4" borderId="10" xfId="5" applyNumberFormat="1" applyFont="1" applyFill="1" applyBorder="1" applyAlignment="1">
      <alignment horizontal="center" vertical="center" wrapText="1"/>
    </xf>
    <xf numFmtId="165" fontId="14" fillId="4" borderId="4" xfId="5" applyNumberFormat="1" applyFont="1" applyFill="1" applyBorder="1" applyAlignment="1">
      <alignment horizontal="center" vertical="center" wrapText="1"/>
    </xf>
    <xf numFmtId="0" fontId="15" fillId="7" borderId="6" xfId="5" applyFont="1" applyFill="1" applyBorder="1" applyAlignment="1">
      <alignment horizontal="center" vertical="center" wrapText="1" shrinkToFit="1"/>
    </xf>
    <xf numFmtId="165" fontId="15" fillId="7" borderId="4" xfId="5" applyNumberFormat="1" applyFont="1" applyFill="1" applyBorder="1" applyAlignment="1">
      <alignment horizontal="center" vertical="center" wrapText="1" shrinkToFit="1"/>
    </xf>
    <xf numFmtId="165" fontId="2" fillId="6" borderId="6" xfId="4" applyNumberFormat="1" applyFont="1" applyFill="1" applyBorder="1" applyAlignment="1">
      <alignment horizontal="center" vertical="center" wrapText="1"/>
    </xf>
    <xf numFmtId="165" fontId="2" fillId="6" borderId="6" xfId="2" applyNumberFormat="1" applyFont="1" applyFill="1" applyBorder="1" applyAlignment="1">
      <alignment horizontal="center" vertical="center" wrapText="1" shrinkToFit="1"/>
    </xf>
    <xf numFmtId="0" fontId="2" fillId="3" borderId="0" xfId="1" applyFont="1" applyFill="1" applyAlignment="1">
      <alignment vertical="top"/>
    </xf>
    <xf numFmtId="0" fontId="9" fillId="3" borderId="0" xfId="3" applyFont="1" applyFill="1" applyAlignment="1">
      <alignment vertical="top"/>
    </xf>
    <xf numFmtId="0" fontId="2" fillId="3" borderId="0" xfId="1" applyFont="1" applyFill="1" applyAlignment="1">
      <alignment horizontal="right" vertical="top"/>
    </xf>
    <xf numFmtId="0" fontId="2" fillId="3" borderId="6" xfId="4" applyFont="1" applyFill="1" applyBorder="1" applyAlignment="1">
      <alignment horizontal="center"/>
    </xf>
    <xf numFmtId="0" fontId="2" fillId="0" borderId="0" xfId="1" applyFont="1" applyAlignment="1">
      <alignment horizontal="right" vertical="top"/>
    </xf>
    <xf numFmtId="0" fontId="12" fillId="0" borderId="0" xfId="1" applyFont="1" applyFill="1" applyAlignment="1">
      <alignment horizontal="center" vertical="top"/>
    </xf>
    <xf numFmtId="0" fontId="13" fillId="0" borderId="0" xfId="0" applyFont="1" applyFill="1"/>
    <xf numFmtId="0" fontId="2" fillId="3" borderId="7" xfId="4" applyFont="1" applyFill="1" applyBorder="1" applyAlignment="1">
      <alignment horizontal="center"/>
    </xf>
    <xf numFmtId="0" fontId="2" fillId="0" borderId="0" xfId="4" applyFont="1" applyAlignment="1">
      <alignment horizontal="center"/>
    </xf>
    <xf numFmtId="0" fontId="4" fillId="4" borderId="2" xfId="3" applyFont="1" applyFill="1" applyBorder="1" applyAlignment="1">
      <alignment horizontal="center" readingOrder="1"/>
    </xf>
    <xf numFmtId="0" fontId="4" fillId="4" borderId="10" xfId="3" applyFont="1" applyFill="1" applyBorder="1" applyAlignment="1">
      <alignment horizontal="center" readingOrder="1"/>
    </xf>
    <xf numFmtId="167" fontId="2" fillId="7" borderId="6" xfId="4" applyNumberFormat="1" applyFont="1" applyFill="1" applyBorder="1" applyAlignment="1">
      <alignment horizontal="center" readingOrder="1"/>
    </xf>
    <xf numFmtId="0" fontId="18" fillId="0" borderId="0" xfId="0" applyFont="1" applyFill="1" applyAlignment="1">
      <alignment horizontal="center" vertical="center"/>
    </xf>
    <xf numFmtId="0" fontId="5" fillId="0" borderId="0" xfId="1" applyFont="1" applyAlignment="1">
      <alignment horizontal="right" vertical="center" readingOrder="2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6" xfId="3" applyFont="1" applyBorder="1" applyAlignment="1"/>
    <xf numFmtId="0" fontId="2" fillId="2" borderId="6" xfId="1" applyFont="1" applyFill="1" applyBorder="1" applyAlignment="1">
      <alignment horizontal="right" vertical="center"/>
    </xf>
    <xf numFmtId="0" fontId="4" fillId="4" borderId="2" xfId="3" applyFont="1" applyFill="1" applyBorder="1" applyAlignment="1">
      <alignment horizontal="center" vertical="center" readingOrder="1"/>
    </xf>
    <xf numFmtId="0" fontId="4" fillId="4" borderId="4" xfId="3" applyFont="1" applyFill="1" applyBorder="1" applyAlignment="1">
      <alignment horizontal="center" vertical="center" readingOrder="1"/>
    </xf>
    <xf numFmtId="1" fontId="2" fillId="5" borderId="6" xfId="4" applyNumberFormat="1" applyFont="1" applyFill="1" applyBorder="1" applyAlignment="1">
      <alignment horizontal="center" vertical="center" readingOrder="1"/>
    </xf>
    <xf numFmtId="165" fontId="2" fillId="5" borderId="6" xfId="2" applyNumberFormat="1" applyFont="1" applyFill="1" applyBorder="1" applyAlignment="1">
      <alignment horizontal="center" vertical="center" shrinkToFit="1"/>
    </xf>
    <xf numFmtId="49" fontId="2" fillId="5" borderId="13" xfId="4" applyNumberFormat="1" applyFont="1" applyFill="1" applyBorder="1" applyAlignment="1">
      <alignment horizontal="center" vertical="center" readingOrder="2"/>
    </xf>
    <xf numFmtId="1" fontId="2" fillId="6" borderId="6" xfId="4" applyNumberFormat="1" applyFont="1" applyFill="1" applyBorder="1" applyAlignment="1">
      <alignment horizontal="center" vertical="center" readingOrder="1"/>
    </xf>
    <xf numFmtId="165" fontId="2" fillId="6" borderId="6" xfId="2" applyNumberFormat="1" applyFont="1" applyFill="1" applyBorder="1" applyAlignment="1">
      <alignment horizontal="center" vertical="center" shrinkToFit="1"/>
    </xf>
    <xf numFmtId="49" fontId="2" fillId="6" borderId="13" xfId="4" applyNumberFormat="1" applyFont="1" applyFill="1" applyBorder="1" applyAlignment="1">
      <alignment horizontal="center" vertical="center" readingOrder="2"/>
    </xf>
    <xf numFmtId="3" fontId="2" fillId="6" borderId="6" xfId="1" applyNumberFormat="1" applyFont="1" applyFill="1" applyBorder="1" applyAlignment="1" applyProtection="1">
      <alignment horizontal="center" vertical="center"/>
      <protection locked="0"/>
    </xf>
    <xf numFmtId="0" fontId="4" fillId="4" borderId="10" xfId="3" applyFont="1" applyFill="1" applyBorder="1" applyAlignment="1">
      <alignment horizontal="center" vertical="center" readingOrder="2"/>
    </xf>
    <xf numFmtId="1" fontId="2" fillId="7" borderId="6" xfId="4" applyNumberFormat="1" applyFont="1" applyFill="1" applyBorder="1" applyAlignment="1">
      <alignment horizontal="center" vertical="center" readingOrder="1"/>
    </xf>
    <xf numFmtId="165" fontId="2" fillId="7" borderId="6" xfId="2" applyNumberFormat="1" applyFont="1" applyFill="1" applyBorder="1" applyAlignment="1">
      <alignment horizontal="center" vertical="center" shrinkToFit="1"/>
    </xf>
    <xf numFmtId="49" fontId="2" fillId="7" borderId="6" xfId="4" applyNumberFormat="1" applyFont="1" applyFill="1" applyBorder="1" applyAlignment="1">
      <alignment horizontal="center" vertical="center" readingOrder="2"/>
    </xf>
    <xf numFmtId="49" fontId="2" fillId="6" borderId="6" xfId="4" applyNumberFormat="1" applyFont="1" applyFill="1" applyBorder="1" applyAlignment="1">
      <alignment horizontal="center" vertical="center" readingOrder="2"/>
    </xf>
    <xf numFmtId="0" fontId="4" fillId="4" borderId="14" xfId="3" applyFont="1" applyFill="1" applyBorder="1" applyAlignment="1">
      <alignment horizontal="center" vertical="center" readingOrder="1"/>
    </xf>
    <xf numFmtId="0" fontId="4" fillId="4" borderId="14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top"/>
    </xf>
    <xf numFmtId="0" fontId="4" fillId="4" borderId="10" xfId="1" applyFont="1" applyFill="1" applyBorder="1" applyAlignment="1">
      <alignment horizontal="center" vertical="top"/>
    </xf>
    <xf numFmtId="0" fontId="5" fillId="2" borderId="5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center" vertical="center"/>
    </xf>
    <xf numFmtId="0" fontId="0" fillId="0" borderId="0" xfId="0" applyBorder="1"/>
    <xf numFmtId="0" fontId="4" fillId="4" borderId="9" xfId="1" applyFont="1" applyFill="1" applyBorder="1" applyAlignment="1">
      <alignment horizontal="center" vertical="top"/>
    </xf>
    <xf numFmtId="165" fontId="23" fillId="0" borderId="16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left" vertical="center" shrinkToFit="1"/>
    </xf>
    <xf numFmtId="0" fontId="4" fillId="4" borderId="10" xfId="3" applyFont="1" applyFill="1" applyBorder="1" applyAlignment="1">
      <alignment horizontal="center" vertical="center" readingOrder="1"/>
    </xf>
    <xf numFmtId="167" fontId="2" fillId="7" borderId="6" xfId="4" applyNumberFormat="1" applyFont="1" applyFill="1" applyBorder="1" applyAlignment="1">
      <alignment horizontal="center" vertical="center" readingOrder="1"/>
    </xf>
    <xf numFmtId="49" fontId="2" fillId="5" borderId="6" xfId="4" applyNumberFormat="1" applyFont="1" applyFill="1" applyBorder="1" applyAlignment="1">
      <alignment horizontal="center" vertical="center" wrapText="1" readingOrder="2"/>
    </xf>
    <xf numFmtId="165" fontId="2" fillId="5" borderId="6" xfId="4" applyNumberFormat="1" applyFont="1" applyFill="1" applyBorder="1" applyAlignment="1">
      <alignment horizontal="center" vertical="center" wrapText="1"/>
    </xf>
    <xf numFmtId="165" fontId="2" fillId="5" borderId="6" xfId="2" applyNumberFormat="1" applyFont="1" applyFill="1" applyBorder="1" applyAlignment="1">
      <alignment horizontal="center" vertical="center" wrapText="1" shrinkToFit="1"/>
    </xf>
    <xf numFmtId="49" fontId="2" fillId="6" borderId="6" xfId="4" applyNumberFormat="1" applyFont="1" applyFill="1" applyBorder="1" applyAlignment="1">
      <alignment horizontal="center" vertical="center" wrapText="1" readingOrder="2"/>
    </xf>
    <xf numFmtId="1" fontId="2" fillId="5" borderId="6" xfId="4" applyNumberFormat="1" applyFont="1" applyFill="1" applyBorder="1" applyAlignment="1">
      <alignment horizontal="center" vertical="center" wrapText="1" readingOrder="1"/>
    </xf>
    <xf numFmtId="1" fontId="2" fillId="6" borderId="6" xfId="4" applyNumberFormat="1" applyFont="1" applyFill="1" applyBorder="1" applyAlignment="1">
      <alignment horizontal="center" vertical="center" wrapText="1" readingOrder="1"/>
    </xf>
    <xf numFmtId="0" fontId="25" fillId="3" borderId="3" xfId="1" applyFont="1" applyFill="1" applyBorder="1" applyAlignment="1">
      <alignment horizontal="left" vertical="center" wrapText="1" shrinkToFit="1"/>
    </xf>
    <xf numFmtId="0" fontId="25" fillId="3" borderId="8" xfId="1" applyFont="1" applyFill="1" applyBorder="1" applyAlignment="1">
      <alignment horizontal="left" vertical="center" wrapText="1" shrinkToFit="1"/>
    </xf>
    <xf numFmtId="0" fontId="6" fillId="3" borderId="0" xfId="0" applyFont="1" applyFill="1" applyAlignment="1">
      <alignment wrapText="1"/>
    </xf>
    <xf numFmtId="49" fontId="2" fillId="7" borderId="6" xfId="4" applyNumberFormat="1" applyFont="1" applyFill="1" applyBorder="1" applyAlignment="1">
      <alignment horizontal="center" vertical="center" wrapText="1" readingOrder="2"/>
    </xf>
    <xf numFmtId="2" fontId="2" fillId="7" borderId="6" xfId="4" applyNumberFormat="1" applyFont="1" applyFill="1" applyBorder="1" applyAlignment="1">
      <alignment horizontal="center" vertical="center" wrapText="1"/>
    </xf>
    <xf numFmtId="0" fontId="2" fillId="0" borderId="6" xfId="4" applyFont="1" applyBorder="1" applyAlignment="1">
      <alignment horizontal="center"/>
    </xf>
    <xf numFmtId="1" fontId="2" fillId="7" borderId="2" xfId="4" applyNumberFormat="1" applyFont="1" applyFill="1" applyBorder="1" applyAlignment="1">
      <alignment horizontal="center" vertical="center" readingOrder="1"/>
    </xf>
    <xf numFmtId="1" fontId="2" fillId="7" borderId="2" xfId="2" applyNumberFormat="1" applyFont="1" applyFill="1" applyBorder="1" applyAlignment="1">
      <alignment horizontal="center" vertical="center" shrinkToFit="1"/>
    </xf>
    <xf numFmtId="1" fontId="2" fillId="7" borderId="6" xfId="2" applyNumberFormat="1" applyFont="1" applyFill="1" applyBorder="1" applyAlignment="1">
      <alignment horizontal="center" vertical="center" shrinkToFit="1"/>
    </xf>
    <xf numFmtId="165" fontId="2" fillId="6" borderId="2" xfId="4" applyNumberFormat="1" applyFont="1" applyFill="1" applyBorder="1" applyAlignment="1">
      <alignment horizontal="center" vertical="center" readingOrder="1"/>
    </xf>
    <xf numFmtId="165" fontId="2" fillId="6" borderId="2" xfId="2" applyNumberFormat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vertical="top"/>
    </xf>
    <xf numFmtId="0" fontId="9" fillId="0" borderId="6" xfId="3" applyFont="1" applyBorder="1" applyAlignment="1">
      <alignment vertical="top"/>
    </xf>
    <xf numFmtId="0" fontId="2" fillId="2" borderId="6" xfId="1" applyFont="1" applyFill="1" applyBorder="1" applyAlignment="1">
      <alignment horizontal="right" vertical="top"/>
    </xf>
    <xf numFmtId="0" fontId="10" fillId="7" borderId="6" xfId="1" applyFont="1" applyFill="1" applyBorder="1" applyAlignment="1" applyProtection="1">
      <alignment horizontal="center" vertical="center"/>
      <protection locked="0"/>
    </xf>
    <xf numFmtId="167" fontId="2" fillId="7" borderId="2" xfId="2" applyNumberFormat="1" applyFont="1" applyFill="1" applyBorder="1" applyAlignment="1">
      <alignment horizontal="center" vertical="center" wrapText="1" shrinkToFit="1"/>
    </xf>
    <xf numFmtId="167" fontId="2" fillId="6" borderId="2" xfId="2" applyNumberFormat="1" applyFont="1" applyFill="1" applyBorder="1" applyAlignment="1">
      <alignment horizontal="center" vertical="center" wrapText="1" shrinkToFit="1"/>
    </xf>
    <xf numFmtId="165" fontId="2" fillId="7" borderId="6" xfId="2" applyNumberFormat="1" applyFont="1" applyFill="1" applyBorder="1" applyAlignment="1">
      <alignment horizontal="center" vertical="center" wrapText="1" shrinkToFit="1"/>
    </xf>
    <xf numFmtId="165" fontId="2" fillId="7" borderId="6" xfId="4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 readingOrder="2"/>
    </xf>
    <xf numFmtId="2" fontId="2" fillId="7" borderId="6" xfId="2" applyNumberFormat="1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indent="1"/>
    </xf>
    <xf numFmtId="0" fontId="6" fillId="3" borderId="0" xfId="0" applyFont="1" applyFill="1" applyAlignment="1">
      <alignment horizontal="right" vertical="center" indent="1"/>
    </xf>
    <xf numFmtId="0" fontId="6" fillId="3" borderId="0" xfId="0" applyFont="1" applyFill="1" applyAlignment="1">
      <alignment horizontal="right" vertical="center" indent="1" readingOrder="2"/>
    </xf>
    <xf numFmtId="168" fontId="2" fillId="6" borderId="6" xfId="1" applyNumberFormat="1" applyFont="1" applyFill="1" applyBorder="1" applyAlignment="1">
      <alignment horizontal="center" vertical="center" wrapText="1" shrinkToFi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3" fontId="2" fillId="5" borderId="6" xfId="1" applyNumberFormat="1" applyFont="1" applyFill="1" applyBorder="1" applyAlignment="1" applyProtection="1">
      <alignment horizontal="center" vertical="center"/>
      <protection locked="0"/>
    </xf>
    <xf numFmtId="0" fontId="4" fillId="4" borderId="6" xfId="1" applyFont="1" applyFill="1" applyBorder="1" applyAlignment="1">
      <alignment horizontal="center" vertical="center"/>
    </xf>
    <xf numFmtId="3" fontId="4" fillId="4" borderId="6" xfId="1" applyNumberFormat="1" applyFont="1" applyFill="1" applyBorder="1" applyAlignment="1" applyProtection="1">
      <alignment horizontal="center" vertical="center"/>
      <protection locked="0"/>
    </xf>
    <xf numFmtId="0" fontId="4" fillId="4" borderId="6" xfId="1" applyFont="1" applyFill="1" applyBorder="1" applyAlignment="1">
      <alignment horizontal="center" vertical="center" readingOrder="2"/>
    </xf>
    <xf numFmtId="49" fontId="2" fillId="7" borderId="7" xfId="1" applyNumberFormat="1" applyFont="1" applyFill="1" applyBorder="1" applyAlignment="1">
      <alignment horizontal="center" vertical="center" wrapText="1" shrinkToFit="1" readingOrder="2"/>
    </xf>
    <xf numFmtId="49" fontId="4" fillId="4" borderId="7" xfId="1" applyNumberFormat="1" applyFont="1" applyFill="1" applyBorder="1" applyAlignment="1">
      <alignment horizontal="center" vertical="center" wrapText="1" shrinkToFit="1" readingOrder="2"/>
    </xf>
    <xf numFmtId="0" fontId="17" fillId="3" borderId="8" xfId="1" applyFont="1" applyFill="1" applyBorder="1" applyAlignment="1">
      <alignment horizontal="left" vertical="center" wrapText="1" shrinkToFit="1"/>
    </xf>
    <xf numFmtId="0" fontId="2" fillId="3" borderId="6" xfId="1" applyFont="1" applyFill="1" applyBorder="1" applyAlignment="1">
      <alignment vertical="center"/>
    </xf>
    <xf numFmtId="0" fontId="9" fillId="3" borderId="6" xfId="3" applyFont="1" applyFill="1" applyBorder="1"/>
    <xf numFmtId="0" fontId="2" fillId="3" borderId="6" xfId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9" fillId="3" borderId="7" xfId="3" applyFont="1" applyFill="1" applyBorder="1"/>
    <xf numFmtId="0" fontId="4" fillId="4" borderId="10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shrinkToFit="1"/>
    </xf>
    <xf numFmtId="0" fontId="6" fillId="3" borderId="0" xfId="0" applyFont="1" applyFill="1" applyBorder="1" applyAlignment="1">
      <alignment horizontal="right" vertical="center" shrinkToFit="1"/>
    </xf>
    <xf numFmtId="0" fontId="2" fillId="5" borderId="6" xfId="0" applyFont="1" applyFill="1" applyBorder="1" applyAlignment="1">
      <alignment horizontal="center" vertical="center" wrapText="1" shrinkToFit="1" readingOrder="2"/>
    </xf>
    <xf numFmtId="0" fontId="4" fillId="4" borderId="3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readingOrder="1"/>
    </xf>
    <xf numFmtId="0" fontId="4" fillId="4" borderId="4" xfId="3" applyFont="1" applyFill="1" applyBorder="1" applyAlignment="1">
      <alignment horizontal="center" vertical="center" readingOrder="1"/>
    </xf>
    <xf numFmtId="0" fontId="4" fillId="4" borderId="9" xfId="1" applyFont="1" applyFill="1" applyBorder="1" applyAlignment="1">
      <alignment horizontal="center" vertical="center"/>
    </xf>
    <xf numFmtId="0" fontId="4" fillId="4" borderId="10" xfId="3" applyFont="1" applyFill="1" applyBorder="1" applyAlignment="1">
      <alignment horizontal="center" vertical="center" readingOrder="1"/>
    </xf>
    <xf numFmtId="167" fontId="2" fillId="7" borderId="6" xfId="2" applyNumberFormat="1" applyFont="1" applyFill="1" applyBorder="1" applyAlignment="1">
      <alignment horizontal="center" vertical="center" wrapText="1" shrinkToFit="1"/>
    </xf>
    <xf numFmtId="167" fontId="2" fillId="6" borderId="6" xfId="2" applyNumberFormat="1" applyFont="1" applyFill="1" applyBorder="1" applyAlignment="1">
      <alignment horizontal="center" vertical="center" wrapText="1" shrinkToFit="1"/>
    </xf>
    <xf numFmtId="0" fontId="0" fillId="3" borderId="8" xfId="0" applyFill="1" applyBorder="1" applyAlignment="1">
      <alignment wrapText="1"/>
    </xf>
    <xf numFmtId="49" fontId="28" fillId="0" borderId="0" xfId="1" applyNumberFormat="1" applyFont="1" applyAlignment="1">
      <alignment vertical="center"/>
    </xf>
    <xf numFmtId="0" fontId="28" fillId="0" borderId="0" xfId="1" applyFont="1" applyAlignment="1">
      <alignment horizontal="center" vertical="center" readingOrder="2"/>
    </xf>
    <xf numFmtId="0" fontId="4" fillId="4" borderId="3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 vertical="center" wrapText="1" shrinkToFit="1" readingOrder="2"/>
    </xf>
    <xf numFmtId="0" fontId="5" fillId="2" borderId="0" xfId="1" applyFont="1" applyFill="1" applyAlignment="1">
      <alignment horizontal="right" vertical="center"/>
    </xf>
    <xf numFmtId="0" fontId="5" fillId="0" borderId="0" xfId="1" applyFont="1" applyAlignment="1">
      <alignment horizontal="right" vertical="center"/>
    </xf>
    <xf numFmtId="49" fontId="2" fillId="2" borderId="0" xfId="1" applyNumberFormat="1" applyFont="1" applyFill="1" applyAlignment="1">
      <alignment vertical="center"/>
    </xf>
    <xf numFmtId="0" fontId="2" fillId="0" borderId="0" xfId="1" applyFont="1" applyAlignment="1">
      <alignment vertical="center" readingOrder="2"/>
    </xf>
    <xf numFmtId="0" fontId="2" fillId="0" borderId="0" xfId="1" applyFont="1" applyAlignment="1">
      <alignment horizontal="center" vertical="center" readingOrder="2"/>
    </xf>
    <xf numFmtId="0" fontId="2" fillId="0" borderId="0" xfId="1" applyFont="1" applyAlignment="1">
      <alignment horizontal="center" vertical="top" readingOrder="2"/>
    </xf>
    <xf numFmtId="0" fontId="28" fillId="0" borderId="0" xfId="1" applyFont="1" applyAlignment="1">
      <alignment vertical="center"/>
    </xf>
    <xf numFmtId="0" fontId="2" fillId="2" borderId="0" xfId="1" applyFont="1" applyFill="1" applyAlignment="1">
      <alignment vertical="center" readingOrder="2"/>
    </xf>
    <xf numFmtId="0" fontId="2" fillId="7" borderId="6" xfId="1" applyFont="1" applyFill="1" applyBorder="1" applyAlignment="1">
      <alignment horizontal="center" vertical="center" wrapText="1" shrinkToFit="1" readingOrder="2"/>
    </xf>
    <xf numFmtId="0" fontId="2" fillId="6" borderId="6" xfId="1" applyFont="1" applyFill="1" applyBorder="1" applyAlignment="1">
      <alignment horizontal="center" vertical="center" wrapText="1" shrinkToFit="1" readingOrder="2"/>
    </xf>
    <xf numFmtId="0" fontId="2" fillId="6" borderId="6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 readingOrder="2"/>
    </xf>
    <xf numFmtId="0" fontId="2" fillId="5" borderId="6" xfId="1" applyFont="1" applyFill="1" applyBorder="1" applyAlignment="1">
      <alignment horizontal="center" vertical="center" wrapText="1"/>
    </xf>
    <xf numFmtId="165" fontId="0" fillId="0" borderId="0" xfId="0" applyNumberFormat="1"/>
    <xf numFmtId="0" fontId="29" fillId="0" borderId="2" xfId="5" applyFont="1" applyFill="1" applyBorder="1" applyAlignment="1">
      <alignment horizontal="center" vertical="center" wrapText="1" readingOrder="2"/>
    </xf>
    <xf numFmtId="168" fontId="0" fillId="0" borderId="0" xfId="0" applyNumberFormat="1"/>
    <xf numFmtId="0" fontId="29" fillId="0" borderId="2" xfId="5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9" fillId="3" borderId="0" xfId="3" applyFont="1" applyFill="1" applyBorder="1" applyAlignment="1"/>
    <xf numFmtId="0" fontId="2" fillId="3" borderId="0" xfId="1" applyFont="1" applyFill="1" applyBorder="1" applyAlignment="1">
      <alignment horizontal="right" vertical="center"/>
    </xf>
    <xf numFmtId="10" fontId="0" fillId="0" borderId="0" xfId="0" applyNumberFormat="1"/>
    <xf numFmtId="1" fontId="2" fillId="6" borderId="6" xfId="4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 vertical="center" readingOrder="2"/>
    </xf>
    <xf numFmtId="0" fontId="2" fillId="5" borderId="2" xfId="1" applyFont="1" applyFill="1" applyBorder="1" applyAlignment="1">
      <alignment horizontal="center" vertical="center"/>
    </xf>
    <xf numFmtId="165" fontId="2" fillId="5" borderId="2" xfId="1" applyNumberFormat="1" applyFont="1" applyFill="1" applyBorder="1" applyAlignment="1">
      <alignment horizontal="center" vertical="center" wrapText="1" shrinkToFit="1"/>
    </xf>
    <xf numFmtId="165" fontId="9" fillId="5" borderId="2" xfId="0" applyNumberFormat="1" applyFont="1" applyFill="1" applyBorder="1" applyAlignment="1">
      <alignment horizontal="center" vertical="center"/>
    </xf>
    <xf numFmtId="0" fontId="9" fillId="3" borderId="0" xfId="0" applyFont="1" applyFill="1" applyBorder="1"/>
    <xf numFmtId="0" fontId="2" fillId="5" borderId="4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 readingOrder="2"/>
    </xf>
    <xf numFmtId="1" fontId="2" fillId="7" borderId="6" xfId="1" applyNumberFormat="1" applyFont="1" applyFill="1" applyBorder="1" applyAlignment="1">
      <alignment horizontal="center" vertical="center" wrapText="1" shrinkToFit="1"/>
    </xf>
    <xf numFmtId="1" fontId="2" fillId="5" borderId="6" xfId="0" applyNumberFormat="1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0" fillId="3" borderId="8" xfId="0" applyFill="1" applyBorder="1" applyAlignment="1"/>
    <xf numFmtId="0" fontId="0" fillId="3" borderId="0" xfId="0" applyFill="1" applyAlignment="1">
      <alignment horizontal="center" vertical="center" readingOrder="2"/>
    </xf>
    <xf numFmtId="0" fontId="0" fillId="3" borderId="0" xfId="0" applyFill="1" applyBorder="1" applyAlignment="1">
      <alignment horizontal="center" vertical="top"/>
    </xf>
    <xf numFmtId="0" fontId="4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 shrinkToFit="1" readingOrder="2"/>
    </xf>
    <xf numFmtId="0" fontId="5" fillId="3" borderId="0" xfId="1" applyFont="1" applyFill="1" applyAlignment="1">
      <alignment horizontal="right" vertical="center"/>
    </xf>
    <xf numFmtId="0" fontId="28" fillId="3" borderId="0" xfId="1" applyFont="1" applyFill="1" applyAlignment="1">
      <alignment vertical="center" readingOrder="2"/>
    </xf>
    <xf numFmtId="0" fontId="28" fillId="3" borderId="0" xfId="1" applyFont="1" applyFill="1" applyAlignment="1">
      <alignment vertical="center" readingOrder="1"/>
    </xf>
    <xf numFmtId="0" fontId="28" fillId="3" borderId="0" xfId="1" applyFont="1" applyFill="1" applyAlignment="1">
      <alignment vertical="center"/>
    </xf>
    <xf numFmtId="168" fontId="2" fillId="5" borderId="6" xfId="1" applyNumberFormat="1" applyFont="1" applyFill="1" applyBorder="1" applyAlignment="1">
      <alignment horizontal="center" vertical="center" wrapText="1" shrinkToFit="1"/>
    </xf>
    <xf numFmtId="1" fontId="0" fillId="0" borderId="0" xfId="0" applyNumberFormat="1"/>
    <xf numFmtId="0" fontId="2" fillId="5" borderId="7" xfId="0" applyFont="1" applyFill="1" applyBorder="1" applyAlignment="1">
      <alignment horizontal="center" vertical="center" wrapText="1" shrinkToFit="1" readingOrder="1"/>
    </xf>
    <xf numFmtId="0" fontId="2" fillId="6" borderId="7" xfId="0" applyFont="1" applyFill="1" applyBorder="1" applyAlignment="1">
      <alignment horizontal="center" vertical="center" wrapText="1" shrinkToFit="1" readingOrder="1"/>
    </xf>
    <xf numFmtId="49" fontId="2" fillId="5" borderId="7" xfId="1" applyNumberFormat="1" applyFont="1" applyFill="1" applyBorder="1" applyAlignment="1">
      <alignment horizontal="center" vertical="center" wrapText="1" shrinkToFit="1" readingOrder="1"/>
    </xf>
    <xf numFmtId="49" fontId="2" fillId="6" borderId="7" xfId="1" applyNumberFormat="1" applyFont="1" applyFill="1" applyBorder="1" applyAlignment="1">
      <alignment horizontal="center" vertical="center" wrapText="1" shrinkToFit="1" readingOrder="1"/>
    </xf>
    <xf numFmtId="0" fontId="2" fillId="2" borderId="0" xfId="1" applyFont="1" applyFill="1" applyAlignment="1">
      <alignment horizontal="right" vertical="center" readingOrder="1"/>
    </xf>
    <xf numFmtId="0" fontId="19" fillId="0" borderId="0" xfId="0" applyFont="1" applyFill="1" applyBorder="1" applyAlignment="1">
      <alignment vertical="center" wrapText="1" readingOrder="2"/>
    </xf>
    <xf numFmtId="0" fontId="0" fillId="0" borderId="0" xfId="0" applyAlignment="1"/>
    <xf numFmtId="0" fontId="0" fillId="0" borderId="0" xfId="0" applyFill="1" applyAlignment="1"/>
    <xf numFmtId="0" fontId="26" fillId="0" borderId="0" xfId="0" applyFont="1" applyFill="1" applyBorder="1" applyAlignment="1">
      <alignment vertical="center" wrapText="1"/>
    </xf>
    <xf numFmtId="3" fontId="27" fillId="0" borderId="0" xfId="0" applyNumberFormat="1" applyFont="1" applyBorder="1"/>
    <xf numFmtId="0" fontId="27" fillId="0" borderId="0" xfId="0" applyFont="1" applyBorder="1" applyAlignment="1">
      <alignment horizontal="center" vertical="center"/>
    </xf>
    <xf numFmtId="0" fontId="5" fillId="2" borderId="8" xfId="1" applyFont="1" applyFill="1" applyBorder="1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5" fillId="2" borderId="8" xfId="1" applyFont="1" applyFill="1" applyBorder="1" applyAlignment="1">
      <alignment horizontal="right" vertical="center" wrapText="1" shrinkToFit="1"/>
    </xf>
    <xf numFmtId="0" fontId="0" fillId="0" borderId="8" xfId="0" applyBorder="1" applyAlignment="1">
      <alignment horizontal="right" vertical="center" wrapText="1" shrinkToFit="1"/>
    </xf>
    <xf numFmtId="0" fontId="0" fillId="0" borderId="1" xfId="0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shrinkToFit="1"/>
    </xf>
    <xf numFmtId="0" fontId="4" fillId="4" borderId="4" xfId="1" applyFont="1" applyFill="1" applyBorder="1" applyAlignment="1">
      <alignment horizontal="center" vertical="center" shrinkToFit="1"/>
    </xf>
    <xf numFmtId="0" fontId="4" fillId="4" borderId="3" xfId="1" applyFont="1" applyFill="1" applyBorder="1" applyAlignment="1">
      <alignment horizontal="center" vertical="center" shrinkToFit="1"/>
    </xf>
    <xf numFmtId="0" fontId="4" fillId="4" borderId="5" xfId="1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right" vertical="center" wrapText="1" shrinkToFit="1"/>
    </xf>
    <xf numFmtId="0" fontId="6" fillId="3" borderId="8" xfId="0" applyFont="1" applyFill="1" applyBorder="1" applyAlignment="1">
      <alignment vertical="center" wrapText="1" shrinkToFit="1"/>
    </xf>
    <xf numFmtId="0" fontId="5" fillId="3" borderId="8" xfId="1" applyFont="1" applyFill="1" applyBorder="1" applyAlignment="1">
      <alignment vertical="center" wrapText="1" shrinkToFit="1"/>
    </xf>
    <xf numFmtId="0" fontId="7" fillId="3" borderId="8" xfId="0" applyFont="1" applyFill="1" applyBorder="1" applyAlignment="1">
      <alignment vertical="center" wrapText="1" shrinkToFit="1"/>
    </xf>
    <xf numFmtId="0" fontId="5" fillId="3" borderId="8" xfId="1" applyFont="1" applyFill="1" applyBorder="1" applyAlignment="1">
      <alignment horizontal="left" vertical="center" wrapText="1" shrinkToFit="1"/>
    </xf>
    <xf numFmtId="0" fontId="7" fillId="3" borderId="8" xfId="0" applyFont="1" applyFill="1" applyBorder="1" applyAlignment="1">
      <alignment horizontal="left" vertical="center" wrapText="1" shrinkToFit="1"/>
    </xf>
    <xf numFmtId="0" fontId="5" fillId="3" borderId="8" xfId="1" applyFont="1" applyFill="1" applyBorder="1" applyAlignment="1">
      <alignment horizontal="right" vertical="center" wrapText="1"/>
    </xf>
    <xf numFmtId="0" fontId="0" fillId="3" borderId="8" xfId="0" applyFill="1" applyBorder="1" applyAlignment="1">
      <alignment vertical="center" wrapText="1"/>
    </xf>
    <xf numFmtId="0" fontId="4" fillId="4" borderId="9" xfId="1" applyFont="1" applyFill="1" applyBorder="1" applyAlignment="1">
      <alignment horizontal="center" vertical="center" shrinkToFit="1"/>
    </xf>
    <xf numFmtId="0" fontId="4" fillId="4" borderId="10" xfId="1" applyFont="1" applyFill="1" applyBorder="1" applyAlignment="1">
      <alignment horizontal="center" vertical="center" shrinkToFit="1"/>
    </xf>
    <xf numFmtId="0" fontId="4" fillId="4" borderId="3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4" fillId="4" borderId="2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5" fillId="2" borderId="8" xfId="1" applyFont="1" applyFill="1" applyBorder="1" applyAlignment="1">
      <alignment horizontal="right" vertical="center" shrinkToFit="1" readingOrder="2"/>
    </xf>
    <xf numFmtId="0" fontId="0" fillId="0" borderId="8" xfId="0" applyBorder="1" applyAlignment="1">
      <alignment horizontal="right" vertical="center" shrinkToFit="1" readingOrder="2"/>
    </xf>
    <xf numFmtId="0" fontId="4" fillId="4" borderId="10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 shrinkToFit="1"/>
    </xf>
    <xf numFmtId="0" fontId="5" fillId="2" borderId="0" xfId="1" applyFont="1" applyFill="1" applyBorder="1" applyAlignment="1">
      <alignment horizontal="right" vertical="center" shrinkToFit="1" readingOrder="2"/>
    </xf>
    <xf numFmtId="0" fontId="4" fillId="4" borderId="7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left" vertical="center" shrinkToFit="1"/>
    </xf>
    <xf numFmtId="0" fontId="5" fillId="3" borderId="0" xfId="1" applyFont="1" applyFill="1" applyBorder="1" applyAlignment="1">
      <alignment horizontal="right" vertical="center" shrinkToFit="1" readingOrder="2"/>
    </xf>
    <xf numFmtId="0" fontId="4" fillId="4" borderId="4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0" fontId="4" fillId="4" borderId="2" xfId="3" applyFont="1" applyFill="1" applyBorder="1" applyAlignment="1">
      <alignment horizontal="center" vertical="center" readingOrder="1"/>
    </xf>
    <xf numFmtId="0" fontId="4" fillId="4" borderId="4" xfId="3" applyFont="1" applyFill="1" applyBorder="1" applyAlignment="1">
      <alignment horizontal="center" vertical="center" readingOrder="1"/>
    </xf>
    <xf numFmtId="0" fontId="4" fillId="4" borderId="11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167" fontId="2" fillId="7" borderId="6" xfId="2" applyNumberFormat="1" applyFont="1" applyFill="1" applyBorder="1" applyAlignment="1">
      <alignment horizontal="center" vertical="center" shrinkToFit="1"/>
    </xf>
    <xf numFmtId="167" fontId="2" fillId="7" borderId="7" xfId="2" applyNumberFormat="1" applyFont="1" applyFill="1" applyBorder="1" applyAlignment="1">
      <alignment horizontal="center" vertical="center" shrinkToFit="1"/>
    </xf>
    <xf numFmtId="167" fontId="2" fillId="6" borderId="6" xfId="2" applyNumberFormat="1" applyFont="1" applyFill="1" applyBorder="1" applyAlignment="1">
      <alignment horizontal="center" vertical="center" shrinkToFit="1"/>
    </xf>
    <xf numFmtId="167" fontId="2" fillId="6" borderId="7" xfId="2" applyNumberFormat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right" vertical="center" readingOrder="2"/>
    </xf>
    <xf numFmtId="0" fontId="5" fillId="3" borderId="1" xfId="1" applyFont="1" applyFill="1" applyBorder="1" applyAlignment="1">
      <alignment horizontal="right" vertical="center" shrinkToFit="1" readingOrder="2"/>
    </xf>
    <xf numFmtId="0" fontId="14" fillId="4" borderId="2" xfId="5" applyFont="1" applyFill="1" applyBorder="1" applyAlignment="1">
      <alignment horizontal="center" vertical="center"/>
    </xf>
    <xf numFmtId="0" fontId="14" fillId="4" borderId="10" xfId="5" applyFont="1" applyFill="1" applyBorder="1" applyAlignment="1">
      <alignment horizontal="center" vertical="center"/>
    </xf>
    <xf numFmtId="0" fontId="14" fillId="4" borderId="4" xfId="5" applyFont="1" applyFill="1" applyBorder="1" applyAlignment="1">
      <alignment horizontal="center" vertical="center"/>
    </xf>
    <xf numFmtId="165" fontId="14" fillId="4" borderId="3" xfId="5" applyNumberFormat="1" applyFont="1" applyFill="1" applyBorder="1" applyAlignment="1">
      <alignment horizontal="center" vertical="center" wrapText="1"/>
    </xf>
    <xf numFmtId="165" fontId="14" fillId="4" borderId="11" xfId="5" applyNumberFormat="1" applyFont="1" applyFill="1" applyBorder="1" applyAlignment="1">
      <alignment horizontal="center" vertical="center" wrapText="1"/>
    </xf>
    <xf numFmtId="165" fontId="14" fillId="4" borderId="2" xfId="5" applyNumberFormat="1" applyFont="1" applyFill="1" applyBorder="1" applyAlignment="1">
      <alignment horizontal="center" vertical="center" wrapText="1"/>
    </xf>
    <xf numFmtId="165" fontId="14" fillId="4" borderId="10" xfId="5" applyNumberFormat="1" applyFont="1" applyFill="1" applyBorder="1" applyAlignment="1">
      <alignment horizontal="center" vertical="center" wrapText="1"/>
    </xf>
    <xf numFmtId="165" fontId="14" fillId="4" borderId="4" xfId="5" applyNumberFormat="1" applyFont="1" applyFill="1" applyBorder="1" applyAlignment="1">
      <alignment horizontal="center" vertical="center" wrapText="1"/>
    </xf>
    <xf numFmtId="165" fontId="14" fillId="4" borderId="5" xfId="5" applyNumberFormat="1" applyFont="1" applyFill="1" applyBorder="1" applyAlignment="1">
      <alignment horizontal="center" vertical="center" wrapText="1"/>
    </xf>
    <xf numFmtId="165" fontId="14" fillId="4" borderId="12" xfId="5" applyNumberFormat="1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readingOrder="1"/>
    </xf>
    <xf numFmtId="0" fontId="4" fillId="4" borderId="12" xfId="3" applyFont="1" applyFill="1" applyBorder="1" applyAlignment="1">
      <alignment horizontal="center" vertical="center" readingOrder="1"/>
    </xf>
    <xf numFmtId="0" fontId="4" fillId="4" borderId="9" xfId="1" applyFont="1" applyFill="1" applyBorder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4" borderId="3" xfId="3" applyFont="1" applyFill="1" applyBorder="1" applyAlignment="1">
      <alignment horizontal="center" vertical="center" readingOrder="1"/>
    </xf>
    <xf numFmtId="0" fontId="4" fillId="4" borderId="11" xfId="3" applyFont="1" applyFill="1" applyBorder="1" applyAlignment="1">
      <alignment horizontal="center" vertical="center" readingOrder="1"/>
    </xf>
    <xf numFmtId="167" fontId="2" fillId="7" borderId="3" xfId="4" applyNumberFormat="1" applyFont="1" applyFill="1" applyBorder="1" applyAlignment="1">
      <alignment horizontal="center" vertical="center" readingOrder="1"/>
    </xf>
    <xf numFmtId="167" fontId="2" fillId="7" borderId="11" xfId="4" applyNumberFormat="1" applyFont="1" applyFill="1" applyBorder="1" applyAlignment="1">
      <alignment horizontal="center" vertical="center" readingOrder="1"/>
    </xf>
    <xf numFmtId="167" fontId="2" fillId="7" borderId="3" xfId="2" applyNumberFormat="1" applyFont="1" applyFill="1" applyBorder="1" applyAlignment="1">
      <alignment horizontal="center" vertical="center" shrinkToFit="1"/>
    </xf>
    <xf numFmtId="167" fontId="2" fillId="7" borderId="11" xfId="2" applyNumberFormat="1" applyFont="1" applyFill="1" applyBorder="1" applyAlignment="1">
      <alignment horizontal="center" vertical="center" shrinkToFit="1"/>
    </xf>
    <xf numFmtId="167" fontId="2" fillId="7" borderId="9" xfId="2" applyNumberFormat="1" applyFont="1" applyFill="1" applyBorder="1" applyAlignment="1">
      <alignment horizontal="center" vertical="center" shrinkToFit="1"/>
    </xf>
    <xf numFmtId="167" fontId="2" fillId="7" borderId="0" xfId="2" applyNumberFormat="1" applyFont="1" applyFill="1" applyAlignment="1">
      <alignment horizontal="center" vertical="center" shrinkToFit="1"/>
    </xf>
    <xf numFmtId="0" fontId="5" fillId="2" borderId="0" xfId="1" applyFont="1" applyFill="1" applyAlignment="1">
      <alignment horizontal="left" vertical="center" shrinkToFit="1"/>
    </xf>
    <xf numFmtId="0" fontId="5" fillId="2" borderId="0" xfId="1" applyFont="1" applyFill="1" applyAlignment="1">
      <alignment horizontal="center" vertical="center" shrinkToFit="1" readingOrder="2"/>
    </xf>
    <xf numFmtId="167" fontId="2" fillId="7" borderId="7" xfId="2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2" borderId="8" xfId="1" applyFont="1" applyFill="1" applyBorder="1" applyAlignment="1">
      <alignment horizontal="left" vertical="center" wrapText="1" shrinkToFit="1"/>
    </xf>
    <xf numFmtId="0" fontId="6" fillId="0" borderId="8" xfId="0" applyFont="1" applyFill="1" applyBorder="1" applyAlignment="1">
      <alignment horizontal="right" vertical="center" wrapText="1" shrinkToFit="1"/>
    </xf>
    <xf numFmtId="0" fontId="4" fillId="4" borderId="3" xfId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165" fontId="2" fillId="7" borderId="6" xfId="4" applyNumberFormat="1" applyFont="1" applyFill="1" applyBorder="1" applyAlignment="1">
      <alignment horizontal="center" vertical="center" readingOrder="1"/>
    </xf>
    <xf numFmtId="165" fontId="2" fillId="7" borderId="6" xfId="2" applyNumberFormat="1" applyFont="1" applyFill="1" applyBorder="1" applyAlignment="1">
      <alignment horizontal="center" vertical="center" shrinkToFit="1"/>
    </xf>
    <xf numFmtId="0" fontId="4" fillId="4" borderId="9" xfId="3" applyFont="1" applyFill="1" applyBorder="1" applyAlignment="1">
      <alignment horizontal="center" vertical="center" readingOrder="1"/>
    </xf>
    <xf numFmtId="0" fontId="4" fillId="4" borderId="14" xfId="3" applyFont="1" applyFill="1" applyBorder="1" applyAlignment="1">
      <alignment horizontal="center" vertical="center" readingOrder="1"/>
    </xf>
    <xf numFmtId="0" fontId="4" fillId="4" borderId="14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6" fillId="0" borderId="8" xfId="0" applyFont="1" applyBorder="1" applyAlignment="1">
      <alignment wrapText="1" shrinkToFit="1"/>
    </xf>
    <xf numFmtId="0" fontId="0" fillId="0" borderId="4" xfId="0" applyBorder="1" applyAlignment="1">
      <alignment horizontal="center" vertical="center" shrinkToFit="1"/>
    </xf>
    <xf numFmtId="0" fontId="16" fillId="4" borderId="7" xfId="1" applyFont="1" applyFill="1" applyBorder="1" applyAlignment="1">
      <alignment horizontal="center" vertical="center" wrapText="1" readingOrder="1"/>
    </xf>
    <xf numFmtId="0" fontId="16" fillId="4" borderId="15" xfId="1" applyFont="1" applyFill="1" applyBorder="1" applyAlignment="1">
      <alignment horizontal="center" vertical="center" wrapText="1" readingOrder="1"/>
    </xf>
    <xf numFmtId="0" fontId="16" fillId="4" borderId="13" xfId="1" applyFont="1" applyFill="1" applyBorder="1" applyAlignment="1">
      <alignment horizontal="center" vertical="center" wrapText="1" readingOrder="1"/>
    </xf>
    <xf numFmtId="0" fontId="4" fillId="4" borderId="10" xfId="3" applyFont="1" applyFill="1" applyBorder="1" applyAlignment="1">
      <alignment horizontal="center" vertical="center" readingOrder="1"/>
    </xf>
    <xf numFmtId="0" fontId="4" fillId="4" borderId="2" xfId="3" applyFont="1" applyFill="1" applyBorder="1" applyAlignment="1">
      <alignment horizontal="center" vertical="center"/>
    </xf>
    <xf numFmtId="0" fontId="4" fillId="4" borderId="4" xfId="3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 shrinkToFit="1"/>
    </xf>
    <xf numFmtId="0" fontId="5" fillId="2" borderId="13" xfId="1" applyFont="1" applyFill="1" applyBorder="1" applyAlignment="1">
      <alignment horizontal="left" vertical="center" shrinkToFit="1"/>
    </xf>
    <xf numFmtId="0" fontId="5" fillId="3" borderId="7" xfId="1" applyFont="1" applyFill="1" applyBorder="1" applyAlignment="1">
      <alignment horizontal="right" vertical="center" shrinkToFit="1" readingOrder="2"/>
    </xf>
    <xf numFmtId="0" fontId="5" fillId="3" borderId="15" xfId="1" applyFont="1" applyFill="1" applyBorder="1" applyAlignment="1">
      <alignment horizontal="right" vertical="center" shrinkToFit="1" readingOrder="2"/>
    </xf>
    <xf numFmtId="0" fontId="5" fillId="3" borderId="13" xfId="1" applyFont="1" applyFill="1" applyBorder="1" applyAlignment="1">
      <alignment horizontal="right" vertical="center" shrinkToFit="1" readingOrder="2"/>
    </xf>
    <xf numFmtId="0" fontId="4" fillId="4" borderId="10" xfId="3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right" vertical="center" shrinkToFit="1"/>
    </xf>
    <xf numFmtId="0" fontId="0" fillId="0" borderId="8" xfId="0" applyBorder="1" applyAlignment="1">
      <alignment shrinkToFit="1"/>
    </xf>
    <xf numFmtId="0" fontId="0" fillId="0" borderId="14" xfId="0" applyBorder="1" applyAlignment="1">
      <alignment horizontal="center" vertical="center" readingOrder="1"/>
    </xf>
    <xf numFmtId="0" fontId="20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/>
    </xf>
    <xf numFmtId="167" fontId="2" fillId="7" borderId="6" xfId="4" applyNumberFormat="1" applyFont="1" applyFill="1" applyBorder="1" applyAlignment="1">
      <alignment horizontal="center" vertical="center" wrapText="1" readingOrder="1"/>
    </xf>
    <xf numFmtId="167" fontId="2" fillId="7" borderId="6" xfId="2" applyNumberFormat="1" applyFont="1" applyFill="1" applyBorder="1" applyAlignment="1">
      <alignment horizontal="center" vertical="center" wrapText="1" shrinkToFit="1"/>
    </xf>
    <xf numFmtId="0" fontId="21" fillId="7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167" fontId="2" fillId="6" borderId="6" xfId="4" applyNumberFormat="1" applyFont="1" applyFill="1" applyBorder="1" applyAlignment="1">
      <alignment horizontal="center" vertical="center" wrapText="1" readingOrder="1"/>
    </xf>
    <xf numFmtId="0" fontId="0" fillId="6" borderId="6" xfId="0" applyFill="1" applyBorder="1" applyAlignment="1">
      <alignment horizontal="center" vertical="center" wrapText="1" readingOrder="1"/>
    </xf>
    <xf numFmtId="167" fontId="2" fillId="6" borderId="6" xfId="2" applyNumberFormat="1" applyFont="1" applyFill="1" applyBorder="1" applyAlignment="1">
      <alignment horizontal="center" vertical="center" wrapText="1" shrinkToFit="1"/>
    </xf>
    <xf numFmtId="0" fontId="0" fillId="6" borderId="6" xfId="0" applyFill="1" applyBorder="1" applyAlignment="1">
      <alignment horizontal="center" vertical="center" wrapText="1" shrinkToFit="1"/>
    </xf>
    <xf numFmtId="0" fontId="21" fillId="6" borderId="6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left" vertical="center" shrinkToFit="1"/>
    </xf>
    <xf numFmtId="0" fontId="0" fillId="0" borderId="8" xfId="0" applyBorder="1" applyAlignment="1"/>
    <xf numFmtId="0" fontId="9" fillId="4" borderId="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166" fontId="2" fillId="7" borderId="6" xfId="2" applyNumberFormat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right" vertical="center" shrinkToFit="1" readingOrder="2"/>
    </xf>
    <xf numFmtId="167" fontId="2" fillId="7" borderId="7" xfId="4" applyNumberFormat="1" applyFont="1" applyFill="1" applyBorder="1" applyAlignment="1">
      <alignment horizontal="center" vertical="center" readingOrder="1"/>
    </xf>
    <xf numFmtId="0" fontId="0" fillId="0" borderId="13" xfId="0" applyBorder="1" applyAlignment="1">
      <alignment horizontal="center" vertical="center" readingOrder="1"/>
    </xf>
    <xf numFmtId="0" fontId="25" fillId="3" borderId="6" xfId="1" applyFont="1" applyFill="1" applyBorder="1" applyAlignment="1">
      <alignment horizontal="left" vertical="center" shrinkToFit="1"/>
    </xf>
    <xf numFmtId="0" fontId="25" fillId="3" borderId="7" xfId="1" applyFont="1" applyFill="1" applyBorder="1" applyAlignment="1">
      <alignment horizontal="right" vertical="center" shrinkToFit="1" readingOrder="2"/>
    </xf>
    <xf numFmtId="0" fontId="25" fillId="3" borderId="15" xfId="1" applyFont="1" applyFill="1" applyBorder="1" applyAlignment="1">
      <alignment horizontal="right" vertical="center" shrinkToFit="1" readingOrder="2"/>
    </xf>
    <xf numFmtId="0" fontId="25" fillId="3" borderId="13" xfId="1" applyFont="1" applyFill="1" applyBorder="1" applyAlignment="1">
      <alignment horizontal="right" vertical="center" shrinkToFit="1" readingOrder="2"/>
    </xf>
    <xf numFmtId="0" fontId="6" fillId="3" borderId="8" xfId="0" applyFont="1" applyFill="1" applyBorder="1" applyAlignment="1">
      <alignment wrapText="1"/>
    </xf>
    <xf numFmtId="0" fontId="6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5" fillId="3" borderId="7" xfId="1" applyFont="1" applyFill="1" applyBorder="1" applyAlignment="1">
      <alignment horizontal="left" vertical="center" shrinkToFit="1"/>
    </xf>
    <xf numFmtId="0" fontId="25" fillId="3" borderId="13" xfId="1" applyFont="1" applyFill="1" applyBorder="1" applyAlignment="1">
      <alignment horizontal="left" vertical="center" shrinkToFit="1"/>
    </xf>
    <xf numFmtId="0" fontId="5" fillId="2" borderId="0" xfId="1" applyFont="1" applyFill="1" applyAlignment="1">
      <alignment horizontal="right" vertical="center" shrinkToFit="1" readingOrder="2"/>
    </xf>
    <xf numFmtId="0" fontId="5" fillId="2" borderId="5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horizontal="left" vertical="center" shrinkToFit="1"/>
    </xf>
    <xf numFmtId="0" fontId="5" fillId="2" borderId="5" xfId="1" applyFont="1" applyFill="1" applyBorder="1" applyAlignment="1">
      <alignment horizontal="right" vertical="center" shrinkToFit="1" readingOrder="2"/>
    </xf>
    <xf numFmtId="0" fontId="5" fillId="2" borderId="1" xfId="1" applyFont="1" applyFill="1" applyBorder="1" applyAlignment="1">
      <alignment horizontal="right" vertical="center" shrinkToFit="1" readingOrder="2"/>
    </xf>
    <xf numFmtId="0" fontId="5" fillId="2" borderId="12" xfId="1" applyFont="1" applyFill="1" applyBorder="1" applyAlignment="1">
      <alignment horizontal="right" vertical="center" shrinkToFit="1" readingOrder="2"/>
    </xf>
    <xf numFmtId="0" fontId="5" fillId="3" borderId="8" xfId="1" applyFont="1" applyFill="1" applyBorder="1" applyAlignment="1">
      <alignment horizontal="left" vertical="center" shrinkToFit="1"/>
    </xf>
    <xf numFmtId="0" fontId="0" fillId="3" borderId="8" xfId="0" applyFill="1" applyBorder="1" applyAlignment="1">
      <alignment vertical="center" shrinkToFit="1"/>
    </xf>
    <xf numFmtId="0" fontId="5" fillId="3" borderId="8" xfId="1" applyFont="1" applyFill="1" applyBorder="1" applyAlignment="1">
      <alignment horizontal="right" vertical="center" shrinkToFit="1" readingOrder="2"/>
    </xf>
    <xf numFmtId="0" fontId="0" fillId="3" borderId="8" xfId="0" applyFill="1" applyBorder="1" applyAlignment="1">
      <alignment horizontal="right" vertical="center" shrinkToFit="1" readingOrder="2"/>
    </xf>
    <xf numFmtId="0" fontId="4" fillId="4" borderId="11" xfId="1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top" shrinkToFit="1"/>
    </xf>
    <xf numFmtId="0" fontId="11" fillId="4" borderId="8" xfId="0" applyFont="1" applyFill="1" applyBorder="1" applyAlignment="1">
      <alignment horizontal="center" vertical="top" shrinkToFit="1"/>
    </xf>
    <xf numFmtId="0" fontId="11" fillId="4" borderId="11" xfId="0" applyFont="1" applyFill="1" applyBorder="1" applyAlignment="1">
      <alignment horizontal="center" vertical="top" shrinkToFit="1"/>
    </xf>
    <xf numFmtId="0" fontId="4" fillId="4" borderId="9" xfId="1" applyFont="1" applyFill="1" applyBorder="1" applyAlignment="1">
      <alignment horizontal="center" vertical="top" shrinkToFit="1"/>
    </xf>
    <xf numFmtId="0" fontId="11" fillId="4" borderId="0" xfId="0" applyFont="1" applyFill="1" applyBorder="1" applyAlignment="1">
      <alignment horizontal="center" vertical="top" shrinkToFit="1"/>
    </xf>
    <xf numFmtId="0" fontId="4" fillId="4" borderId="9" xfId="1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4" borderId="1" xfId="1" applyFont="1" applyFill="1" applyBorder="1" applyAlignment="1">
      <alignment horizontal="center" vertical="top" shrinkToFit="1"/>
    </xf>
    <xf numFmtId="0" fontId="11" fillId="4" borderId="1" xfId="0" applyFont="1" applyFill="1" applyBorder="1" applyAlignment="1">
      <alignment horizontal="center" vertical="top" shrinkToFit="1"/>
    </xf>
    <xf numFmtId="0" fontId="11" fillId="4" borderId="12" xfId="0" applyFont="1" applyFill="1" applyBorder="1" applyAlignment="1">
      <alignment horizontal="center" vertical="top" shrinkToFit="1"/>
    </xf>
    <xf numFmtId="0" fontId="4" fillId="4" borderId="5" xfId="1" applyFont="1" applyFill="1" applyBorder="1" applyAlignment="1">
      <alignment horizontal="center" vertical="top" shrinkToFit="1"/>
    </xf>
    <xf numFmtId="0" fontId="5" fillId="3" borderId="8" xfId="1" applyFont="1" applyFill="1" applyBorder="1" applyAlignment="1">
      <alignment vertical="center" shrinkToFit="1"/>
    </xf>
    <xf numFmtId="0" fontId="6" fillId="3" borderId="8" xfId="0" applyFont="1" applyFill="1" applyBorder="1" applyAlignment="1">
      <alignment horizontal="right" vertical="center" shrinkToFit="1"/>
    </xf>
    <xf numFmtId="0" fontId="7" fillId="3" borderId="8" xfId="0" applyFont="1" applyFill="1" applyBorder="1" applyAlignment="1">
      <alignment horizontal="right" vertical="center" shrinkToFit="1"/>
    </xf>
    <xf numFmtId="0" fontId="4" fillId="4" borderId="0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4" borderId="3" xfId="1" applyFont="1" applyFill="1" applyBorder="1" applyAlignment="1">
      <alignment horizontal="center" vertical="top" shrinkToFit="1"/>
    </xf>
    <xf numFmtId="0" fontId="11" fillId="4" borderId="14" xfId="0" applyFont="1" applyFill="1" applyBorder="1" applyAlignment="1">
      <alignment horizontal="center" vertical="top" shrinkToFit="1"/>
    </xf>
    <xf numFmtId="0" fontId="6" fillId="3" borderId="0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 shrinkToFit="1"/>
    </xf>
    <xf numFmtId="0" fontId="4" fillId="4" borderId="10" xfId="3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left" vertical="center" wrapText="1" shrinkToFit="1"/>
    </xf>
    <xf numFmtId="0" fontId="0" fillId="0" borderId="15" xfId="0" applyBorder="1" applyAlignment="1">
      <alignment vertical="center" wrapText="1" shrinkToFit="1"/>
    </xf>
    <xf numFmtId="0" fontId="25" fillId="2" borderId="15" xfId="1" applyFont="1" applyFill="1" applyBorder="1" applyAlignment="1">
      <alignment horizontal="right" vertical="center" wrapText="1" shrinkToFit="1" readingOrder="2"/>
    </xf>
    <xf numFmtId="0" fontId="0" fillId="0" borderId="13" xfId="0" applyBorder="1" applyAlignment="1">
      <alignment horizontal="right" vertical="center" wrapText="1" shrinkToFit="1" readingOrder="2"/>
    </xf>
    <xf numFmtId="0" fontId="0" fillId="0" borderId="15" xfId="0" applyBorder="1" applyAlignment="1">
      <alignment vertical="center" wrapText="1"/>
    </xf>
    <xf numFmtId="0" fontId="25" fillId="2" borderId="15" xfId="1" applyFont="1" applyFill="1" applyBorder="1" applyAlignment="1">
      <alignment horizontal="right" vertical="center" wrapText="1" readingOrder="2"/>
    </xf>
    <xf numFmtId="0" fontId="0" fillId="0" borderId="13" xfId="0" applyBorder="1" applyAlignment="1">
      <alignment horizontal="right" vertical="center" wrapText="1" readingOrder="2"/>
    </xf>
    <xf numFmtId="0" fontId="4" fillId="4" borderId="2" xfId="3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left" vertical="center" shrinkToFit="1"/>
    </xf>
    <xf numFmtId="0" fontId="5" fillId="2" borderId="7" xfId="1" applyFont="1" applyFill="1" applyBorder="1" applyAlignment="1">
      <alignment horizontal="right" vertical="center" shrinkToFit="1" readingOrder="2"/>
    </xf>
    <xf numFmtId="0" fontId="5" fillId="2" borderId="15" xfId="1" applyFont="1" applyFill="1" applyBorder="1" applyAlignment="1">
      <alignment horizontal="right" vertical="center" shrinkToFit="1" readingOrder="2"/>
    </xf>
    <xf numFmtId="0" fontId="5" fillId="2" borderId="13" xfId="1" applyFont="1" applyFill="1" applyBorder="1" applyAlignment="1">
      <alignment horizontal="right" vertical="center" shrinkToFit="1" readingOrder="2"/>
    </xf>
    <xf numFmtId="0" fontId="5" fillId="2" borderId="9" xfId="1" applyFont="1" applyFill="1" applyBorder="1" applyAlignment="1">
      <alignment horizontal="left" vertical="center" shrinkToFit="1"/>
    </xf>
    <xf numFmtId="0" fontId="0" fillId="3" borderId="0" xfId="0" applyFill="1" applyBorder="1"/>
    <xf numFmtId="0" fontId="30" fillId="0" borderId="6" xfId="4" applyFont="1" applyBorder="1" applyAlignment="1">
      <alignment horizontal="center" vertical="center" wrapText="1"/>
    </xf>
    <xf numFmtId="0" fontId="31" fillId="0" borderId="6" xfId="4" applyFont="1" applyBorder="1" applyAlignment="1">
      <alignment horizontal="center" vertical="center"/>
    </xf>
    <xf numFmtId="0" fontId="30" fillId="3" borderId="0" xfId="1" applyFont="1" applyFill="1" applyAlignment="1">
      <alignment horizontal="center" vertical="center" readingOrder="2"/>
    </xf>
    <xf numFmtId="0" fontId="31" fillId="0" borderId="0" xfId="0" applyFont="1" applyAlignment="1">
      <alignment horizontal="center" vertical="center" readingOrder="2"/>
    </xf>
    <xf numFmtId="0" fontId="30" fillId="2" borderId="1" xfId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0" fillId="0" borderId="6" xfId="4" applyFont="1" applyBorder="1" applyAlignment="1">
      <alignment horizontal="center" vertical="center"/>
    </xf>
    <xf numFmtId="0" fontId="30" fillId="2" borderId="0" xfId="1" applyFont="1" applyFill="1" applyAlignment="1">
      <alignment horizontal="center" vertical="center"/>
    </xf>
    <xf numFmtId="0" fontId="30" fillId="2" borderId="0" xfId="1" applyFont="1" applyFill="1" applyBorder="1" applyAlignment="1">
      <alignment horizontal="center" vertical="top" shrinkToFit="1"/>
    </xf>
    <xf numFmtId="0" fontId="30" fillId="3" borderId="0" xfId="1" applyFont="1" applyFill="1" applyAlignment="1">
      <alignment horizontal="center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30" fillId="3" borderId="0" xfId="1" applyFont="1" applyFill="1" applyAlignment="1">
      <alignment horizontal="center" vertical="center" wrapText="1" readingOrder="1"/>
    </xf>
    <xf numFmtId="0" fontId="31" fillId="0" borderId="0" xfId="0" applyFont="1" applyAlignment="1">
      <alignment horizontal="center" vertical="center" wrapText="1" readingOrder="1"/>
    </xf>
    <xf numFmtId="0" fontId="31" fillId="3" borderId="8" xfId="0" applyFont="1" applyFill="1" applyBorder="1" applyAlignment="1">
      <alignment horizontal="center" vertical="center" shrinkToFit="1"/>
    </xf>
    <xf numFmtId="0" fontId="31" fillId="3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0" fillId="0" borderId="6" xfId="4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 wrapText="1" shrinkToFit="1"/>
    </xf>
    <xf numFmtId="0" fontId="31" fillId="3" borderId="1" xfId="0" applyFont="1" applyFill="1" applyBorder="1" applyAlignment="1">
      <alignment horizontal="center" vertical="center" wrapText="1" shrinkToFit="1"/>
    </xf>
    <xf numFmtId="0" fontId="30" fillId="3" borderId="7" xfId="4" applyFont="1" applyFill="1" applyBorder="1" applyAlignment="1">
      <alignment horizontal="center" vertical="center"/>
    </xf>
    <xf numFmtId="0" fontId="30" fillId="3" borderId="15" xfId="4" applyFont="1" applyFill="1" applyBorder="1" applyAlignment="1">
      <alignment horizontal="center" vertical="center"/>
    </xf>
    <xf numFmtId="0" fontId="30" fillId="3" borderId="13" xfId="4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0" fillId="2" borderId="1" xfId="1" applyFont="1" applyFill="1" applyBorder="1" applyAlignment="1">
      <alignment horizontal="center" vertical="top"/>
    </xf>
    <xf numFmtId="0" fontId="30" fillId="2" borderId="0" xfId="1" applyFont="1" applyFill="1" applyAlignment="1">
      <alignment horizontal="center" vertical="center" wrapText="1"/>
    </xf>
    <xf numFmtId="0" fontId="30" fillId="2" borderId="0" xfId="1" applyFont="1" applyFill="1" applyBorder="1" applyAlignment="1">
      <alignment horizontal="center" vertical="top" wrapText="1"/>
    </xf>
    <xf numFmtId="0" fontId="30" fillId="2" borderId="0" xfId="1" applyFont="1" applyFill="1" applyBorder="1" applyAlignment="1">
      <alignment horizontal="center" vertical="center" wrapText="1"/>
    </xf>
    <xf numFmtId="0" fontId="30" fillId="2" borderId="0" xfId="1" applyFont="1" applyFill="1" applyAlignment="1">
      <alignment horizontal="center" vertical="top" wrapText="1"/>
    </xf>
    <xf numFmtId="2" fontId="30" fillId="2" borderId="0" xfId="1" applyNumberFormat="1" applyFont="1" applyFill="1" applyBorder="1" applyAlignment="1">
      <alignment horizontal="center" vertical="center" wrapText="1"/>
    </xf>
    <xf numFmtId="0" fontId="30" fillId="2" borderId="0" xfId="1" applyFont="1" applyFill="1" applyBorder="1" applyAlignment="1">
      <alignment horizontal="center" vertical="top"/>
    </xf>
    <xf numFmtId="0" fontId="30" fillId="2" borderId="0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center" vertical="top" wrapText="1" readingOrder="1"/>
    </xf>
    <xf numFmtId="0" fontId="30" fillId="3" borderId="1" xfId="1" applyFont="1" applyFill="1" applyBorder="1" applyAlignment="1">
      <alignment horizontal="center" vertical="center" readingOrder="2"/>
    </xf>
    <xf numFmtId="0" fontId="31" fillId="0" borderId="1" xfId="0" applyFont="1" applyBorder="1" applyAlignment="1">
      <alignment horizontal="center" vertical="center" readingOrder="2"/>
    </xf>
    <xf numFmtId="0" fontId="31" fillId="3" borderId="0" xfId="0" applyFont="1" applyFill="1" applyAlignment="1">
      <alignment horizontal="center" vertical="center" readingOrder="2"/>
    </xf>
    <xf numFmtId="0" fontId="30" fillId="3" borderId="1" xfId="1" applyFont="1" applyFill="1" applyBorder="1" applyAlignment="1">
      <alignment horizontal="center" vertical="top"/>
    </xf>
    <xf numFmtId="0" fontId="31" fillId="3" borderId="1" xfId="0" applyFont="1" applyFill="1" applyBorder="1" applyAlignment="1">
      <alignment horizontal="center" vertical="top"/>
    </xf>
    <xf numFmtId="0" fontId="30" fillId="2" borderId="0" xfId="1" applyFont="1" applyFill="1" applyAlignment="1">
      <alignment horizontal="center" vertical="center" shrinkToFit="1" readingOrder="2"/>
    </xf>
    <xf numFmtId="0" fontId="31" fillId="0" borderId="0" xfId="0" applyFont="1" applyAlignment="1">
      <alignment horizontal="center" vertical="center" shrinkToFit="1" readingOrder="2"/>
    </xf>
    <xf numFmtId="0" fontId="30" fillId="2" borderId="1" xfId="1" applyFont="1" applyFill="1" applyBorder="1" applyAlignment="1">
      <alignment horizontal="center" vertical="top" shrinkToFit="1" readingOrder="1"/>
    </xf>
    <xf numFmtId="0" fontId="31" fillId="0" borderId="1" xfId="0" applyFont="1" applyBorder="1" applyAlignment="1">
      <alignment horizontal="center" vertical="top" shrinkToFit="1" readingOrder="1"/>
    </xf>
    <xf numFmtId="0" fontId="30" fillId="3" borderId="0" xfId="1" applyFont="1" applyFill="1" applyAlignment="1">
      <alignment horizontal="center" vertical="center" wrapText="1" shrinkToFit="1" readingOrder="2"/>
    </xf>
    <xf numFmtId="0" fontId="31" fillId="0" borderId="0" xfId="0" applyFont="1" applyAlignment="1">
      <alignment horizontal="center" vertical="center" wrapText="1" shrinkToFit="1" readingOrder="2"/>
    </xf>
  </cellXfs>
  <cellStyles count="6">
    <cellStyle name="Comma 2" xfId="2" xr:uid="{00000000-0005-0000-0000-000000000000}"/>
    <cellStyle name="Normal" xfId="0" builtinId="0"/>
    <cellStyle name="Normal 2 2" xfId="1" xr:uid="{00000000-0005-0000-0000-000002000000}"/>
    <cellStyle name="Normal 3" xfId="3" xr:uid="{00000000-0005-0000-0000-000003000000}"/>
    <cellStyle name="Normal_ورقة1" xfId="4" xr:uid="{00000000-0005-0000-0000-000004000000}"/>
    <cellStyle name="عادي 2 2" xfId="5" xr:uid="{00000000-0005-0000-0000-000005000000}"/>
  </cellStyles>
  <dxfs count="0"/>
  <tableStyles count="0" defaultTableStyle="TableStyleMedium2" defaultPivotStyle="PivotStyleLight16"/>
  <colors>
    <mruColors>
      <color rgb="FF0014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9A31BD-97DA-49BE-953C-BE8105280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CF1459-3DF3-4669-8BB1-A450BFDBC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AC3C34-3263-4FBB-8771-8D7D64EF8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5CE07D-AE76-4015-A6E9-94C9D5099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A8ED0D-6A95-4C11-9F06-A13AA8035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2CE8D8-AEED-4B09-BC41-BAB4C1909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257174</xdr:colOff>
      <xdr:row>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26D7B7-DCC6-4847-B045-05C0E7A68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EA1729-2440-464E-8987-502633C90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2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CD9D50-54EA-475D-A938-BC2C62B2C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1219199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CA34BA-1347-46FD-BF85-3514AEDEA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1C5E04-E201-4615-AF52-AD6E249E6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8ACB2C-EB8C-4979-A5E6-A07BB9EFB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83B82F-CD4B-4501-A732-D655B5987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581024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AA8A85-6B16-4792-8613-660A895D3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883C20-156F-4879-80CC-91B9F64E1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CEFE2-36C8-4ED0-BBB9-F2E6BC073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AAD0C4-8754-4CE0-8CB9-CE43ABFA7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295274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9DC2F6-EB6B-460B-B528-C25D1AE35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97BBF6-4164-4270-81D7-6BC00A915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203F97-FE9D-46F1-9500-56DCE528B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C0DA8E-A9D4-4C80-918E-6FCE015B0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CFFE41-65B3-45EE-B01D-69C5ECF5B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34F302-000D-4080-9237-8D4354A4C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3D411-0F2F-4D98-B4D9-EB491A452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DB0CB4-751E-4B79-83C1-A4BED0D68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24797A-2143-43C6-BD9B-3E8E84A27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2D990B-22F1-4162-ABC0-F2A36855D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38099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31485-E199-4492-8DCA-6C12A9C2D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A670D5-E5FC-4C07-8CFA-D0BBF8618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5141FA-B545-445E-86CA-1BFFC4ADE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FB1480-3DB2-4DD9-BDA8-77F0236E2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7C5F0-E30F-4291-9B43-FFC5DB7BD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DD1637-FC8F-472F-B0D0-9CD4F0DD1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EEA624-800C-4115-97E2-43B22316D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6834B8-B841-4F81-9A27-BB99CC382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054819-272F-462D-A22F-51450B3C3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669CA0-6946-4B93-B834-4E88AC748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158749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3BD17-5EB7-43CC-9849-78D0DA903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0</xdr:row>
      <xdr:rowOff>1162050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8F0EA1-9852-4B9C-A141-1E6D313AF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25A801-6F0D-4937-B044-9B4B9EC0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1904999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B8526C-2815-487D-B42F-C77F19290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999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A4" sqref="A4:A5"/>
    </sheetView>
  </sheetViews>
  <sheetFormatPr defaultRowHeight="14.25" x14ac:dyDescent="0.2"/>
  <cols>
    <col min="1" max="1" width="28.5" customWidth="1"/>
    <col min="2" max="2" width="14.75" customWidth="1"/>
    <col min="3" max="3" width="14.125" customWidth="1"/>
    <col min="4" max="4" width="28.5" customWidth="1"/>
  </cols>
  <sheetData>
    <row r="1" spans="1:4" ht="96" customHeight="1" x14ac:dyDescent="0.2">
      <c r="A1" s="1"/>
      <c r="B1" s="1"/>
      <c r="C1" s="2"/>
      <c r="D1" s="3" t="s">
        <v>500</v>
      </c>
    </row>
    <row r="2" spans="1:4" ht="15" x14ac:dyDescent="0.2">
      <c r="A2" s="446" t="s">
        <v>499</v>
      </c>
      <c r="B2" s="447"/>
      <c r="C2" s="447"/>
      <c r="D2" s="447"/>
    </row>
    <row r="3" spans="1:4" ht="31.5" customHeight="1" x14ac:dyDescent="0.2">
      <c r="A3" s="448" t="s">
        <v>498</v>
      </c>
      <c r="B3" s="449"/>
      <c r="C3" s="449"/>
      <c r="D3" s="449"/>
    </row>
    <row r="4" spans="1:4" ht="21.75" x14ac:dyDescent="0.2">
      <c r="A4" s="250" t="s">
        <v>0</v>
      </c>
      <c r="B4" s="4" t="s">
        <v>1</v>
      </c>
      <c r="C4" s="4" t="s">
        <v>2</v>
      </c>
      <c r="D4" s="252" t="s">
        <v>3</v>
      </c>
    </row>
    <row r="5" spans="1:4" ht="21.75" x14ac:dyDescent="0.2">
      <c r="A5" s="251"/>
      <c r="B5" s="5" t="s">
        <v>4</v>
      </c>
      <c r="C5" s="5" t="s">
        <v>5</v>
      </c>
      <c r="D5" s="253"/>
    </row>
    <row r="6" spans="1:4" ht="21.75" x14ac:dyDescent="0.2">
      <c r="A6" s="6">
        <v>2017</v>
      </c>
      <c r="B6" s="7">
        <v>49.064612463074397</v>
      </c>
      <c r="C6" s="7">
        <v>50.935387536925582</v>
      </c>
      <c r="D6" s="8">
        <v>2017</v>
      </c>
    </row>
    <row r="7" spans="1:4" ht="21.75" x14ac:dyDescent="0.2">
      <c r="A7" s="9">
        <v>2018</v>
      </c>
      <c r="B7" s="10">
        <v>49.077543739410409</v>
      </c>
      <c r="C7" s="10">
        <v>50.922456260589591</v>
      </c>
      <c r="D7" s="11">
        <v>2018</v>
      </c>
    </row>
    <row r="8" spans="1:4" ht="21.75" x14ac:dyDescent="0.2">
      <c r="A8" s="6">
        <v>2019</v>
      </c>
      <c r="B8" s="7">
        <v>49.089867801079251</v>
      </c>
      <c r="C8" s="7">
        <v>50.910132198920756</v>
      </c>
      <c r="D8" s="12">
        <v>2019</v>
      </c>
    </row>
    <row r="9" spans="1:4" ht="44.25" customHeight="1" x14ac:dyDescent="0.2">
      <c r="A9" s="245" t="s">
        <v>6</v>
      </c>
      <c r="B9" s="246"/>
      <c r="C9" s="247" t="s">
        <v>7</v>
      </c>
      <c r="D9" s="248"/>
    </row>
  </sheetData>
  <mergeCells count="6">
    <mergeCell ref="A9:B9"/>
    <mergeCell ref="C9:D9"/>
    <mergeCell ref="A2:D2"/>
    <mergeCell ref="A3:D3"/>
    <mergeCell ref="A4:A5"/>
    <mergeCell ref="D4:D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3"/>
  <sheetViews>
    <sheetView zoomScaleNormal="100" zoomScaleSheetLayoutView="115" workbookViewId="0">
      <selection activeCell="A2" sqref="A2:E3"/>
    </sheetView>
  </sheetViews>
  <sheetFormatPr defaultRowHeight="14.25" x14ac:dyDescent="0.2"/>
  <cols>
    <col min="1" max="1" width="36.75" customWidth="1"/>
    <col min="2" max="2" width="16.625" customWidth="1"/>
    <col min="3" max="3" width="13.25" customWidth="1"/>
    <col min="4" max="4" width="17.875" customWidth="1"/>
    <col min="5" max="5" width="39.25" customWidth="1"/>
  </cols>
  <sheetData>
    <row r="1" spans="1:9" ht="99.75" customHeight="1" x14ac:dyDescent="0.2">
      <c r="A1" s="3"/>
      <c r="B1" s="3"/>
      <c r="C1" s="3"/>
      <c r="D1" s="3"/>
      <c r="E1" s="40" t="s">
        <v>472</v>
      </c>
      <c r="I1" s="56"/>
    </row>
    <row r="2" spans="1:9" ht="30" customHeight="1" x14ac:dyDescent="0.2">
      <c r="A2" s="451" t="s">
        <v>81</v>
      </c>
      <c r="B2" s="451"/>
      <c r="C2" s="451"/>
      <c r="D2" s="451"/>
      <c r="E2" s="451"/>
    </row>
    <row r="3" spans="1:9" ht="33" customHeight="1" x14ac:dyDescent="0.2">
      <c r="A3" s="475" t="s">
        <v>460</v>
      </c>
      <c r="B3" s="475"/>
      <c r="C3" s="475"/>
      <c r="D3" s="475"/>
      <c r="E3" s="475"/>
    </row>
    <row r="4" spans="1:9" ht="19.5" customHeight="1" x14ac:dyDescent="0.2">
      <c r="A4" s="286" t="s">
        <v>65</v>
      </c>
      <c r="B4" s="174" t="s">
        <v>66</v>
      </c>
      <c r="C4" s="174" t="s">
        <v>1</v>
      </c>
      <c r="D4" s="174" t="s">
        <v>2</v>
      </c>
      <c r="E4" s="268" t="s">
        <v>67</v>
      </c>
    </row>
    <row r="5" spans="1:9" ht="16.5" customHeight="1" x14ac:dyDescent="0.2">
      <c r="A5" s="290"/>
      <c r="B5" s="175" t="s">
        <v>68</v>
      </c>
      <c r="C5" s="175" t="s">
        <v>4</v>
      </c>
      <c r="D5" s="175" t="s">
        <v>5</v>
      </c>
      <c r="E5" s="291"/>
    </row>
    <row r="6" spans="1:9" ht="21.75" customHeight="1" x14ac:dyDescent="0.2">
      <c r="A6" s="42" t="s">
        <v>69</v>
      </c>
      <c r="B6" s="43">
        <f t="shared" ref="B6:B8" si="0">(D6-C6)</f>
        <v>39.959934933495127</v>
      </c>
      <c r="C6" s="43">
        <v>30.02003253325244</v>
      </c>
      <c r="D6" s="43">
        <v>69.979967466747567</v>
      </c>
      <c r="E6" s="44" t="s">
        <v>70</v>
      </c>
    </row>
    <row r="7" spans="1:9" ht="24.75" customHeight="1" x14ac:dyDescent="0.2">
      <c r="A7" s="45" t="s">
        <v>71</v>
      </c>
      <c r="B7" s="32">
        <f t="shared" si="0"/>
        <v>-5.0408615934756327</v>
      </c>
      <c r="C7" s="32">
        <v>52.520430796737813</v>
      </c>
      <c r="D7" s="32">
        <v>47.47956920326218</v>
      </c>
      <c r="E7" s="46" t="s">
        <v>72</v>
      </c>
    </row>
    <row r="8" spans="1:9" ht="20.25" customHeight="1" x14ac:dyDescent="0.2">
      <c r="A8" s="42" t="s">
        <v>73</v>
      </c>
      <c r="B8" s="43">
        <f t="shared" si="0"/>
        <v>-4.2329630741519111</v>
      </c>
      <c r="C8" s="43">
        <v>52.116481537075956</v>
      </c>
      <c r="D8" s="43">
        <v>47.883518462924044</v>
      </c>
      <c r="E8" s="44" t="s">
        <v>74</v>
      </c>
    </row>
    <row r="9" spans="1:9" ht="25.5" customHeight="1" x14ac:dyDescent="0.2">
      <c r="A9" s="45" t="s">
        <v>75</v>
      </c>
      <c r="B9" s="32">
        <v>-4.8</v>
      </c>
      <c r="C9" s="32">
        <v>52.447018018282819</v>
      </c>
      <c r="D9" s="32">
        <v>47.552981981717174</v>
      </c>
      <c r="E9" s="46" t="s">
        <v>76</v>
      </c>
    </row>
    <row r="10" spans="1:9" ht="23.25" customHeight="1" x14ac:dyDescent="0.2">
      <c r="A10" s="42" t="s">
        <v>77</v>
      </c>
      <c r="B10" s="43">
        <v>25.2</v>
      </c>
      <c r="C10" s="43">
        <v>37.355212355212352</v>
      </c>
      <c r="D10" s="43">
        <v>62.644787644787648</v>
      </c>
      <c r="E10" s="47" t="s">
        <v>82</v>
      </c>
    </row>
    <row r="11" spans="1:9" ht="27" customHeight="1" x14ac:dyDescent="0.2">
      <c r="A11" s="45" t="s">
        <v>79</v>
      </c>
      <c r="B11" s="32">
        <v>6.2</v>
      </c>
      <c r="C11" s="32">
        <v>46.946946946946952</v>
      </c>
      <c r="D11" s="32">
        <v>53.053053053053056</v>
      </c>
      <c r="E11" s="46" t="s">
        <v>80</v>
      </c>
    </row>
    <row r="12" spans="1:9" ht="24" customHeight="1" x14ac:dyDescent="0.2">
      <c r="A12" s="216" t="s">
        <v>409</v>
      </c>
      <c r="B12" s="43">
        <f>(D12-C12)</f>
        <v>0.59436901314828106</v>
      </c>
      <c r="C12" s="43">
        <v>49.702815493425859</v>
      </c>
      <c r="D12" s="43">
        <v>50.297184506574141</v>
      </c>
      <c r="E12" s="217" t="s">
        <v>160</v>
      </c>
    </row>
    <row r="13" spans="1:9" ht="15.75" x14ac:dyDescent="0.2">
      <c r="A13" s="275" t="s">
        <v>368</v>
      </c>
      <c r="B13" s="275"/>
      <c r="C13" s="277" t="s">
        <v>367</v>
      </c>
      <c r="D13" s="277"/>
      <c r="E13" s="277"/>
    </row>
  </sheetData>
  <mergeCells count="6">
    <mergeCell ref="A2:E2"/>
    <mergeCell ref="A3:E3"/>
    <mergeCell ref="A4:A5"/>
    <mergeCell ref="E4:E5"/>
    <mergeCell ref="A13:B13"/>
    <mergeCell ref="C13:E13"/>
  </mergeCells>
  <pageMargins left="0.7" right="0.7" top="0.75" bottom="0.75" header="0.3" footer="0.3"/>
  <pageSetup paperSize="9" scale="55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7"/>
  <sheetViews>
    <sheetView zoomScaleNormal="100" zoomScaleSheetLayoutView="115" workbookViewId="0">
      <selection activeCell="B6" sqref="B6"/>
    </sheetView>
  </sheetViews>
  <sheetFormatPr defaultRowHeight="14.25" x14ac:dyDescent="0.2"/>
  <cols>
    <col min="1" max="1" width="35.5" customWidth="1"/>
    <col min="2" max="2" width="23.25" customWidth="1"/>
    <col min="3" max="3" width="16.25" customWidth="1"/>
    <col min="4" max="4" width="17.625" customWidth="1"/>
    <col min="5" max="5" width="29.625" customWidth="1"/>
  </cols>
  <sheetData>
    <row r="1" spans="1:9" ht="93" customHeight="1" x14ac:dyDescent="0.2">
      <c r="A1" s="3"/>
      <c r="B1" s="3"/>
      <c r="C1" s="3"/>
      <c r="D1" s="3"/>
      <c r="E1" s="40" t="s">
        <v>473</v>
      </c>
    </row>
    <row r="2" spans="1:9" ht="32.25" customHeight="1" x14ac:dyDescent="0.2">
      <c r="A2" s="451" t="s">
        <v>83</v>
      </c>
      <c r="B2" s="451"/>
      <c r="C2" s="451"/>
      <c r="D2" s="451"/>
      <c r="E2" s="451"/>
    </row>
    <row r="3" spans="1:9" ht="45.75" customHeight="1" x14ac:dyDescent="0.2">
      <c r="A3" s="472" t="s">
        <v>461</v>
      </c>
      <c r="B3" s="472"/>
      <c r="C3" s="472"/>
      <c r="D3" s="472"/>
      <c r="E3" s="472"/>
    </row>
    <row r="4" spans="1:9" ht="10.5" customHeight="1" x14ac:dyDescent="0.2">
      <c r="A4" s="176"/>
      <c r="B4" s="176"/>
      <c r="C4" s="176"/>
      <c r="D4" s="176"/>
      <c r="E4" s="176"/>
    </row>
    <row r="5" spans="1:9" ht="21.75" x14ac:dyDescent="0.2">
      <c r="A5" s="286" t="s">
        <v>65</v>
      </c>
      <c r="B5" s="174" t="s">
        <v>66</v>
      </c>
      <c r="C5" s="174" t="s">
        <v>1</v>
      </c>
      <c r="D5" s="174" t="s">
        <v>2</v>
      </c>
      <c r="E5" s="268" t="s">
        <v>67</v>
      </c>
      <c r="I5" s="56"/>
    </row>
    <row r="6" spans="1:9" ht="21.75" x14ac:dyDescent="0.2">
      <c r="A6" s="290"/>
      <c r="B6" s="175" t="s">
        <v>68</v>
      </c>
      <c r="C6" s="175" t="s">
        <v>4</v>
      </c>
      <c r="D6" s="175" t="s">
        <v>5</v>
      </c>
      <c r="E6" s="291"/>
    </row>
    <row r="7" spans="1:9" ht="22.5" customHeight="1" x14ac:dyDescent="0.2">
      <c r="A7" s="27" t="s">
        <v>69</v>
      </c>
      <c r="B7" s="28">
        <f>(D7-C7)</f>
        <v>43.623074915165745</v>
      </c>
      <c r="C7" s="28">
        <v>28.188462542417124</v>
      </c>
      <c r="D7" s="28">
        <v>71.811537457582872</v>
      </c>
      <c r="E7" s="30" t="s">
        <v>70</v>
      </c>
    </row>
    <row r="8" spans="1:9" ht="27" customHeight="1" x14ac:dyDescent="0.2">
      <c r="A8" s="31" t="s">
        <v>71</v>
      </c>
      <c r="B8" s="14">
        <v>-16.2</v>
      </c>
      <c r="C8" s="14">
        <v>58.144344748106683</v>
      </c>
      <c r="D8" s="14">
        <v>41.855655251893317</v>
      </c>
      <c r="E8" s="33" t="s">
        <v>72</v>
      </c>
    </row>
    <row r="9" spans="1:9" ht="24" customHeight="1" x14ac:dyDescent="0.2">
      <c r="A9" s="27" t="s">
        <v>73</v>
      </c>
      <c r="B9" s="28">
        <v>-21.1</v>
      </c>
      <c r="C9" s="28">
        <v>60.627548307037756</v>
      </c>
      <c r="D9" s="28">
        <v>39.372451692962244</v>
      </c>
      <c r="E9" s="30" t="s">
        <v>74</v>
      </c>
    </row>
    <row r="10" spans="1:9" ht="24" customHeight="1" x14ac:dyDescent="0.2">
      <c r="A10" s="31" t="s">
        <v>75</v>
      </c>
      <c r="B10" s="14">
        <v>3.8</v>
      </c>
      <c r="C10" s="14">
        <v>48.053007135575939</v>
      </c>
      <c r="D10" s="14">
        <v>51.946992864424061</v>
      </c>
      <c r="E10" s="33" t="s">
        <v>76</v>
      </c>
    </row>
    <row r="11" spans="1:9" ht="24" customHeight="1" x14ac:dyDescent="0.2">
      <c r="A11" s="27" t="s">
        <v>77</v>
      </c>
      <c r="B11" s="218">
        <f>(D11-C11)</f>
        <v>0</v>
      </c>
      <c r="C11" s="218">
        <v>0</v>
      </c>
      <c r="D11" s="218">
        <v>0</v>
      </c>
      <c r="E11" s="27" t="s">
        <v>82</v>
      </c>
    </row>
    <row r="12" spans="1:9" ht="24" customHeight="1" x14ac:dyDescent="0.2">
      <c r="A12" s="31" t="s">
        <v>79</v>
      </c>
      <c r="B12" s="14">
        <f>(D12-C12)</f>
        <v>52.815013404825734</v>
      </c>
      <c r="C12" s="14">
        <v>23.592493297587129</v>
      </c>
      <c r="D12" s="14">
        <v>76.40750670241286</v>
      </c>
      <c r="E12" s="31" t="s">
        <v>80</v>
      </c>
    </row>
    <row r="13" spans="1:9" ht="27.75" customHeight="1" x14ac:dyDescent="0.2">
      <c r="A13" s="35" t="s">
        <v>116</v>
      </c>
      <c r="B13" s="13">
        <v>-6.4</v>
      </c>
      <c r="C13" s="13">
        <v>53.2346457468688</v>
      </c>
      <c r="D13" s="13">
        <v>46.7653542531312</v>
      </c>
      <c r="E13" s="35" t="s">
        <v>160</v>
      </c>
    </row>
    <row r="14" spans="1:9" ht="15.75" x14ac:dyDescent="0.2">
      <c r="A14" s="275" t="s">
        <v>368</v>
      </c>
      <c r="B14" s="275"/>
      <c r="C14" s="277" t="s">
        <v>367</v>
      </c>
      <c r="D14" s="277"/>
      <c r="E14" s="277"/>
    </row>
    <row r="17" spans="4:5" x14ac:dyDescent="0.2">
      <c r="D17" s="36"/>
      <c r="E17" s="36"/>
    </row>
  </sheetData>
  <mergeCells count="6">
    <mergeCell ref="A2:E2"/>
    <mergeCell ref="A3:E3"/>
    <mergeCell ref="A5:A6"/>
    <mergeCell ref="E5:E6"/>
    <mergeCell ref="A14:B14"/>
    <mergeCell ref="C14:E14"/>
  </mergeCells>
  <pageMargins left="0.7" right="0.7" top="0.75" bottom="0.75" header="0.3" footer="0.3"/>
  <pageSetup paperSize="9" scale="55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4"/>
  <sheetViews>
    <sheetView zoomScaleNormal="100" zoomScaleSheetLayoutView="115" workbookViewId="0">
      <selection activeCell="A2" sqref="A2:E3"/>
    </sheetView>
  </sheetViews>
  <sheetFormatPr defaultRowHeight="14.25" x14ac:dyDescent="0.2"/>
  <cols>
    <col min="1" max="1" width="38.375" customWidth="1"/>
    <col min="2" max="2" width="17.125" customWidth="1"/>
    <col min="3" max="3" width="13.5" customWidth="1"/>
    <col min="4" max="4" width="13" customWidth="1"/>
    <col min="5" max="5" width="38.375" customWidth="1"/>
  </cols>
  <sheetData>
    <row r="1" spans="1:9" ht="91.5" customHeight="1" x14ac:dyDescent="0.2">
      <c r="A1" s="3"/>
      <c r="B1" s="3"/>
      <c r="C1" s="3"/>
      <c r="D1" s="3"/>
      <c r="E1" s="40" t="s">
        <v>474</v>
      </c>
    </row>
    <row r="2" spans="1:9" ht="39.75" customHeight="1" x14ac:dyDescent="0.2">
      <c r="A2" s="473" t="s">
        <v>84</v>
      </c>
      <c r="B2" s="473"/>
      <c r="C2" s="473"/>
      <c r="D2" s="473"/>
      <c r="E2" s="473"/>
      <c r="I2" s="56"/>
    </row>
    <row r="3" spans="1:9" ht="44.25" customHeight="1" x14ac:dyDescent="0.2">
      <c r="A3" s="474" t="s">
        <v>366</v>
      </c>
      <c r="B3" s="474"/>
      <c r="C3" s="474"/>
      <c r="D3" s="474"/>
      <c r="E3" s="474"/>
    </row>
    <row r="4" spans="1:9" ht="19.5" customHeight="1" x14ac:dyDescent="0.2">
      <c r="A4" s="286" t="s">
        <v>65</v>
      </c>
      <c r="B4" s="174" t="s">
        <v>66</v>
      </c>
      <c r="C4" s="174" t="s">
        <v>1</v>
      </c>
      <c r="D4" s="174" t="s">
        <v>2</v>
      </c>
      <c r="E4" s="268" t="s">
        <v>67</v>
      </c>
    </row>
    <row r="5" spans="1:9" ht="21.75" customHeight="1" x14ac:dyDescent="0.2">
      <c r="A5" s="290"/>
      <c r="B5" s="175" t="s">
        <v>68</v>
      </c>
      <c r="C5" s="172" t="s">
        <v>4</v>
      </c>
      <c r="D5" s="172" t="s">
        <v>5</v>
      </c>
      <c r="E5" s="291"/>
    </row>
    <row r="6" spans="1:9" ht="21.75" customHeight="1" x14ac:dyDescent="0.2">
      <c r="A6" s="27" t="s">
        <v>69</v>
      </c>
      <c r="B6" s="48">
        <v>23.6</v>
      </c>
      <c r="C6" s="48">
        <v>38.245614035087719</v>
      </c>
      <c r="D6" s="48">
        <v>61.754385964912281</v>
      </c>
      <c r="E6" s="50" t="s">
        <v>70</v>
      </c>
    </row>
    <row r="7" spans="1:9" ht="24" customHeight="1" x14ac:dyDescent="0.2">
      <c r="A7" s="31" t="s">
        <v>71</v>
      </c>
      <c r="B7" s="49">
        <v>19.2</v>
      </c>
      <c r="C7" s="49">
        <v>40.37433155080214</v>
      </c>
      <c r="D7" s="49">
        <v>59.625668449197867</v>
      </c>
      <c r="E7" s="33" t="s">
        <v>72</v>
      </c>
    </row>
    <row r="8" spans="1:9" ht="21.75" customHeight="1" x14ac:dyDescent="0.2">
      <c r="A8" s="27" t="s">
        <v>73</v>
      </c>
      <c r="B8" s="219">
        <f>(D8-C8)</f>
        <v>100</v>
      </c>
      <c r="C8" s="219">
        <v>0</v>
      </c>
      <c r="D8" s="219">
        <v>100</v>
      </c>
      <c r="E8" s="50" t="s">
        <v>74</v>
      </c>
    </row>
    <row r="9" spans="1:9" ht="23.25" customHeight="1" x14ac:dyDescent="0.2">
      <c r="A9" s="31" t="s">
        <v>75</v>
      </c>
      <c r="B9" s="49">
        <v>-1.6</v>
      </c>
      <c r="C9" s="49">
        <v>50.768442622950815</v>
      </c>
      <c r="D9" s="49">
        <v>49.231557377049178</v>
      </c>
      <c r="E9" s="33" t="s">
        <v>76</v>
      </c>
    </row>
    <row r="10" spans="1:9" ht="22.5" customHeight="1" x14ac:dyDescent="0.2">
      <c r="A10" s="27" t="s">
        <v>77</v>
      </c>
      <c r="B10" s="48">
        <f t="shared" ref="B10" si="0">(D10-C10)</f>
        <v>8.2191780821917817</v>
      </c>
      <c r="C10" s="48">
        <v>45.890410958904113</v>
      </c>
      <c r="D10" s="48">
        <v>54.109589041095894</v>
      </c>
      <c r="E10" s="35" t="s">
        <v>82</v>
      </c>
    </row>
    <row r="11" spans="1:9" ht="24" customHeight="1" x14ac:dyDescent="0.2">
      <c r="A11" s="31" t="s">
        <v>79</v>
      </c>
      <c r="B11" s="49">
        <v>3.4</v>
      </c>
      <c r="C11" s="49">
        <v>48.253404381290707</v>
      </c>
      <c r="D11" s="49">
        <v>51.746595618709293</v>
      </c>
      <c r="E11" s="33" t="s">
        <v>80</v>
      </c>
    </row>
    <row r="12" spans="1:9" ht="24" customHeight="1" x14ac:dyDescent="0.2">
      <c r="A12" s="27" t="s">
        <v>85</v>
      </c>
      <c r="B12" s="48">
        <f>(D12-C12)</f>
        <v>33.758469509764836</v>
      </c>
      <c r="C12" s="48">
        <v>33.120765245117582</v>
      </c>
      <c r="D12" s="48">
        <v>66.879234754882418</v>
      </c>
      <c r="E12" s="35" t="s">
        <v>86</v>
      </c>
    </row>
    <row r="13" spans="1:9" ht="25.5" customHeight="1" x14ac:dyDescent="0.2">
      <c r="A13" s="31" t="s">
        <v>116</v>
      </c>
      <c r="B13" s="49">
        <f>(D13-C13)</f>
        <v>13.007926574885275</v>
      </c>
      <c r="C13" s="49">
        <v>43.496036712557363</v>
      </c>
      <c r="D13" s="49">
        <v>56.503963287442637</v>
      </c>
      <c r="E13" s="31" t="s">
        <v>160</v>
      </c>
    </row>
    <row r="14" spans="1:9" ht="20.25" customHeight="1" x14ac:dyDescent="0.2">
      <c r="A14" s="275" t="s">
        <v>368</v>
      </c>
      <c r="B14" s="275"/>
      <c r="C14" s="282" t="s">
        <v>367</v>
      </c>
      <c r="D14" s="282"/>
      <c r="E14" s="277"/>
    </row>
  </sheetData>
  <mergeCells count="6">
    <mergeCell ref="A2:E2"/>
    <mergeCell ref="A3:E3"/>
    <mergeCell ref="A4:A5"/>
    <mergeCell ref="E4:E5"/>
    <mergeCell ref="A14:B14"/>
    <mergeCell ref="C14:E14"/>
  </mergeCells>
  <pageMargins left="0.7" right="0.7" top="0.75" bottom="0.75" header="0.3" footer="0.3"/>
  <pageSetup paperSize="9" scale="5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zoomScaleNormal="100" zoomScaleSheetLayoutView="115" workbookViewId="0">
      <selection activeCell="B6" sqref="B6"/>
    </sheetView>
  </sheetViews>
  <sheetFormatPr defaultRowHeight="14.25" x14ac:dyDescent="0.2"/>
  <cols>
    <col min="1" max="1" width="36" customWidth="1"/>
    <col min="2" max="2" width="20.75" customWidth="1"/>
    <col min="3" max="3" width="11.625" customWidth="1"/>
    <col min="4" max="4" width="14.125" customWidth="1"/>
    <col min="5" max="5" width="40.375" customWidth="1"/>
  </cols>
  <sheetData>
    <row r="1" spans="1:8" ht="87.75" customHeight="1" x14ac:dyDescent="0.2">
      <c r="A1" s="3"/>
      <c r="B1" s="3"/>
      <c r="C1" s="3"/>
      <c r="D1" s="3"/>
      <c r="E1" s="40" t="s">
        <v>475</v>
      </c>
    </row>
    <row r="2" spans="1:8" ht="35.25" customHeight="1" x14ac:dyDescent="0.2">
      <c r="A2" s="451" t="s">
        <v>87</v>
      </c>
      <c r="B2" s="451"/>
      <c r="C2" s="451"/>
      <c r="D2" s="451"/>
      <c r="E2" s="451"/>
      <c r="H2" s="56"/>
    </row>
    <row r="3" spans="1:8" ht="49.5" customHeight="1" x14ac:dyDescent="0.2">
      <c r="A3" s="472" t="s">
        <v>410</v>
      </c>
      <c r="B3" s="472"/>
      <c r="C3" s="472"/>
      <c r="D3" s="472"/>
      <c r="E3" s="472"/>
    </row>
    <row r="4" spans="1:8" ht="19.5" customHeight="1" x14ac:dyDescent="0.2">
      <c r="A4" s="286" t="s">
        <v>65</v>
      </c>
      <c r="B4" s="174" t="s">
        <v>66</v>
      </c>
      <c r="C4" s="174" t="s">
        <v>1</v>
      </c>
      <c r="D4" s="174" t="s">
        <v>2</v>
      </c>
      <c r="E4" s="268" t="s">
        <v>67</v>
      </c>
    </row>
    <row r="5" spans="1:8" ht="20.25" customHeight="1" x14ac:dyDescent="0.2">
      <c r="A5" s="290"/>
      <c r="B5" s="175" t="s">
        <v>68</v>
      </c>
      <c r="C5" s="172" t="s">
        <v>4</v>
      </c>
      <c r="D5" s="172" t="s">
        <v>5</v>
      </c>
      <c r="E5" s="291"/>
    </row>
    <row r="6" spans="1:8" ht="27" customHeight="1" x14ac:dyDescent="0.2">
      <c r="A6" s="27" t="s">
        <v>69</v>
      </c>
      <c r="B6" s="13">
        <f>(D6-C6)</f>
        <v>24.401913875598098</v>
      </c>
      <c r="C6" s="13">
        <v>37.799043062200951</v>
      </c>
      <c r="D6" s="13">
        <v>62.200956937799049</v>
      </c>
      <c r="E6" s="50" t="s">
        <v>70</v>
      </c>
    </row>
    <row r="7" spans="1:8" ht="27" customHeight="1" x14ac:dyDescent="0.2">
      <c r="A7" s="31" t="s">
        <v>71</v>
      </c>
      <c r="B7" s="14">
        <f t="shared" ref="B7:B12" si="0">(D7-C7)</f>
        <v>56.982195845697333</v>
      </c>
      <c r="C7" s="14">
        <v>21.508902077151333</v>
      </c>
      <c r="D7" s="14">
        <v>78.491097922848667</v>
      </c>
      <c r="E7" s="33" t="s">
        <v>72</v>
      </c>
    </row>
    <row r="8" spans="1:8" ht="22.5" customHeight="1" x14ac:dyDescent="0.2">
      <c r="A8" s="27" t="s">
        <v>73</v>
      </c>
      <c r="B8" s="13">
        <f t="shared" si="0"/>
        <v>65.151515151515156</v>
      </c>
      <c r="C8" s="13">
        <v>17.424242424242426</v>
      </c>
      <c r="D8" s="13">
        <v>82.575757575757578</v>
      </c>
      <c r="E8" s="50" t="s">
        <v>74</v>
      </c>
    </row>
    <row r="9" spans="1:8" ht="28.5" customHeight="1" x14ac:dyDescent="0.2">
      <c r="A9" s="31" t="s">
        <v>75</v>
      </c>
      <c r="B9" s="14">
        <f t="shared" si="0"/>
        <v>7.1803979847040438</v>
      </c>
      <c r="C9" s="14">
        <v>46.409801007647978</v>
      </c>
      <c r="D9" s="14">
        <v>53.590198992352022</v>
      </c>
      <c r="E9" s="33" t="s">
        <v>76</v>
      </c>
    </row>
    <row r="10" spans="1:8" ht="22.5" customHeight="1" x14ac:dyDescent="0.2">
      <c r="A10" s="27" t="s">
        <v>77</v>
      </c>
      <c r="B10" s="13">
        <f t="shared" si="0"/>
        <v>30.402144772117964</v>
      </c>
      <c r="C10" s="13">
        <v>34.798927613941018</v>
      </c>
      <c r="D10" s="13">
        <v>65.201072386058982</v>
      </c>
      <c r="E10" s="35" t="s">
        <v>82</v>
      </c>
    </row>
    <row r="11" spans="1:8" ht="23.25" customHeight="1" x14ac:dyDescent="0.2">
      <c r="A11" s="31" t="s">
        <v>79</v>
      </c>
      <c r="B11" s="14">
        <v>12.2</v>
      </c>
      <c r="C11" s="14">
        <v>43.929866094547606</v>
      </c>
      <c r="D11" s="14">
        <v>56.070133905452394</v>
      </c>
      <c r="E11" s="33" t="s">
        <v>80</v>
      </c>
    </row>
    <row r="12" spans="1:8" ht="22.5" customHeight="1" x14ac:dyDescent="0.2">
      <c r="A12" s="27" t="s">
        <v>85</v>
      </c>
      <c r="B12" s="13">
        <f t="shared" si="0"/>
        <v>47.157190635451499</v>
      </c>
      <c r="C12" s="13">
        <v>26.421404682274247</v>
      </c>
      <c r="D12" s="13">
        <v>73.578595317725743</v>
      </c>
      <c r="E12" s="35" t="s">
        <v>86</v>
      </c>
    </row>
    <row r="13" spans="1:8" ht="25.5" customHeight="1" x14ac:dyDescent="0.2">
      <c r="A13" s="31" t="s">
        <v>116</v>
      </c>
      <c r="B13" s="14">
        <f>(D13-C13)</f>
        <v>38.818747908692487</v>
      </c>
      <c r="C13" s="14">
        <v>30.590626045653753</v>
      </c>
      <c r="D13" s="14">
        <v>69.409373954346236</v>
      </c>
      <c r="E13" s="31" t="s">
        <v>160</v>
      </c>
    </row>
    <row r="14" spans="1:8" ht="20.25" customHeight="1" x14ac:dyDescent="0.2">
      <c r="A14" s="281" t="s">
        <v>368</v>
      </c>
      <c r="B14" s="281"/>
      <c r="C14" s="282" t="s">
        <v>367</v>
      </c>
      <c r="D14" s="282"/>
      <c r="E14" s="282"/>
    </row>
  </sheetData>
  <mergeCells count="6">
    <mergeCell ref="A2:E2"/>
    <mergeCell ref="A3:E3"/>
    <mergeCell ref="A4:A5"/>
    <mergeCell ref="E4:E5"/>
    <mergeCell ref="A14:B14"/>
    <mergeCell ref="C14:E14"/>
  </mergeCells>
  <pageMargins left="0.7" right="0.7" top="0.75" bottom="0.75" header="0.3" footer="0.3"/>
  <pageSetup paperSize="9" scale="55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4"/>
  <sheetViews>
    <sheetView zoomScaleNormal="100" zoomScaleSheetLayoutView="115" workbookViewId="0">
      <selection activeCell="C13" sqref="C13"/>
    </sheetView>
  </sheetViews>
  <sheetFormatPr defaultRowHeight="14.25" x14ac:dyDescent="0.2"/>
  <cols>
    <col min="1" max="1" width="33.25" customWidth="1"/>
    <col min="2" max="2" width="17" customWidth="1"/>
    <col min="3" max="3" width="13.5" customWidth="1"/>
    <col min="4" max="4" width="12.625" customWidth="1"/>
    <col min="5" max="5" width="34.875" customWidth="1"/>
  </cols>
  <sheetData>
    <row r="1" spans="1:8" ht="89.25" customHeight="1" x14ac:dyDescent="0.2">
      <c r="A1" s="3"/>
      <c r="B1" s="3"/>
      <c r="C1" s="3"/>
      <c r="D1" s="3"/>
      <c r="E1" s="40" t="s">
        <v>476</v>
      </c>
    </row>
    <row r="2" spans="1:8" ht="31.5" customHeight="1" x14ac:dyDescent="0.2">
      <c r="A2" s="470" t="s">
        <v>88</v>
      </c>
      <c r="B2" s="470"/>
      <c r="C2" s="470"/>
      <c r="D2" s="470"/>
      <c r="E2" s="470"/>
      <c r="H2" s="56"/>
    </row>
    <row r="3" spans="1:8" ht="48.75" customHeight="1" x14ac:dyDescent="0.2">
      <c r="A3" s="471" t="s">
        <v>365</v>
      </c>
      <c r="B3" s="471"/>
      <c r="C3" s="471"/>
      <c r="D3" s="471"/>
      <c r="E3" s="471"/>
    </row>
    <row r="4" spans="1:8" ht="24.75" customHeight="1" x14ac:dyDescent="0.2">
      <c r="A4" s="286" t="s">
        <v>65</v>
      </c>
      <c r="B4" s="174" t="s">
        <v>66</v>
      </c>
      <c r="C4" s="174" t="s">
        <v>1</v>
      </c>
      <c r="D4" s="174" t="s">
        <v>2</v>
      </c>
      <c r="E4" s="268" t="s">
        <v>67</v>
      </c>
    </row>
    <row r="5" spans="1:8" ht="18" customHeight="1" x14ac:dyDescent="0.2">
      <c r="A5" s="290"/>
      <c r="B5" s="175" t="s">
        <v>68</v>
      </c>
      <c r="C5" s="172" t="s">
        <v>4</v>
      </c>
      <c r="D5" s="172" t="s">
        <v>5</v>
      </c>
      <c r="E5" s="291"/>
    </row>
    <row r="6" spans="1:8" ht="19.5" customHeight="1" x14ac:dyDescent="0.2">
      <c r="A6" s="27" t="s">
        <v>69</v>
      </c>
      <c r="B6" s="48">
        <v>76</v>
      </c>
      <c r="C6" s="48">
        <v>12.037037037037036</v>
      </c>
      <c r="D6" s="48">
        <v>87.962962962962962</v>
      </c>
      <c r="E6" s="50" t="s">
        <v>70</v>
      </c>
    </row>
    <row r="7" spans="1:8" ht="21" customHeight="1" x14ac:dyDescent="0.2">
      <c r="A7" s="31" t="s">
        <v>71</v>
      </c>
      <c r="B7" s="49">
        <v>63.2</v>
      </c>
      <c r="C7" s="49">
        <v>18.350998274587134</v>
      </c>
      <c r="D7" s="49">
        <v>81.649001725412859</v>
      </c>
      <c r="E7" s="33" t="s">
        <v>72</v>
      </c>
    </row>
    <row r="8" spans="1:8" ht="18.75" customHeight="1" x14ac:dyDescent="0.2">
      <c r="A8" s="27" t="s">
        <v>73</v>
      </c>
      <c r="B8" s="219">
        <f t="shared" ref="B8:B9" si="0">(D8-C8)</f>
        <v>100</v>
      </c>
      <c r="C8" s="219">
        <v>0</v>
      </c>
      <c r="D8" s="219">
        <v>100</v>
      </c>
      <c r="E8" s="50" t="s">
        <v>74</v>
      </c>
    </row>
    <row r="9" spans="1:8" ht="21.75" customHeight="1" x14ac:dyDescent="0.2">
      <c r="A9" s="31" t="s">
        <v>75</v>
      </c>
      <c r="B9" s="49">
        <f t="shared" si="0"/>
        <v>11.989153592872356</v>
      </c>
      <c r="C9" s="49">
        <v>44.005423203563822</v>
      </c>
      <c r="D9" s="49">
        <v>55.994576796436178</v>
      </c>
      <c r="E9" s="33" t="s">
        <v>76</v>
      </c>
    </row>
    <row r="10" spans="1:8" ht="18" customHeight="1" x14ac:dyDescent="0.2">
      <c r="A10" s="27" t="s">
        <v>77</v>
      </c>
      <c r="B10" s="48">
        <v>49.8</v>
      </c>
      <c r="C10" s="48">
        <v>25.133689839572192</v>
      </c>
      <c r="D10" s="48">
        <v>74.866310160427801</v>
      </c>
      <c r="E10" s="35" t="s">
        <v>82</v>
      </c>
    </row>
    <row r="11" spans="1:8" ht="24" customHeight="1" x14ac:dyDescent="0.2">
      <c r="A11" s="31" t="s">
        <v>79</v>
      </c>
      <c r="B11" s="49">
        <v>22</v>
      </c>
      <c r="C11" s="49">
        <v>38.970076548364645</v>
      </c>
      <c r="D11" s="49">
        <v>61.029923451635348</v>
      </c>
      <c r="E11" s="33" t="s">
        <v>80</v>
      </c>
    </row>
    <row r="12" spans="1:8" ht="21.75" customHeight="1" x14ac:dyDescent="0.2">
      <c r="A12" s="27" t="s">
        <v>85</v>
      </c>
      <c r="B12" s="48">
        <v>28.6</v>
      </c>
      <c r="C12" s="48">
        <v>35.735735735735737</v>
      </c>
      <c r="D12" s="48">
        <v>64.264264264264256</v>
      </c>
      <c r="E12" s="35" t="s">
        <v>86</v>
      </c>
    </row>
    <row r="13" spans="1:8" ht="24" customHeight="1" x14ac:dyDescent="0.2">
      <c r="A13" s="31" t="s">
        <v>116</v>
      </c>
      <c r="B13" s="49">
        <v>41.2</v>
      </c>
      <c r="C13" s="49">
        <v>29.444763179702939</v>
      </c>
      <c r="D13" s="49">
        <v>70.555236820297068</v>
      </c>
      <c r="E13" s="31" t="s">
        <v>160</v>
      </c>
    </row>
    <row r="14" spans="1:8" ht="18.75" customHeight="1" x14ac:dyDescent="0.2">
      <c r="A14" s="281" t="s">
        <v>368</v>
      </c>
      <c r="B14" s="281"/>
      <c r="C14" s="282" t="s">
        <v>367</v>
      </c>
      <c r="D14" s="282"/>
      <c r="E14" s="282"/>
    </row>
  </sheetData>
  <mergeCells count="6">
    <mergeCell ref="A2:E2"/>
    <mergeCell ref="A3:E3"/>
    <mergeCell ref="A4:A5"/>
    <mergeCell ref="E4:E5"/>
    <mergeCell ref="A14:B14"/>
    <mergeCell ref="C14:E14"/>
  </mergeCells>
  <pageMargins left="0.7" right="0.7" top="0.75" bottom="0.75" header="0.3" footer="0.3"/>
  <pageSetup paperSize="9" scale="55" orientation="landscape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3"/>
  <sheetViews>
    <sheetView zoomScaleNormal="100" zoomScaleSheetLayoutView="145" workbookViewId="0">
      <selection activeCell="D10" sqref="D10"/>
    </sheetView>
  </sheetViews>
  <sheetFormatPr defaultRowHeight="14.25" x14ac:dyDescent="0.2"/>
  <cols>
    <col min="1" max="1" width="21.625" customWidth="1"/>
    <col min="2" max="2" width="15" customWidth="1"/>
    <col min="3" max="3" width="11.125" customWidth="1"/>
    <col min="4" max="4" width="12.125" customWidth="1"/>
    <col min="5" max="5" width="27.75" customWidth="1"/>
  </cols>
  <sheetData>
    <row r="1" spans="1:8" ht="88.5" customHeight="1" x14ac:dyDescent="0.2">
      <c r="A1" s="3"/>
      <c r="B1" s="3"/>
      <c r="C1" s="3"/>
      <c r="D1" s="3"/>
      <c r="E1" s="40" t="s">
        <v>477</v>
      </c>
    </row>
    <row r="2" spans="1:8" ht="15" x14ac:dyDescent="0.2">
      <c r="A2" s="451" t="s">
        <v>89</v>
      </c>
      <c r="B2" s="451"/>
      <c r="C2" s="451"/>
      <c r="D2" s="451"/>
      <c r="E2" s="451"/>
    </row>
    <row r="3" spans="1:8" ht="15" x14ac:dyDescent="0.2">
      <c r="A3" s="469" t="s">
        <v>411</v>
      </c>
      <c r="B3" s="469"/>
      <c r="C3" s="469"/>
      <c r="D3" s="469"/>
      <c r="E3" s="469"/>
      <c r="H3" s="56"/>
    </row>
    <row r="4" spans="1:8" ht="22.5" customHeight="1" x14ac:dyDescent="0.2">
      <c r="A4" s="286" t="s">
        <v>90</v>
      </c>
      <c r="B4" s="221" t="s">
        <v>66</v>
      </c>
      <c r="C4" s="221" t="s">
        <v>1</v>
      </c>
      <c r="D4" s="221" t="s">
        <v>2</v>
      </c>
      <c r="E4" s="268" t="s">
        <v>91</v>
      </c>
    </row>
    <row r="5" spans="1:8" ht="21.75" customHeight="1" x14ac:dyDescent="0.2">
      <c r="A5" s="290"/>
      <c r="B5" s="222" t="s">
        <v>68</v>
      </c>
      <c r="C5" s="222" t="s">
        <v>4</v>
      </c>
      <c r="D5" s="222" t="s">
        <v>5</v>
      </c>
      <c r="E5" s="291"/>
    </row>
    <row r="6" spans="1:8" ht="19.5" customHeight="1" x14ac:dyDescent="0.2">
      <c r="A6" s="27" t="s">
        <v>79</v>
      </c>
      <c r="B6" s="13">
        <v>33</v>
      </c>
      <c r="C6" s="13">
        <v>33.537486800422386</v>
      </c>
      <c r="D6" s="13">
        <v>66.462513199577614</v>
      </c>
      <c r="E6" s="50" t="s">
        <v>80</v>
      </c>
    </row>
    <row r="7" spans="1:8" ht="26.25" customHeight="1" x14ac:dyDescent="0.2">
      <c r="A7" s="31" t="s">
        <v>75</v>
      </c>
      <c r="B7" s="14">
        <f t="shared" ref="B7:B11" si="0">(D7-C7)</f>
        <v>-3.5640566946470358</v>
      </c>
      <c r="C7" s="14">
        <v>51.782028347323518</v>
      </c>
      <c r="D7" s="14">
        <v>48.217971652676482</v>
      </c>
      <c r="E7" s="33" t="s">
        <v>76</v>
      </c>
    </row>
    <row r="8" spans="1:8" ht="22.5" customHeight="1" x14ac:dyDescent="0.2">
      <c r="A8" s="27" t="s">
        <v>73</v>
      </c>
      <c r="B8" s="13">
        <f t="shared" si="0"/>
        <v>-24.409448818897644</v>
      </c>
      <c r="C8" s="13">
        <v>62.204724409448822</v>
      </c>
      <c r="D8" s="13">
        <v>37.795275590551178</v>
      </c>
      <c r="E8" s="50" t="s">
        <v>74</v>
      </c>
    </row>
    <row r="9" spans="1:8" ht="24" customHeight="1" x14ac:dyDescent="0.2">
      <c r="A9" s="31" t="s">
        <v>71</v>
      </c>
      <c r="B9" s="14">
        <f t="shared" si="0"/>
        <v>2.4198939346673214</v>
      </c>
      <c r="C9" s="14">
        <v>48.790053032666343</v>
      </c>
      <c r="D9" s="14">
        <v>51.209946967333664</v>
      </c>
      <c r="E9" s="33" t="s">
        <v>72</v>
      </c>
    </row>
    <row r="10" spans="1:8" ht="24" customHeight="1" x14ac:dyDescent="0.2">
      <c r="A10" s="27" t="s">
        <v>69</v>
      </c>
      <c r="B10" s="13">
        <f t="shared" si="0"/>
        <v>51.175406871609397</v>
      </c>
      <c r="C10" s="13">
        <v>24.412296564195298</v>
      </c>
      <c r="D10" s="13">
        <v>75.587703435804698</v>
      </c>
      <c r="E10" s="50" t="s">
        <v>70</v>
      </c>
    </row>
    <row r="11" spans="1:8" ht="20.25" customHeight="1" x14ac:dyDescent="0.2">
      <c r="A11" s="31" t="s">
        <v>85</v>
      </c>
      <c r="B11" s="14">
        <f t="shared" si="0"/>
        <v>75</v>
      </c>
      <c r="C11" s="14">
        <v>12.5</v>
      </c>
      <c r="D11" s="14">
        <v>87.5</v>
      </c>
      <c r="E11" s="33" t="s">
        <v>86</v>
      </c>
    </row>
    <row r="12" spans="1:8" ht="27" customHeight="1" x14ac:dyDescent="0.2">
      <c r="A12" s="27" t="s">
        <v>116</v>
      </c>
      <c r="B12" s="13">
        <v>9.1999999999999993</v>
      </c>
      <c r="C12" s="13">
        <v>45.358110428511466</v>
      </c>
      <c r="D12" s="13">
        <v>54.641889571488534</v>
      </c>
      <c r="E12" s="50" t="s">
        <v>160</v>
      </c>
    </row>
    <row r="13" spans="1:8" ht="20.25" customHeight="1" x14ac:dyDescent="0.2">
      <c r="A13" s="275" t="s">
        <v>368</v>
      </c>
      <c r="B13" s="275"/>
      <c r="C13" s="277" t="s">
        <v>367</v>
      </c>
      <c r="D13" s="277"/>
      <c r="E13" s="277"/>
    </row>
  </sheetData>
  <mergeCells count="6">
    <mergeCell ref="A2:E2"/>
    <mergeCell ref="A3:E3"/>
    <mergeCell ref="A4:A5"/>
    <mergeCell ref="E4:E5"/>
    <mergeCell ref="A13:B13"/>
    <mergeCell ref="C13:E13"/>
  </mergeCells>
  <pageMargins left="0.7" right="0.7" top="0.75" bottom="0.75" header="0.3" footer="0.3"/>
  <pageSetup paperSize="9" scale="55" orientation="landscape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2"/>
  <sheetViews>
    <sheetView workbookViewId="0">
      <selection activeCell="A2" sqref="A2:E3"/>
    </sheetView>
  </sheetViews>
  <sheetFormatPr defaultRowHeight="14.25" x14ac:dyDescent="0.2"/>
  <cols>
    <col min="1" max="1" width="35.75" customWidth="1"/>
    <col min="3" max="3" width="11" customWidth="1"/>
    <col min="5" max="5" width="25.75" customWidth="1"/>
  </cols>
  <sheetData>
    <row r="1" spans="1:9" ht="95.25" customHeight="1" x14ac:dyDescent="0.55000000000000004">
      <c r="A1" s="3"/>
      <c r="B1" s="3"/>
      <c r="C1" s="3"/>
      <c r="D1" s="3"/>
      <c r="E1" s="3" t="s">
        <v>478</v>
      </c>
      <c r="F1" s="57"/>
      <c r="G1" s="52"/>
    </row>
    <row r="2" spans="1:9" ht="21.75" x14ac:dyDescent="0.2">
      <c r="A2" s="465" t="s">
        <v>93</v>
      </c>
      <c r="B2" s="468"/>
      <c r="C2" s="468"/>
      <c r="D2" s="468"/>
      <c r="E2" s="468"/>
      <c r="F2" s="58"/>
      <c r="G2" s="53"/>
    </row>
    <row r="3" spans="1:9" ht="26.25" x14ac:dyDescent="0.25">
      <c r="A3" s="465" t="s">
        <v>94</v>
      </c>
      <c r="B3" s="468"/>
      <c r="C3" s="468"/>
      <c r="D3" s="468"/>
      <c r="E3" s="468"/>
      <c r="F3" s="58"/>
      <c r="G3" s="72"/>
      <c r="H3" s="72"/>
      <c r="I3" s="73"/>
    </row>
    <row r="4" spans="1:9" ht="21.75" x14ac:dyDescent="0.55000000000000004">
      <c r="A4" s="292" t="s">
        <v>95</v>
      </c>
      <c r="B4" s="284" t="s">
        <v>96</v>
      </c>
      <c r="C4" s="294"/>
      <c r="D4" s="284" t="s">
        <v>97</v>
      </c>
      <c r="E4" s="295"/>
      <c r="F4" s="38"/>
      <c r="G4" s="52"/>
    </row>
    <row r="5" spans="1:9" ht="21.75" x14ac:dyDescent="0.55000000000000004">
      <c r="A5" s="293"/>
      <c r="B5" s="296" t="s">
        <v>98</v>
      </c>
      <c r="C5" s="298"/>
      <c r="D5" s="296"/>
      <c r="E5" s="297"/>
      <c r="F5" s="38"/>
      <c r="G5" s="52"/>
    </row>
    <row r="6" spans="1:9" ht="21.75" x14ac:dyDescent="0.55000000000000004">
      <c r="A6" s="54" t="s">
        <v>99</v>
      </c>
      <c r="B6" s="299">
        <v>7.5526464761879302</v>
      </c>
      <c r="C6" s="299"/>
      <c r="D6" s="299" t="s">
        <v>100</v>
      </c>
      <c r="E6" s="300"/>
      <c r="F6" s="38"/>
      <c r="G6" s="52"/>
    </row>
    <row r="7" spans="1:9" ht="21.75" x14ac:dyDescent="0.55000000000000004">
      <c r="A7" s="55" t="s">
        <v>101</v>
      </c>
      <c r="B7" s="301">
        <v>2.3284932363850199</v>
      </c>
      <c r="C7" s="301"/>
      <c r="D7" s="301" t="s">
        <v>102</v>
      </c>
      <c r="E7" s="302"/>
      <c r="F7" s="38"/>
      <c r="G7" s="52"/>
    </row>
    <row r="8" spans="1:9" ht="21.75" x14ac:dyDescent="0.55000000000000004">
      <c r="A8" s="303" t="s">
        <v>103</v>
      </c>
      <c r="B8" s="303"/>
      <c r="C8" s="303"/>
      <c r="D8" s="304" t="s">
        <v>104</v>
      </c>
      <c r="E8" s="304"/>
      <c r="F8" s="38"/>
      <c r="G8" s="52"/>
    </row>
    <row r="9" spans="1:9" x14ac:dyDescent="0.2">
      <c r="A9" s="20"/>
      <c r="B9" s="20"/>
      <c r="C9" s="20"/>
      <c r="D9" s="20"/>
      <c r="E9" s="20"/>
      <c r="F9" s="20"/>
    </row>
    <row r="10" spans="1:9" x14ac:dyDescent="0.2">
      <c r="A10" s="20"/>
      <c r="B10" s="20"/>
      <c r="C10" s="20"/>
      <c r="D10" s="20"/>
      <c r="E10" s="20"/>
      <c r="F10" s="20"/>
    </row>
    <row r="11" spans="1:9" x14ac:dyDescent="0.2">
      <c r="A11" s="20"/>
      <c r="B11" s="20"/>
      <c r="C11" s="20"/>
      <c r="D11" s="20"/>
      <c r="E11" s="20"/>
      <c r="F11" s="20"/>
    </row>
    <row r="12" spans="1:9" x14ac:dyDescent="0.2">
      <c r="A12" s="20"/>
      <c r="B12" s="20"/>
      <c r="C12" s="20"/>
      <c r="D12" s="20"/>
      <c r="E12" s="20"/>
      <c r="F12" s="20"/>
    </row>
  </sheetData>
  <protectedRanges>
    <protectedRange sqref="G3:H3" name="نطاق1"/>
  </protectedRanges>
  <mergeCells count="12">
    <mergeCell ref="B6:C6"/>
    <mergeCell ref="D6:E6"/>
    <mergeCell ref="B7:C7"/>
    <mergeCell ref="D7:E7"/>
    <mergeCell ref="A8:C8"/>
    <mergeCell ref="D8:E8"/>
    <mergeCell ref="A2:E2"/>
    <mergeCell ref="A3:E3"/>
    <mergeCell ref="A4:A5"/>
    <mergeCell ref="B4:C4"/>
    <mergeCell ref="D4:E5"/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3"/>
  <sheetViews>
    <sheetView workbookViewId="0">
      <selection activeCell="A3" sqref="A3:D4"/>
    </sheetView>
  </sheetViews>
  <sheetFormatPr defaultRowHeight="14.25" x14ac:dyDescent="0.2"/>
  <cols>
    <col min="1" max="1" width="49.375" customWidth="1"/>
    <col min="2" max="2" width="15.875" customWidth="1"/>
    <col min="3" max="3" width="27.125" customWidth="1"/>
    <col min="4" max="4" width="37.625" customWidth="1"/>
  </cols>
  <sheetData>
    <row r="1" spans="1:5" ht="75.75" customHeight="1" x14ac:dyDescent="0.55000000000000004">
      <c r="A1" s="38"/>
      <c r="B1" s="20"/>
      <c r="C1" s="20"/>
      <c r="D1" s="38" t="s">
        <v>479</v>
      </c>
      <c r="E1" s="20"/>
    </row>
    <row r="2" spans="1:5" ht="9.75" customHeight="1" x14ac:dyDescent="0.55000000000000004">
      <c r="A2" s="59"/>
      <c r="C2" s="60"/>
      <c r="E2" s="20"/>
    </row>
    <row r="3" spans="1:5" ht="20.25" customHeight="1" x14ac:dyDescent="0.2">
      <c r="A3" s="460" t="s">
        <v>357</v>
      </c>
      <c r="B3" s="461"/>
      <c r="C3" s="461"/>
      <c r="D3" s="461"/>
      <c r="E3" s="20"/>
    </row>
    <row r="4" spans="1:5" ht="20.25" customHeight="1" x14ac:dyDescent="0.2">
      <c r="A4" s="458" t="s">
        <v>358</v>
      </c>
      <c r="B4" s="459"/>
      <c r="C4" s="459"/>
      <c r="D4" s="459"/>
      <c r="E4" s="20"/>
    </row>
    <row r="5" spans="1:5" ht="19.5" customHeight="1" x14ac:dyDescent="0.2">
      <c r="A5" s="306" t="s">
        <v>105</v>
      </c>
      <c r="B5" s="309" t="s">
        <v>106</v>
      </c>
      <c r="C5" s="310"/>
      <c r="D5" s="311" t="s">
        <v>107</v>
      </c>
      <c r="E5" s="20"/>
    </row>
    <row r="6" spans="1:5" ht="22.5" customHeight="1" x14ac:dyDescent="0.2">
      <c r="A6" s="307"/>
      <c r="B6" s="314" t="s">
        <v>108</v>
      </c>
      <c r="C6" s="315"/>
      <c r="D6" s="312"/>
      <c r="E6" s="20"/>
    </row>
    <row r="7" spans="1:5" ht="32.25" customHeight="1" x14ac:dyDescent="0.2">
      <c r="A7" s="307"/>
      <c r="B7" s="61" t="s">
        <v>109</v>
      </c>
      <c r="C7" s="61" t="s">
        <v>110</v>
      </c>
      <c r="D7" s="312"/>
      <c r="E7" s="20"/>
    </row>
    <row r="8" spans="1:5" ht="21" customHeight="1" x14ac:dyDescent="0.2">
      <c r="A8" s="308"/>
      <c r="B8" s="62" t="s">
        <v>111</v>
      </c>
      <c r="C8" s="62" t="s">
        <v>112</v>
      </c>
      <c r="D8" s="313"/>
      <c r="E8" s="20"/>
    </row>
    <row r="9" spans="1:5" ht="22.5" x14ac:dyDescent="0.2">
      <c r="A9" s="63" t="s">
        <v>113</v>
      </c>
      <c r="B9" s="64">
        <v>2.4192013032353845</v>
      </c>
      <c r="C9" s="64">
        <v>5.9691330902930337</v>
      </c>
      <c r="D9" s="63" t="s">
        <v>37</v>
      </c>
      <c r="E9" s="20"/>
    </row>
    <row r="10" spans="1:5" ht="21.75" x14ac:dyDescent="0.2">
      <c r="A10" s="31" t="s">
        <v>38</v>
      </c>
      <c r="B10" s="65">
        <v>2.2924020878947271</v>
      </c>
      <c r="C10" s="66">
        <v>6.4012560955357278</v>
      </c>
      <c r="D10" s="66" t="s">
        <v>39</v>
      </c>
      <c r="E10" s="20"/>
    </row>
    <row r="11" spans="1:5" ht="22.5" x14ac:dyDescent="0.2">
      <c r="A11" s="63" t="s">
        <v>40</v>
      </c>
      <c r="B11" s="64">
        <v>2.8450996504777399</v>
      </c>
      <c r="C11" s="64">
        <v>16.780769032789419</v>
      </c>
      <c r="D11" s="63" t="s">
        <v>41</v>
      </c>
      <c r="E11" s="20"/>
    </row>
    <row r="12" spans="1:5" ht="21.75" x14ac:dyDescent="0.2">
      <c r="A12" s="31" t="s">
        <v>114</v>
      </c>
      <c r="B12" s="65">
        <v>2.4791230574389522</v>
      </c>
      <c r="C12" s="66">
        <v>14.196562765470823</v>
      </c>
      <c r="D12" s="66" t="s">
        <v>43</v>
      </c>
      <c r="E12" s="20"/>
    </row>
    <row r="13" spans="1:5" ht="22.5" x14ac:dyDescent="0.2">
      <c r="A13" s="63" t="s">
        <v>44</v>
      </c>
      <c r="B13" s="64">
        <v>2.2518180017241911</v>
      </c>
      <c r="C13" s="64">
        <v>12.44811509712172</v>
      </c>
      <c r="D13" s="63" t="s">
        <v>45</v>
      </c>
      <c r="E13" s="20"/>
    </row>
    <row r="14" spans="1:5" ht="21.75" x14ac:dyDescent="0.2">
      <c r="A14" s="31" t="s">
        <v>46</v>
      </c>
      <c r="B14" s="65">
        <v>1.980560211839864</v>
      </c>
      <c r="C14" s="66">
        <v>12.855886116442738</v>
      </c>
      <c r="D14" s="66" t="s">
        <v>47</v>
      </c>
      <c r="E14" s="20"/>
    </row>
    <row r="15" spans="1:5" ht="22.5" x14ac:dyDescent="0.2">
      <c r="A15" s="63" t="s">
        <v>115</v>
      </c>
      <c r="B15" s="64">
        <v>3.0639349321540821</v>
      </c>
      <c r="C15" s="64">
        <v>20.872256506067298</v>
      </c>
      <c r="D15" s="63" t="s">
        <v>49</v>
      </c>
      <c r="E15" s="20"/>
    </row>
    <row r="16" spans="1:5" ht="21.75" x14ac:dyDescent="0.2">
      <c r="A16" s="31" t="s">
        <v>50</v>
      </c>
      <c r="B16" s="65">
        <v>2.3835300038248217</v>
      </c>
      <c r="C16" s="66">
        <v>10.344827586206899</v>
      </c>
      <c r="D16" s="66" t="s">
        <v>51</v>
      </c>
      <c r="E16" s="20"/>
    </row>
    <row r="17" spans="1:5" ht="22.5" x14ac:dyDescent="0.2">
      <c r="A17" s="63" t="s">
        <v>52</v>
      </c>
      <c r="B17" s="64">
        <v>2.5629338717402703</v>
      </c>
      <c r="C17" s="64">
        <v>13.450008102414518</v>
      </c>
      <c r="D17" s="63" t="s">
        <v>53</v>
      </c>
      <c r="E17" s="20"/>
    </row>
    <row r="18" spans="1:5" ht="21.75" x14ac:dyDescent="0.2">
      <c r="A18" s="31" t="s">
        <v>54</v>
      </c>
      <c r="B18" s="65">
        <v>1.8207225457208516</v>
      </c>
      <c r="C18" s="66">
        <v>18.408868034608176</v>
      </c>
      <c r="D18" s="66" t="s">
        <v>55</v>
      </c>
      <c r="E18" s="20"/>
    </row>
    <row r="19" spans="1:5" ht="22.5" x14ac:dyDescent="0.2">
      <c r="A19" s="63" t="s">
        <v>56</v>
      </c>
      <c r="B19" s="64">
        <v>3.2278603795490621</v>
      </c>
      <c r="C19" s="64">
        <v>21.662763466042154</v>
      </c>
      <c r="D19" s="63" t="s">
        <v>57</v>
      </c>
      <c r="E19" s="20"/>
    </row>
    <row r="20" spans="1:5" ht="21.75" x14ac:dyDescent="0.2">
      <c r="A20" s="31" t="s">
        <v>58</v>
      </c>
      <c r="B20" s="65">
        <v>1.8709965651100848</v>
      </c>
      <c r="C20" s="66">
        <v>17.517006802721092</v>
      </c>
      <c r="D20" s="66" t="s">
        <v>59</v>
      </c>
      <c r="E20" s="20"/>
    </row>
    <row r="21" spans="1:5" ht="22.5" x14ac:dyDescent="0.2">
      <c r="A21" s="63" t="s">
        <v>60</v>
      </c>
      <c r="B21" s="64">
        <v>1.9615212973239473</v>
      </c>
      <c r="C21" s="64">
        <v>14.718211457848161</v>
      </c>
      <c r="D21" s="63" t="s">
        <v>61</v>
      </c>
      <c r="E21" s="20"/>
    </row>
    <row r="22" spans="1:5" ht="22.5" customHeight="1" x14ac:dyDescent="0.2">
      <c r="A22" s="154" t="s">
        <v>117</v>
      </c>
      <c r="B22" s="305"/>
      <c r="C22" s="305"/>
      <c r="D22" s="39" t="s">
        <v>118</v>
      </c>
      <c r="E22" s="20"/>
    </row>
    <row r="23" spans="1:5" x14ac:dyDescent="0.2">
      <c r="A23" s="20"/>
      <c r="B23" s="20"/>
      <c r="C23" s="20"/>
      <c r="D23" s="20"/>
      <c r="E23" s="20"/>
    </row>
  </sheetData>
  <mergeCells count="7">
    <mergeCell ref="B22:C22"/>
    <mergeCell ref="A3:D3"/>
    <mergeCell ref="A4:D4"/>
    <mergeCell ref="A5:A8"/>
    <mergeCell ref="B5:C5"/>
    <mergeCell ref="D5:D8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1"/>
  <sheetViews>
    <sheetView workbookViewId="0">
      <selection activeCell="A2" sqref="A2:F3"/>
    </sheetView>
  </sheetViews>
  <sheetFormatPr defaultRowHeight="14.25" x14ac:dyDescent="0.2"/>
  <cols>
    <col min="2" max="2" width="18.375" customWidth="1"/>
    <col min="4" max="4" width="11.125" customWidth="1"/>
    <col min="6" max="6" width="13.375" customWidth="1"/>
  </cols>
  <sheetData>
    <row r="1" spans="1:10" ht="105" customHeight="1" x14ac:dyDescent="0.2">
      <c r="A1" s="67"/>
      <c r="B1" s="67"/>
      <c r="C1" s="67"/>
      <c r="D1" s="67"/>
      <c r="E1" s="68"/>
      <c r="F1" s="69" t="s">
        <v>506</v>
      </c>
      <c r="G1" s="20"/>
    </row>
    <row r="2" spans="1:10" ht="15" x14ac:dyDescent="0.2">
      <c r="A2" s="465" t="s">
        <v>119</v>
      </c>
      <c r="B2" s="466"/>
      <c r="C2" s="466"/>
      <c r="D2" s="466"/>
      <c r="E2" s="466"/>
      <c r="F2" s="467"/>
      <c r="G2" s="20"/>
    </row>
    <row r="3" spans="1:10" ht="26.25" x14ac:dyDescent="0.25">
      <c r="A3" s="465" t="s">
        <v>120</v>
      </c>
      <c r="B3" s="466"/>
      <c r="C3" s="466"/>
      <c r="D3" s="466"/>
      <c r="E3" s="466"/>
      <c r="F3" s="467"/>
      <c r="G3" s="20"/>
      <c r="H3" s="72"/>
      <c r="I3" s="72"/>
      <c r="J3" s="73"/>
    </row>
    <row r="4" spans="1:10" ht="12.75" customHeight="1" x14ac:dyDescent="0.55000000000000004">
      <c r="A4" s="70"/>
      <c r="B4" s="70"/>
      <c r="C4" s="70"/>
      <c r="D4" s="70"/>
      <c r="E4" s="70"/>
      <c r="F4" s="70"/>
      <c r="G4" s="20"/>
    </row>
    <row r="5" spans="1:10" ht="21.75" x14ac:dyDescent="0.2">
      <c r="A5" s="320" t="s">
        <v>66</v>
      </c>
      <c r="B5" s="321"/>
      <c r="C5" s="284" t="s">
        <v>121</v>
      </c>
      <c r="D5" s="294"/>
      <c r="E5" s="284" t="s">
        <v>2</v>
      </c>
      <c r="F5" s="295"/>
      <c r="G5" s="20"/>
    </row>
    <row r="6" spans="1:10" ht="21.75" x14ac:dyDescent="0.2">
      <c r="A6" s="316" t="s">
        <v>68</v>
      </c>
      <c r="B6" s="317"/>
      <c r="C6" s="296" t="s">
        <v>4</v>
      </c>
      <c r="D6" s="298"/>
      <c r="E6" s="318" t="s">
        <v>5</v>
      </c>
      <c r="F6" s="319"/>
      <c r="G6" s="20"/>
    </row>
    <row r="7" spans="1:10" ht="30.75" customHeight="1" x14ac:dyDescent="0.2">
      <c r="A7" s="322">
        <v>1.9</v>
      </c>
      <c r="B7" s="323"/>
      <c r="C7" s="324">
        <v>13.9</v>
      </c>
      <c r="D7" s="325"/>
      <c r="E7" s="326">
        <v>15.8</v>
      </c>
      <c r="F7" s="327"/>
      <c r="G7" s="20"/>
    </row>
    <row r="8" spans="1:10" ht="15.75" x14ac:dyDescent="0.2">
      <c r="A8" s="328" t="s">
        <v>122</v>
      </c>
      <c r="B8" s="328"/>
      <c r="C8" s="328"/>
      <c r="D8" s="329" t="s">
        <v>104</v>
      </c>
      <c r="E8" s="329"/>
      <c r="F8" s="329"/>
      <c r="G8" s="20"/>
    </row>
    <row r="9" spans="1:10" x14ac:dyDescent="0.2">
      <c r="A9" s="20"/>
      <c r="B9" s="20"/>
      <c r="C9" s="20"/>
      <c r="D9" s="20"/>
      <c r="E9" s="20"/>
      <c r="F9" s="20"/>
      <c r="G9" s="20"/>
    </row>
    <row r="10" spans="1:10" x14ac:dyDescent="0.2">
      <c r="A10" s="20"/>
      <c r="B10" s="20"/>
      <c r="C10" s="20"/>
      <c r="D10" s="20"/>
      <c r="E10" s="20"/>
      <c r="F10" s="20"/>
      <c r="G10" s="20"/>
    </row>
    <row r="11" spans="1:10" x14ac:dyDescent="0.2">
      <c r="A11" s="20"/>
      <c r="B11" s="20"/>
      <c r="C11" s="20"/>
      <c r="D11" s="20"/>
      <c r="E11" s="20"/>
      <c r="F11" s="20"/>
      <c r="G11" s="20"/>
    </row>
    <row r="12" spans="1:10" x14ac:dyDescent="0.2">
      <c r="A12" s="20"/>
      <c r="B12" s="20"/>
      <c r="C12" s="20"/>
      <c r="D12" s="20"/>
      <c r="E12" s="20"/>
      <c r="F12" s="20"/>
      <c r="G12" s="20"/>
    </row>
    <row r="13" spans="1:10" x14ac:dyDescent="0.2">
      <c r="A13" s="20"/>
      <c r="B13" s="20"/>
      <c r="C13" s="20"/>
      <c r="D13" s="20"/>
      <c r="E13" s="20"/>
      <c r="F13" s="20"/>
      <c r="G13" s="20"/>
    </row>
    <row r="14" spans="1:10" x14ac:dyDescent="0.2">
      <c r="G14" s="20"/>
    </row>
    <row r="15" spans="1:10" x14ac:dyDescent="0.2">
      <c r="G15" s="20"/>
    </row>
    <row r="16" spans="1:10" x14ac:dyDescent="0.2">
      <c r="G16" s="20"/>
    </row>
    <row r="17" spans="7:7" x14ac:dyDescent="0.2">
      <c r="G17" s="20"/>
    </row>
    <row r="18" spans="7:7" x14ac:dyDescent="0.2">
      <c r="G18" s="20"/>
    </row>
    <row r="19" spans="7:7" x14ac:dyDescent="0.2">
      <c r="G19" s="20"/>
    </row>
    <row r="20" spans="7:7" x14ac:dyDescent="0.2">
      <c r="G20" s="20"/>
    </row>
    <row r="21" spans="7:7" x14ac:dyDescent="0.2">
      <c r="G21" s="20"/>
    </row>
  </sheetData>
  <protectedRanges>
    <protectedRange sqref="H3:I3" name="نطاق1_1"/>
  </protectedRanges>
  <mergeCells count="13">
    <mergeCell ref="A7:B7"/>
    <mergeCell ref="C7:D7"/>
    <mergeCell ref="E7:F7"/>
    <mergeCell ref="A8:C8"/>
    <mergeCell ref="D8:F8"/>
    <mergeCell ref="A6:B6"/>
    <mergeCell ref="C6:D6"/>
    <mergeCell ref="E6:F6"/>
    <mergeCell ref="A2:F2"/>
    <mergeCell ref="A3:F3"/>
    <mergeCell ref="A5:B5"/>
    <mergeCell ref="C5:D5"/>
    <mergeCell ref="E5:F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3"/>
  <sheetViews>
    <sheetView zoomScaleNormal="100" workbookViewId="0">
      <selection activeCell="A2" sqref="A2:E3"/>
    </sheetView>
  </sheetViews>
  <sheetFormatPr defaultRowHeight="14.25" x14ac:dyDescent="0.2"/>
  <cols>
    <col min="1" max="1" width="25.5" customWidth="1"/>
    <col min="2" max="2" width="12.125" customWidth="1"/>
    <col min="3" max="3" width="11.625" customWidth="1"/>
    <col min="4" max="4" width="11" customWidth="1"/>
    <col min="5" max="5" width="11.75" customWidth="1"/>
    <col min="6" max="6" width="25.75" customWidth="1"/>
  </cols>
  <sheetData>
    <row r="1" spans="1:9" ht="98.25" customHeight="1" x14ac:dyDescent="0.2">
      <c r="A1" s="68"/>
      <c r="B1" s="67"/>
      <c r="C1" s="67"/>
      <c r="D1" s="67"/>
      <c r="E1" s="68" t="s">
        <v>507</v>
      </c>
      <c r="F1" s="71"/>
    </row>
    <row r="2" spans="1:9" ht="21.75" x14ac:dyDescent="0.2">
      <c r="A2" s="465" t="s">
        <v>123</v>
      </c>
      <c r="B2" s="468"/>
      <c r="C2" s="468"/>
      <c r="D2" s="468"/>
      <c r="E2" s="468"/>
      <c r="F2" s="53"/>
    </row>
    <row r="3" spans="1:9" ht="26.25" x14ac:dyDescent="0.25">
      <c r="A3" s="465" t="s">
        <v>124</v>
      </c>
      <c r="B3" s="468"/>
      <c r="C3" s="468"/>
      <c r="D3" s="468"/>
      <c r="E3" s="468"/>
      <c r="F3" s="53"/>
      <c r="G3" s="72"/>
      <c r="H3" s="72"/>
      <c r="I3" s="73"/>
    </row>
    <row r="4" spans="1:9" ht="21.75" x14ac:dyDescent="0.55000000000000004">
      <c r="A4" s="70"/>
      <c r="B4" s="70"/>
      <c r="C4" s="70"/>
      <c r="D4" s="70"/>
      <c r="E4" s="74"/>
      <c r="F4" s="75"/>
    </row>
    <row r="5" spans="1:9" ht="21.75" x14ac:dyDescent="0.55000000000000004">
      <c r="A5" s="76" t="s">
        <v>66</v>
      </c>
      <c r="B5" s="335" t="s">
        <v>121</v>
      </c>
      <c r="C5" s="336"/>
      <c r="D5" s="335" t="s">
        <v>2</v>
      </c>
      <c r="E5" s="337"/>
    </row>
    <row r="6" spans="1:9" ht="21.75" x14ac:dyDescent="0.55000000000000004">
      <c r="A6" s="77" t="s">
        <v>68</v>
      </c>
      <c r="B6" s="338" t="s">
        <v>4</v>
      </c>
      <c r="C6" s="339"/>
      <c r="D6" s="338" t="s">
        <v>5</v>
      </c>
      <c r="E6" s="340"/>
    </row>
    <row r="7" spans="1:9" ht="21.75" x14ac:dyDescent="0.55000000000000004">
      <c r="A7" s="78">
        <f>(D7-B7)</f>
        <v>-2.7000000000000028</v>
      </c>
      <c r="B7" s="330">
        <v>76.400000000000006</v>
      </c>
      <c r="C7" s="331"/>
      <c r="D7" s="330">
        <v>73.7</v>
      </c>
      <c r="E7" s="332"/>
      <c r="F7" s="79"/>
    </row>
    <row r="8" spans="1:9" ht="42.75" customHeight="1" x14ac:dyDescent="0.2">
      <c r="A8" s="333" t="s">
        <v>125</v>
      </c>
      <c r="B8" s="246"/>
      <c r="C8" s="334" t="s">
        <v>126</v>
      </c>
      <c r="D8" s="334"/>
      <c r="E8" s="334"/>
      <c r="F8" s="80"/>
    </row>
    <row r="13" spans="1:9" ht="93.75" customHeight="1" x14ac:dyDescent="0.2"/>
  </sheetData>
  <protectedRanges>
    <protectedRange sqref="G3:H3" name="نطاق1_1"/>
  </protectedRanges>
  <mergeCells count="10">
    <mergeCell ref="B7:C7"/>
    <mergeCell ref="D7:E7"/>
    <mergeCell ref="A8:B8"/>
    <mergeCell ref="C8:E8"/>
    <mergeCell ref="A2:E2"/>
    <mergeCell ref="A3:E3"/>
    <mergeCell ref="B5:C5"/>
    <mergeCell ref="D5:E5"/>
    <mergeCell ref="B6:C6"/>
    <mergeCell ref="D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workbookViewId="0">
      <selection activeCell="A2" sqref="A2:D3"/>
    </sheetView>
  </sheetViews>
  <sheetFormatPr defaultColWidth="28" defaultRowHeight="19.5" customHeight="1" x14ac:dyDescent="0.2"/>
  <cols>
    <col min="2" max="2" width="20.75" customWidth="1"/>
    <col min="3" max="3" width="20.125" customWidth="1"/>
  </cols>
  <sheetData>
    <row r="1" spans="1:8" ht="81" customHeight="1" x14ac:dyDescent="0.2">
      <c r="A1" s="1" t="s">
        <v>464</v>
      </c>
      <c r="B1" s="1"/>
      <c r="C1" s="2"/>
      <c r="D1" s="238" t="s">
        <v>465</v>
      </c>
    </row>
    <row r="2" spans="1:8" ht="19.5" customHeight="1" x14ac:dyDescent="0.2">
      <c r="A2" s="487" t="s">
        <v>501</v>
      </c>
      <c r="B2" s="488"/>
      <c r="C2" s="488"/>
      <c r="D2" s="488"/>
    </row>
    <row r="3" spans="1:8" ht="19.5" customHeight="1" x14ac:dyDescent="0.2">
      <c r="A3" s="448" t="s">
        <v>502</v>
      </c>
      <c r="B3" s="449"/>
      <c r="C3" s="449"/>
      <c r="D3" s="449"/>
      <c r="H3" s="20"/>
    </row>
    <row r="4" spans="1:8" ht="19.5" customHeight="1" x14ac:dyDescent="0.2">
      <c r="A4" s="250" t="s">
        <v>8</v>
      </c>
      <c r="B4" s="4" t="s">
        <v>1</v>
      </c>
      <c r="C4" s="4" t="s">
        <v>2</v>
      </c>
      <c r="D4" s="252" t="s">
        <v>9</v>
      </c>
    </row>
    <row r="5" spans="1:8" ht="19.5" customHeight="1" x14ac:dyDescent="0.2">
      <c r="A5" s="251"/>
      <c r="B5" s="5" t="s">
        <v>4</v>
      </c>
      <c r="C5" s="5" t="s">
        <v>5</v>
      </c>
      <c r="D5" s="253"/>
    </row>
    <row r="6" spans="1:8" ht="19.5" customHeight="1" x14ac:dyDescent="0.2">
      <c r="A6" s="6" t="s">
        <v>10</v>
      </c>
      <c r="B6" s="13">
        <v>49.122833240480304</v>
      </c>
      <c r="C6" s="13">
        <v>50.877166759519696</v>
      </c>
      <c r="D6" s="234" t="s">
        <v>10</v>
      </c>
    </row>
    <row r="7" spans="1:8" ht="19.5" customHeight="1" x14ac:dyDescent="0.2">
      <c r="A7" s="9" t="s">
        <v>11</v>
      </c>
      <c r="B7" s="14">
        <v>49.139530983463317</v>
      </c>
      <c r="C7" s="14">
        <v>50.860469016536683</v>
      </c>
      <c r="D7" s="235" t="s">
        <v>11</v>
      </c>
    </row>
    <row r="8" spans="1:8" ht="19.5" customHeight="1" x14ac:dyDescent="0.2">
      <c r="A8" s="6" t="s">
        <v>12</v>
      </c>
      <c r="B8" s="13">
        <v>49.306209311508944</v>
      </c>
      <c r="C8" s="13">
        <v>50.693790688491056</v>
      </c>
      <c r="D8" s="236" t="s">
        <v>12</v>
      </c>
    </row>
    <row r="9" spans="1:8" ht="19.5" customHeight="1" x14ac:dyDescent="0.2">
      <c r="A9" s="9" t="s">
        <v>13</v>
      </c>
      <c r="B9" s="14">
        <v>49.140308467536002</v>
      </c>
      <c r="C9" s="14">
        <v>50.859691532463991</v>
      </c>
      <c r="D9" s="237" t="s">
        <v>14</v>
      </c>
    </row>
    <row r="10" spans="1:8" ht="19.5" customHeight="1" x14ac:dyDescent="0.2">
      <c r="A10" s="6" t="s">
        <v>15</v>
      </c>
      <c r="B10" s="13">
        <v>47.759991892078887</v>
      </c>
      <c r="C10" s="13">
        <v>52.240008107921113</v>
      </c>
      <c r="D10" s="236" t="s">
        <v>16</v>
      </c>
    </row>
    <row r="11" spans="1:8" ht="19.5" customHeight="1" x14ac:dyDescent="0.2">
      <c r="A11" s="9" t="s">
        <v>17</v>
      </c>
      <c r="B11" s="14">
        <v>49.473308817822428</v>
      </c>
      <c r="C11" s="14">
        <v>50.526691182177572</v>
      </c>
      <c r="D11" s="237" t="s">
        <v>18</v>
      </c>
    </row>
    <row r="12" spans="1:8" ht="19.5" customHeight="1" x14ac:dyDescent="0.2">
      <c r="A12" s="6" t="s">
        <v>19</v>
      </c>
      <c r="B12" s="13">
        <v>49.583162567441988</v>
      </c>
      <c r="C12" s="13">
        <v>50.416837432558012</v>
      </c>
      <c r="D12" s="236" t="s">
        <v>20</v>
      </c>
    </row>
    <row r="13" spans="1:8" ht="19.5" customHeight="1" x14ac:dyDescent="0.2">
      <c r="A13" s="9" t="s">
        <v>21</v>
      </c>
      <c r="B13" s="14">
        <v>49.416161543426881</v>
      </c>
      <c r="C13" s="14">
        <v>50.583838456573119</v>
      </c>
      <c r="D13" s="237" t="s">
        <v>22</v>
      </c>
    </row>
    <row r="14" spans="1:8" ht="19.5" customHeight="1" x14ac:dyDescent="0.2">
      <c r="A14" s="6" t="s">
        <v>23</v>
      </c>
      <c r="B14" s="13">
        <v>49.059089500682816</v>
      </c>
      <c r="C14" s="13">
        <v>50.940910499317184</v>
      </c>
      <c r="D14" s="236" t="s">
        <v>24</v>
      </c>
    </row>
    <row r="15" spans="1:8" ht="19.5" customHeight="1" x14ac:dyDescent="0.2">
      <c r="A15" s="9" t="s">
        <v>25</v>
      </c>
      <c r="B15" s="14">
        <v>48.623207102449847</v>
      </c>
      <c r="C15" s="14">
        <v>51.376792897550146</v>
      </c>
      <c r="D15" s="237" t="s">
        <v>26</v>
      </c>
    </row>
    <row r="16" spans="1:8" ht="19.5" customHeight="1" x14ac:dyDescent="0.2">
      <c r="A16" s="6" t="s">
        <v>27</v>
      </c>
      <c r="B16" s="13">
        <v>48.598074865324655</v>
      </c>
      <c r="C16" s="13">
        <v>51.401925134675338</v>
      </c>
      <c r="D16" s="236" t="s">
        <v>27</v>
      </c>
    </row>
    <row r="17" spans="1:4" ht="19.5" customHeight="1" x14ac:dyDescent="0.2">
      <c r="A17" s="9" t="s">
        <v>28</v>
      </c>
      <c r="B17" s="14">
        <v>47.876147805617286</v>
      </c>
      <c r="C17" s="14">
        <v>52.123852194382714</v>
      </c>
      <c r="D17" s="237" t="s">
        <v>28</v>
      </c>
    </row>
    <row r="18" spans="1:4" ht="19.5" customHeight="1" x14ac:dyDescent="0.2">
      <c r="A18" s="6" t="s">
        <v>29</v>
      </c>
      <c r="B18" s="13">
        <v>48.337905586890919</v>
      </c>
      <c r="C18" s="13">
        <v>51.662094413109081</v>
      </c>
      <c r="D18" s="236" t="s">
        <v>29</v>
      </c>
    </row>
    <row r="19" spans="1:4" ht="19.5" customHeight="1" x14ac:dyDescent="0.2">
      <c r="A19" s="9" t="s">
        <v>30</v>
      </c>
      <c r="B19" s="14">
        <v>51.151106223641527</v>
      </c>
      <c r="C19" s="14">
        <v>48.848893776358473</v>
      </c>
      <c r="D19" s="237" t="s">
        <v>31</v>
      </c>
    </row>
    <row r="20" spans="1:4" ht="44.25" customHeight="1" x14ac:dyDescent="0.2">
      <c r="A20" s="256" t="s">
        <v>32</v>
      </c>
      <c r="B20" s="257"/>
      <c r="C20" s="254" t="s">
        <v>33</v>
      </c>
      <c r="D20" s="255"/>
    </row>
    <row r="21" spans="1:4" ht="19.5" customHeight="1" x14ac:dyDescent="0.2">
      <c r="A21" s="20"/>
      <c r="B21" s="20"/>
      <c r="C21" s="20"/>
      <c r="D21" s="20"/>
    </row>
  </sheetData>
  <mergeCells count="6">
    <mergeCell ref="C20:D20"/>
    <mergeCell ref="A20:B20"/>
    <mergeCell ref="A2:D2"/>
    <mergeCell ref="A3:D3"/>
    <mergeCell ref="A4:A5"/>
    <mergeCell ref="D4:D5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4"/>
  <sheetViews>
    <sheetView view="pageBreakPreview" zoomScale="140" zoomScaleNormal="100" zoomScaleSheetLayoutView="140" workbookViewId="0">
      <selection activeCell="A2" sqref="A2:F3"/>
    </sheetView>
  </sheetViews>
  <sheetFormatPr defaultRowHeight="14.25" x14ac:dyDescent="0.2"/>
  <cols>
    <col min="1" max="1" width="33" customWidth="1"/>
    <col min="2" max="2" width="0.125" customWidth="1"/>
    <col min="3" max="3" width="15.5" customWidth="1"/>
    <col min="4" max="4" width="11.75" customWidth="1"/>
    <col min="5" max="5" width="16.625" customWidth="1"/>
    <col min="6" max="6" width="13.125" customWidth="1"/>
    <col min="7" max="7" width="0.125" customWidth="1"/>
  </cols>
  <sheetData>
    <row r="1" spans="1:7" ht="94.5" customHeight="1" x14ac:dyDescent="0.55000000000000004">
      <c r="A1" s="206"/>
      <c r="B1" s="206"/>
      <c r="C1" s="206"/>
      <c r="D1" s="206"/>
      <c r="E1" s="207"/>
      <c r="F1" s="208" t="s">
        <v>506</v>
      </c>
      <c r="G1" s="20"/>
    </row>
    <row r="2" spans="1:7" ht="15" x14ac:dyDescent="0.2">
      <c r="A2" s="465" t="s">
        <v>399</v>
      </c>
      <c r="B2" s="466"/>
      <c r="C2" s="466"/>
      <c r="D2" s="466"/>
      <c r="E2" s="466"/>
      <c r="F2" s="467"/>
      <c r="G2" s="20"/>
    </row>
    <row r="3" spans="1:7" ht="15" x14ac:dyDescent="0.2">
      <c r="A3" s="465" t="s">
        <v>400</v>
      </c>
      <c r="B3" s="466"/>
      <c r="C3" s="466"/>
      <c r="D3" s="466"/>
      <c r="E3" s="466"/>
      <c r="F3" s="467"/>
      <c r="G3" s="20"/>
    </row>
    <row r="4" spans="1:7" ht="6" customHeight="1" x14ac:dyDescent="0.55000000000000004">
      <c r="A4" s="70"/>
      <c r="B4" s="70"/>
      <c r="C4" s="70"/>
      <c r="D4" s="70"/>
      <c r="E4" s="70"/>
      <c r="F4" s="70"/>
      <c r="G4" s="20"/>
    </row>
    <row r="5" spans="1:7" ht="21.75" x14ac:dyDescent="0.2">
      <c r="A5" s="320" t="s">
        <v>66</v>
      </c>
      <c r="B5" s="321"/>
      <c r="C5" s="284" t="s">
        <v>121</v>
      </c>
      <c r="D5" s="294"/>
      <c r="E5" s="284" t="s">
        <v>2</v>
      </c>
      <c r="F5" s="295"/>
      <c r="G5" s="20"/>
    </row>
    <row r="6" spans="1:7" ht="21.75" x14ac:dyDescent="0.2">
      <c r="A6" s="343" t="s">
        <v>68</v>
      </c>
      <c r="B6" s="344"/>
      <c r="C6" s="318" t="s">
        <v>4</v>
      </c>
      <c r="D6" s="345"/>
      <c r="E6" s="318" t="s">
        <v>5</v>
      </c>
      <c r="F6" s="346"/>
      <c r="G6" s="20"/>
    </row>
    <row r="7" spans="1:7" ht="31.5" customHeight="1" x14ac:dyDescent="0.2">
      <c r="A7" s="341">
        <f>(E7-C7)</f>
        <v>0.39999999999999947</v>
      </c>
      <c r="B7" s="341"/>
      <c r="C7" s="342">
        <v>6.9</v>
      </c>
      <c r="D7" s="342"/>
      <c r="E7" s="342">
        <v>7.3</v>
      </c>
      <c r="F7" s="342"/>
      <c r="G7" s="20"/>
    </row>
    <row r="8" spans="1:7" ht="23.25" customHeight="1" x14ac:dyDescent="0.2">
      <c r="A8" s="281" t="s">
        <v>406</v>
      </c>
      <c r="B8" s="281"/>
      <c r="C8" s="281"/>
      <c r="D8" s="282" t="s">
        <v>401</v>
      </c>
      <c r="E8" s="282"/>
      <c r="F8" s="282"/>
      <c r="G8" s="20"/>
    </row>
    <row r="14" spans="1:7" x14ac:dyDescent="0.2">
      <c r="E14" s="209"/>
    </row>
  </sheetData>
  <mergeCells count="13">
    <mergeCell ref="A6:B6"/>
    <mergeCell ref="C6:D6"/>
    <mergeCell ref="E6:F6"/>
    <mergeCell ref="A2:F2"/>
    <mergeCell ref="A3:F3"/>
    <mergeCell ref="A5:B5"/>
    <mergeCell ref="C5:D5"/>
    <mergeCell ref="E5:F5"/>
    <mergeCell ref="A7:B7"/>
    <mergeCell ref="C7:D7"/>
    <mergeCell ref="E7:F7"/>
    <mergeCell ref="A8:C8"/>
    <mergeCell ref="D8:F8"/>
  </mergeCells>
  <pageMargins left="0.7" right="0.7" top="0.75" bottom="0.75" header="0.3" footer="0.3"/>
  <pageSetup paperSize="9" scale="5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22"/>
  <sheetViews>
    <sheetView workbookViewId="0">
      <selection activeCell="A3" sqref="A3:F4"/>
    </sheetView>
  </sheetViews>
  <sheetFormatPr defaultRowHeight="14.25" x14ac:dyDescent="0.2"/>
  <cols>
    <col min="1" max="1" width="17.375" customWidth="1"/>
    <col min="2" max="2" width="14.375" customWidth="1"/>
    <col min="3" max="3" width="17.75" customWidth="1"/>
    <col min="4" max="4" width="16.25" customWidth="1"/>
    <col min="5" max="5" width="14.75" customWidth="1"/>
    <col min="6" max="6" width="31.125" customWidth="1"/>
  </cols>
  <sheetData>
    <row r="1" spans="1:8" ht="79.5" customHeight="1" x14ac:dyDescent="0.2">
      <c r="A1" s="68"/>
      <c r="B1" s="67"/>
      <c r="C1" s="67"/>
      <c r="D1" s="67"/>
      <c r="E1" s="20"/>
      <c r="F1" s="68" t="s">
        <v>480</v>
      </c>
      <c r="G1" s="20"/>
      <c r="H1" s="20"/>
    </row>
    <row r="2" spans="1:8" x14ac:dyDescent="0.2">
      <c r="A2" s="20"/>
      <c r="B2" s="20"/>
      <c r="C2" s="20"/>
      <c r="D2" s="20"/>
      <c r="E2" s="20"/>
      <c r="F2" s="20"/>
      <c r="G2" s="20"/>
      <c r="H2" s="20"/>
    </row>
    <row r="3" spans="1:8" ht="25.5" customHeight="1" x14ac:dyDescent="0.2">
      <c r="A3" s="463" t="s">
        <v>127</v>
      </c>
      <c r="B3" s="463"/>
      <c r="C3" s="463"/>
      <c r="D3" s="463"/>
      <c r="E3" s="463"/>
      <c r="F3" s="463"/>
      <c r="G3" s="81"/>
      <c r="H3" s="81"/>
    </row>
    <row r="4" spans="1:8" ht="27" customHeight="1" x14ac:dyDescent="0.2">
      <c r="A4" s="464" t="s">
        <v>128</v>
      </c>
      <c r="B4" s="464"/>
      <c r="C4" s="464"/>
      <c r="D4" s="464"/>
      <c r="E4" s="464"/>
      <c r="F4" s="464"/>
      <c r="G4" s="82"/>
      <c r="H4" s="82"/>
    </row>
    <row r="5" spans="1:8" ht="45" customHeight="1" x14ac:dyDescent="0.2">
      <c r="A5" s="250" t="s">
        <v>8</v>
      </c>
      <c r="B5" s="349" t="s">
        <v>129</v>
      </c>
      <c r="C5" s="350"/>
      <c r="D5" s="350"/>
      <c r="E5" s="351"/>
      <c r="F5" s="250" t="s">
        <v>130</v>
      </c>
      <c r="G5" s="20"/>
      <c r="H5" s="20"/>
    </row>
    <row r="6" spans="1:8" ht="21.75" x14ac:dyDescent="0.2">
      <c r="A6" s="263"/>
      <c r="B6" s="24" t="s">
        <v>131</v>
      </c>
      <c r="C6" s="24" t="s">
        <v>132</v>
      </c>
      <c r="D6" s="24" t="s">
        <v>133</v>
      </c>
      <c r="E6" s="24" t="s">
        <v>134</v>
      </c>
      <c r="F6" s="263"/>
      <c r="G6" s="20"/>
      <c r="H6" s="20"/>
    </row>
    <row r="7" spans="1:8" ht="21.75" customHeight="1" x14ac:dyDescent="0.2">
      <c r="A7" s="348"/>
      <c r="B7" s="41" t="s">
        <v>135</v>
      </c>
      <c r="C7" s="41" t="s">
        <v>136</v>
      </c>
      <c r="D7" s="41" t="s">
        <v>137</v>
      </c>
      <c r="E7" s="41" t="s">
        <v>138</v>
      </c>
      <c r="F7" s="348"/>
      <c r="G7" s="20"/>
      <c r="H7" s="20"/>
    </row>
    <row r="8" spans="1:8" ht="22.5" customHeight="1" x14ac:dyDescent="0.2">
      <c r="A8" s="27" t="s">
        <v>13</v>
      </c>
      <c r="B8" s="13">
        <v>9.3662948868683663E-2</v>
      </c>
      <c r="C8" s="13">
        <v>0.2941493208461477</v>
      </c>
      <c r="D8" s="13">
        <v>0.80802448765675372</v>
      </c>
      <c r="E8" s="13">
        <v>6.7272762815973899E-2</v>
      </c>
      <c r="F8" s="18" t="s">
        <v>14</v>
      </c>
      <c r="G8" s="20"/>
      <c r="H8" s="20"/>
    </row>
    <row r="9" spans="1:8" ht="19.5" x14ac:dyDescent="0.2">
      <c r="A9" s="31" t="s">
        <v>15</v>
      </c>
      <c r="B9" s="14">
        <v>0.22190297073020276</v>
      </c>
      <c r="C9" s="14">
        <v>0.11872083180499418</v>
      </c>
      <c r="D9" s="14">
        <v>0.80728886775610254</v>
      </c>
      <c r="E9" s="14">
        <v>1.2748959403015098E-2</v>
      </c>
      <c r="F9" s="19" t="s">
        <v>16</v>
      </c>
      <c r="G9" s="20"/>
      <c r="H9" s="20"/>
    </row>
    <row r="10" spans="1:8" ht="19.5" x14ac:dyDescent="0.2">
      <c r="A10" s="27" t="s">
        <v>17</v>
      </c>
      <c r="B10" s="28">
        <v>0.40873457586283835</v>
      </c>
      <c r="C10" s="28">
        <v>0.15217321872768319</v>
      </c>
      <c r="D10" s="28">
        <v>0.80087069172556369</v>
      </c>
      <c r="E10" s="28">
        <v>0.2241939683573706</v>
      </c>
      <c r="F10" s="18" t="s">
        <v>18</v>
      </c>
      <c r="G10" s="20"/>
      <c r="H10" s="20"/>
    </row>
    <row r="11" spans="1:8" ht="19.5" x14ac:dyDescent="0.2">
      <c r="A11" s="31" t="s">
        <v>19</v>
      </c>
      <c r="B11" s="14">
        <v>1.0784352823943271</v>
      </c>
      <c r="C11" s="14">
        <v>0.18644778133327003</v>
      </c>
      <c r="D11" s="14">
        <v>1.7176748893730609</v>
      </c>
      <c r="E11" s="14">
        <v>0.23147305055900091</v>
      </c>
      <c r="F11" s="19" t="s">
        <v>20</v>
      </c>
      <c r="G11" s="20"/>
      <c r="H11" s="20"/>
    </row>
    <row r="12" spans="1:8" ht="19.5" x14ac:dyDescent="0.2">
      <c r="A12" s="27" t="s">
        <v>21</v>
      </c>
      <c r="B12" s="28">
        <v>3.3296480960036776</v>
      </c>
      <c r="C12" s="28">
        <v>0.25512734425729838</v>
      </c>
      <c r="D12" s="28">
        <v>3.2653274194642909</v>
      </c>
      <c r="E12" s="28">
        <v>0.15031701044299284</v>
      </c>
      <c r="F12" s="18" t="s">
        <v>22</v>
      </c>
      <c r="G12" s="20"/>
      <c r="H12" s="20"/>
    </row>
    <row r="13" spans="1:8" ht="19.5" x14ac:dyDescent="0.2">
      <c r="A13" s="31" t="s">
        <v>23</v>
      </c>
      <c r="B13" s="14">
        <v>6.7589462768989694</v>
      </c>
      <c r="C13" s="14">
        <v>0.67643494512119817</v>
      </c>
      <c r="D13" s="14">
        <v>5.9783178174476568</v>
      </c>
      <c r="E13" s="14">
        <v>0.34469089823954119</v>
      </c>
      <c r="F13" s="19" t="s">
        <v>24</v>
      </c>
      <c r="G13" s="20"/>
      <c r="H13" s="20"/>
    </row>
    <row r="14" spans="1:8" ht="19.5" x14ac:dyDescent="0.2">
      <c r="A14" s="27" t="s">
        <v>25</v>
      </c>
      <c r="B14" s="28">
        <v>13.373347480278857</v>
      </c>
      <c r="C14" s="28">
        <v>1.3290191505364042</v>
      </c>
      <c r="D14" s="28">
        <v>14.712198863965384</v>
      </c>
      <c r="E14" s="28">
        <v>0.42544589305389491</v>
      </c>
      <c r="F14" s="18" t="s">
        <v>139</v>
      </c>
      <c r="G14" s="20"/>
      <c r="H14" s="20"/>
    </row>
    <row r="15" spans="1:8" ht="19.5" x14ac:dyDescent="0.2">
      <c r="A15" s="31" t="s">
        <v>27</v>
      </c>
      <c r="B15" s="14">
        <v>23.040037554950572</v>
      </c>
      <c r="C15" s="14">
        <v>2.2843216241452389</v>
      </c>
      <c r="D15" s="14">
        <v>23.595513746748491</v>
      </c>
      <c r="E15" s="14">
        <v>0.71123299457531175</v>
      </c>
      <c r="F15" s="19" t="s">
        <v>140</v>
      </c>
      <c r="G15" s="20"/>
      <c r="H15" s="20"/>
    </row>
    <row r="16" spans="1:8" ht="19.5" x14ac:dyDescent="0.2">
      <c r="A16" s="27" t="s">
        <v>28</v>
      </c>
      <c r="B16" s="28">
        <v>32.710557437641015</v>
      </c>
      <c r="C16" s="28">
        <v>3.5517197903253632</v>
      </c>
      <c r="D16" s="28">
        <v>30.971701150668679</v>
      </c>
      <c r="E16" s="28">
        <v>1.0310913544648861</v>
      </c>
      <c r="F16" s="18" t="s">
        <v>141</v>
      </c>
      <c r="G16" s="20"/>
      <c r="H16" s="20"/>
    </row>
    <row r="17" spans="1:8" ht="19.5" x14ac:dyDescent="0.2">
      <c r="A17" s="31" t="s">
        <v>29</v>
      </c>
      <c r="B17" s="14">
        <v>44.870544623499192</v>
      </c>
      <c r="C17" s="14">
        <v>5.2633338742722371</v>
      </c>
      <c r="D17" s="14">
        <v>45.251953678637477</v>
      </c>
      <c r="E17" s="14">
        <v>1.0036044141076337</v>
      </c>
      <c r="F17" s="19" t="s">
        <v>142</v>
      </c>
      <c r="G17" s="20"/>
      <c r="H17" s="20"/>
    </row>
    <row r="18" spans="1:8" ht="21.75" x14ac:dyDescent="0.2">
      <c r="A18" s="27" t="s">
        <v>143</v>
      </c>
      <c r="B18" s="28">
        <v>55.271692705514994</v>
      </c>
      <c r="C18" s="28">
        <v>10.15591395853629</v>
      </c>
      <c r="D18" s="28">
        <v>49.414566061853186</v>
      </c>
      <c r="E18" s="28">
        <v>1.2985761253213772</v>
      </c>
      <c r="F18" s="18" t="s">
        <v>144</v>
      </c>
      <c r="G18" s="20"/>
      <c r="H18" s="20"/>
    </row>
    <row r="19" spans="1:8" ht="21.75" x14ac:dyDescent="0.2">
      <c r="A19" s="31" t="s">
        <v>116</v>
      </c>
      <c r="B19" s="14">
        <v>9.9765998966450518</v>
      </c>
      <c r="C19" s="14">
        <v>1.3878265568166968</v>
      </c>
      <c r="D19" s="14">
        <v>9.9071469938334857</v>
      </c>
      <c r="E19" s="14">
        <v>0.35202564462089303</v>
      </c>
      <c r="F19" s="19" t="s">
        <v>160</v>
      </c>
      <c r="G19" s="20"/>
      <c r="H19" s="20"/>
    </row>
    <row r="20" spans="1:8" ht="17.25" x14ac:dyDescent="0.4">
      <c r="A20" s="347" t="s">
        <v>122</v>
      </c>
      <c r="B20" s="347"/>
      <c r="C20" s="347"/>
      <c r="D20" s="347" t="s">
        <v>104</v>
      </c>
      <c r="E20" s="347"/>
      <c r="F20" s="347"/>
      <c r="G20" s="20"/>
      <c r="H20" s="20"/>
    </row>
    <row r="21" spans="1:8" x14ac:dyDescent="0.2">
      <c r="A21" s="20"/>
      <c r="B21" s="20"/>
      <c r="C21" s="20"/>
      <c r="D21" s="20"/>
      <c r="E21" s="20"/>
      <c r="F21" s="20"/>
      <c r="G21" s="20"/>
      <c r="H21" s="20"/>
    </row>
    <row r="22" spans="1:8" x14ac:dyDescent="0.2">
      <c r="A22" s="20"/>
      <c r="B22" s="20"/>
      <c r="C22" s="20"/>
      <c r="D22" s="20"/>
      <c r="E22" s="20"/>
      <c r="F22" s="20"/>
      <c r="G22" s="20"/>
      <c r="H22" s="20"/>
    </row>
  </sheetData>
  <mergeCells count="7">
    <mergeCell ref="A20:C20"/>
    <mergeCell ref="D20:F20"/>
    <mergeCell ref="A3:F3"/>
    <mergeCell ref="A4:F4"/>
    <mergeCell ref="A5:A7"/>
    <mergeCell ref="B5:E5"/>
    <mergeCell ref="F5:F7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3"/>
  <sheetViews>
    <sheetView zoomScaleNormal="100" zoomScaleSheetLayoutView="120" workbookViewId="0">
      <selection activeCell="A2" sqref="A2:E3"/>
    </sheetView>
  </sheetViews>
  <sheetFormatPr defaultRowHeight="14.25" x14ac:dyDescent="0.2"/>
  <cols>
    <col min="1" max="1" width="37.25" customWidth="1"/>
    <col min="2" max="2" width="14" customWidth="1"/>
    <col min="3" max="3" width="11.875" customWidth="1"/>
    <col min="4" max="4" width="20.25" customWidth="1"/>
    <col min="5" max="5" width="33" customWidth="1"/>
  </cols>
  <sheetData>
    <row r="1" spans="1:8" ht="91.5" customHeight="1" x14ac:dyDescent="0.55000000000000004">
      <c r="A1" s="59"/>
      <c r="B1" s="59"/>
      <c r="C1" s="83"/>
      <c r="D1" s="83"/>
      <c r="E1" s="84" t="s">
        <v>481</v>
      </c>
    </row>
    <row r="2" spans="1:8" ht="15" x14ac:dyDescent="0.2">
      <c r="A2" s="462" t="s">
        <v>145</v>
      </c>
      <c r="B2" s="462"/>
      <c r="C2" s="462"/>
      <c r="D2" s="462"/>
      <c r="E2" s="462"/>
    </row>
    <row r="3" spans="1:8" ht="15" x14ac:dyDescent="0.2">
      <c r="A3" s="462" t="s">
        <v>462</v>
      </c>
      <c r="B3" s="462"/>
      <c r="C3" s="462"/>
      <c r="D3" s="462"/>
      <c r="E3" s="462"/>
      <c r="H3" s="56"/>
    </row>
    <row r="4" spans="1:8" ht="3.75" customHeight="1" x14ac:dyDescent="0.55000000000000004">
      <c r="A4" s="220"/>
      <c r="B4" s="220"/>
      <c r="C4" s="220"/>
      <c r="D4" s="220"/>
      <c r="E4" s="220"/>
    </row>
    <row r="5" spans="1:8" ht="22.5" customHeight="1" x14ac:dyDescent="0.2">
      <c r="A5" s="352" t="s">
        <v>146</v>
      </c>
      <c r="B5" s="177" t="s">
        <v>66</v>
      </c>
      <c r="C5" s="174" t="s">
        <v>121</v>
      </c>
      <c r="D5" s="174" t="s">
        <v>2</v>
      </c>
      <c r="E5" s="353" t="s">
        <v>149</v>
      </c>
    </row>
    <row r="6" spans="1:8" ht="21" customHeight="1" x14ac:dyDescent="0.2">
      <c r="A6" s="352"/>
      <c r="B6" s="178" t="s">
        <v>68</v>
      </c>
      <c r="C6" s="175" t="s">
        <v>4</v>
      </c>
      <c r="D6" s="175" t="s">
        <v>5</v>
      </c>
      <c r="E6" s="354"/>
    </row>
    <row r="7" spans="1:8" ht="20.25" customHeight="1" x14ac:dyDescent="0.2">
      <c r="A7" s="87" t="s">
        <v>150</v>
      </c>
      <c r="B7" s="88">
        <v>27.4</v>
      </c>
      <c r="C7" s="88">
        <v>36.347720451622124</v>
      </c>
      <c r="D7" s="88">
        <v>63.652279548377876</v>
      </c>
      <c r="E7" s="89" t="s">
        <v>151</v>
      </c>
    </row>
    <row r="8" spans="1:8" ht="20.25" customHeight="1" x14ac:dyDescent="0.2">
      <c r="A8" s="90" t="s">
        <v>152</v>
      </c>
      <c r="B8" s="91">
        <f>D8-C8</f>
        <v>27.198748043818476</v>
      </c>
      <c r="C8" s="91">
        <v>36.400625978090765</v>
      </c>
      <c r="D8" s="91">
        <v>63.599374021909242</v>
      </c>
      <c r="E8" s="92" t="s">
        <v>153</v>
      </c>
    </row>
    <row r="9" spans="1:8" ht="21" customHeight="1" x14ac:dyDescent="0.2">
      <c r="A9" s="87" t="s">
        <v>154</v>
      </c>
      <c r="B9" s="88">
        <v>-23.6</v>
      </c>
      <c r="C9" s="88">
        <v>61.768907622455757</v>
      </c>
      <c r="D9" s="88">
        <v>38.231092377544236</v>
      </c>
      <c r="E9" s="89" t="s">
        <v>155</v>
      </c>
    </row>
    <row r="10" spans="1:8" ht="21.75" customHeight="1" x14ac:dyDescent="0.2">
      <c r="A10" s="90" t="s">
        <v>156</v>
      </c>
      <c r="B10" s="91">
        <v>26</v>
      </c>
      <c r="C10" s="91">
        <v>37.032858553095473</v>
      </c>
      <c r="D10" s="91">
        <v>62.967141446904527</v>
      </c>
      <c r="E10" s="92" t="s">
        <v>157</v>
      </c>
    </row>
    <row r="11" spans="1:8" ht="21.75" customHeight="1" x14ac:dyDescent="0.2">
      <c r="A11" s="87" t="s">
        <v>158</v>
      </c>
      <c r="B11" s="88">
        <v>51.2</v>
      </c>
      <c r="C11" s="88">
        <v>24.351962686259132</v>
      </c>
      <c r="D11" s="88">
        <v>75.648037313740872</v>
      </c>
      <c r="E11" s="89" t="s">
        <v>159</v>
      </c>
    </row>
    <row r="12" spans="1:8" ht="23.25" customHeight="1" x14ac:dyDescent="0.2">
      <c r="A12" s="90" t="s">
        <v>116</v>
      </c>
      <c r="B12" s="91">
        <f>D12-C12</f>
        <v>21.182727811896157</v>
      </c>
      <c r="C12" s="91">
        <v>39.408636094051921</v>
      </c>
      <c r="D12" s="91">
        <v>60.591363905948079</v>
      </c>
      <c r="E12" s="92" t="s">
        <v>160</v>
      </c>
    </row>
    <row r="13" spans="1:8" ht="27" customHeight="1" x14ac:dyDescent="0.2">
      <c r="A13" s="281" t="s">
        <v>161</v>
      </c>
      <c r="B13" s="281"/>
      <c r="C13" s="282" t="s">
        <v>162</v>
      </c>
      <c r="D13" s="282"/>
      <c r="E13" s="282"/>
    </row>
  </sheetData>
  <mergeCells count="6">
    <mergeCell ref="A2:E2"/>
    <mergeCell ref="A3:E3"/>
    <mergeCell ref="A5:A6"/>
    <mergeCell ref="E5:E6"/>
    <mergeCell ref="A13:B13"/>
    <mergeCell ref="C13:E13"/>
  </mergeCells>
  <pageMargins left="0.7" right="0.7" top="0.75" bottom="0.75" header="0.3" footer="0.3"/>
  <pageSetup paperSize="9" scale="55" orientation="landscape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33"/>
  <sheetViews>
    <sheetView workbookViewId="0">
      <selection activeCell="A2" sqref="A2:E3"/>
    </sheetView>
  </sheetViews>
  <sheetFormatPr defaultRowHeight="14.25" x14ac:dyDescent="0.2"/>
  <cols>
    <col min="1" max="1" width="25.5" customWidth="1"/>
    <col min="2" max="2" width="17.625" customWidth="1"/>
    <col min="4" max="4" width="9.875" customWidth="1"/>
    <col min="5" max="5" width="25" customWidth="1"/>
    <col min="9" max="18" width="9" customWidth="1"/>
    <col min="20" max="20" width="66.25" customWidth="1"/>
    <col min="21" max="21" width="19.375" customWidth="1"/>
    <col min="22" max="22" width="15.875" customWidth="1"/>
    <col min="23" max="23" width="18.125" customWidth="1"/>
  </cols>
  <sheetData>
    <row r="1" spans="1:23" ht="91.5" customHeight="1" x14ac:dyDescent="0.55000000000000004">
      <c r="A1" s="59"/>
      <c r="B1" s="59"/>
      <c r="C1" s="60"/>
      <c r="D1" s="60"/>
      <c r="E1" s="84" t="s">
        <v>508</v>
      </c>
      <c r="F1" s="20"/>
    </row>
    <row r="2" spans="1:23" ht="15" x14ac:dyDescent="0.2">
      <c r="A2" s="450" t="s">
        <v>163</v>
      </c>
      <c r="B2" s="450"/>
      <c r="C2" s="450"/>
      <c r="D2" s="450"/>
      <c r="E2" s="450"/>
      <c r="F2" s="20"/>
    </row>
    <row r="3" spans="1:23" ht="15" x14ac:dyDescent="0.2">
      <c r="A3" s="450" t="s">
        <v>164</v>
      </c>
      <c r="B3" s="450"/>
      <c r="C3" s="450"/>
      <c r="D3" s="450"/>
      <c r="E3" s="450"/>
      <c r="F3" s="20"/>
      <c r="G3" s="56"/>
      <c r="H3" s="56"/>
      <c r="I3" s="56"/>
      <c r="J3" s="56"/>
      <c r="K3" s="56"/>
    </row>
    <row r="4" spans="1:23" ht="21.75" x14ac:dyDescent="0.2">
      <c r="A4" s="360" t="s">
        <v>165</v>
      </c>
      <c r="B4" s="94" t="s">
        <v>66</v>
      </c>
      <c r="C4" s="26" t="s">
        <v>1</v>
      </c>
      <c r="D4" s="26" t="s">
        <v>2</v>
      </c>
      <c r="E4" s="360" t="s">
        <v>166</v>
      </c>
      <c r="F4" s="20"/>
      <c r="G4" s="56"/>
      <c r="H4" s="56"/>
      <c r="I4" s="56"/>
      <c r="J4" s="56"/>
      <c r="K4" s="56"/>
    </row>
    <row r="5" spans="1:23" ht="21.75" x14ac:dyDescent="0.2">
      <c r="A5" s="354"/>
      <c r="B5" s="86" t="s">
        <v>68</v>
      </c>
      <c r="C5" s="41" t="s">
        <v>4</v>
      </c>
      <c r="D5" s="41" t="s">
        <v>5</v>
      </c>
      <c r="E5" s="354"/>
      <c r="F5" s="20"/>
      <c r="G5" s="56"/>
      <c r="H5" s="241"/>
      <c r="I5" s="241"/>
      <c r="J5" s="241"/>
      <c r="K5" s="241"/>
    </row>
    <row r="6" spans="1:23" ht="21.75" x14ac:dyDescent="0.2">
      <c r="A6" s="95" t="s">
        <v>167</v>
      </c>
      <c r="B6" s="96">
        <f>(D6-C6)</f>
        <v>63.613785100426867</v>
      </c>
      <c r="C6" s="96">
        <v>18.193107449786563</v>
      </c>
      <c r="D6" s="96">
        <v>81.806892550213433</v>
      </c>
      <c r="E6" s="97" t="s">
        <v>168</v>
      </c>
      <c r="F6" s="20"/>
      <c r="G6" s="56"/>
      <c r="H6" s="241"/>
      <c r="I6" s="241"/>
      <c r="J6" s="241"/>
      <c r="K6" s="241"/>
    </row>
    <row r="7" spans="1:23" ht="21.75" x14ac:dyDescent="0.2">
      <c r="A7" s="90" t="s">
        <v>169</v>
      </c>
      <c r="B7" s="91">
        <f>(D7-C7)</f>
        <v>-10.410655680022522</v>
      </c>
      <c r="C7" s="91">
        <v>55.205327840011265</v>
      </c>
      <c r="D7" s="91">
        <v>44.794672159988743</v>
      </c>
      <c r="E7" s="98" t="s">
        <v>170</v>
      </c>
      <c r="F7" s="20"/>
      <c r="G7" s="56"/>
      <c r="H7" s="241"/>
      <c r="I7" s="241"/>
      <c r="J7" s="241"/>
      <c r="K7" s="241"/>
    </row>
    <row r="8" spans="1:23" ht="15.75" x14ac:dyDescent="0.2">
      <c r="A8" s="355" t="s">
        <v>171</v>
      </c>
      <c r="B8" s="356"/>
      <c r="C8" s="357" t="s">
        <v>172</v>
      </c>
      <c r="D8" s="358"/>
      <c r="E8" s="359"/>
      <c r="F8" s="20"/>
      <c r="G8" s="56"/>
      <c r="H8" s="241"/>
      <c r="I8" s="241"/>
      <c r="J8" s="241"/>
      <c r="K8" s="241"/>
    </row>
    <row r="9" spans="1:23" ht="15.75" x14ac:dyDescent="0.2">
      <c r="A9" s="355" t="s">
        <v>173</v>
      </c>
      <c r="B9" s="356"/>
      <c r="C9" s="357" t="s">
        <v>174</v>
      </c>
      <c r="D9" s="358"/>
      <c r="E9" s="359"/>
      <c r="F9" s="20"/>
      <c r="G9" s="56"/>
      <c r="H9" s="56"/>
      <c r="I9" s="56"/>
      <c r="J9" s="56"/>
      <c r="K9" s="56"/>
    </row>
    <row r="10" spans="1:23" x14ac:dyDescent="0.2">
      <c r="A10" s="20"/>
      <c r="B10" s="20"/>
      <c r="C10" s="20"/>
      <c r="D10" s="20"/>
      <c r="E10" s="20"/>
      <c r="F10" s="20"/>
    </row>
    <row r="11" spans="1:23" x14ac:dyDescent="0.2">
      <c r="A11" s="20"/>
      <c r="B11" s="20"/>
      <c r="C11" s="20"/>
      <c r="D11" s="20"/>
      <c r="E11" s="20"/>
      <c r="F11" s="20"/>
    </row>
    <row r="12" spans="1:23" x14ac:dyDescent="0.2">
      <c r="A12" s="20"/>
      <c r="B12" s="20"/>
      <c r="C12" s="20"/>
      <c r="D12" s="20"/>
      <c r="E12" s="20"/>
      <c r="F12" s="20"/>
    </row>
    <row r="14" spans="1:23" x14ac:dyDescent="0.2">
      <c r="A14" s="240"/>
      <c r="B14" s="240"/>
      <c r="C14" s="240"/>
      <c r="D14" s="240"/>
      <c r="E14" s="240"/>
      <c r="F14" s="240"/>
      <c r="G14" s="240"/>
      <c r="H14" s="240"/>
    </row>
    <row r="15" spans="1:23" ht="18" customHeight="1" x14ac:dyDescent="0.2">
      <c r="A15" s="240"/>
      <c r="B15" s="240"/>
      <c r="C15" s="240"/>
      <c r="D15" s="240"/>
      <c r="E15" s="240"/>
      <c r="F15" s="240"/>
      <c r="G15" s="240"/>
      <c r="H15" s="240"/>
      <c r="T15" s="239"/>
      <c r="U15" s="239"/>
      <c r="V15" s="239"/>
      <c r="W15" s="239"/>
    </row>
    <row r="16" spans="1:23" ht="17.25" customHeight="1" x14ac:dyDescent="0.2">
      <c r="A16" s="240"/>
      <c r="B16" s="240"/>
      <c r="C16" s="240"/>
      <c r="D16" s="240"/>
      <c r="E16" s="240"/>
      <c r="F16" s="240"/>
      <c r="G16" s="240"/>
      <c r="H16" s="240"/>
      <c r="T16" s="239"/>
      <c r="U16" s="239"/>
      <c r="V16" s="239"/>
      <c r="W16" s="239"/>
    </row>
    <row r="17" spans="1:23" ht="21" customHeight="1" x14ac:dyDescent="0.2">
      <c r="A17" s="240"/>
      <c r="B17" s="240"/>
      <c r="C17" s="240"/>
      <c r="D17" s="240"/>
      <c r="E17" s="240"/>
      <c r="F17" s="240"/>
      <c r="G17" s="240"/>
      <c r="H17" s="240"/>
      <c r="T17" s="239"/>
      <c r="U17" s="239"/>
      <c r="V17" s="239"/>
      <c r="W17" s="239"/>
    </row>
    <row r="18" spans="1:23" ht="21" customHeight="1" x14ac:dyDescent="0.2">
      <c r="A18" s="240"/>
      <c r="B18" s="240"/>
      <c r="C18" s="240"/>
      <c r="D18" s="240"/>
      <c r="E18" s="240"/>
      <c r="F18" s="240"/>
      <c r="G18" s="240"/>
      <c r="H18" s="240"/>
      <c r="T18" s="239"/>
      <c r="U18" s="239"/>
      <c r="V18" s="239"/>
      <c r="W18" s="239"/>
    </row>
    <row r="19" spans="1:23" ht="27.75" customHeight="1" x14ac:dyDescent="0.2">
      <c r="A19" s="240"/>
      <c r="B19" s="240"/>
      <c r="C19" s="240"/>
      <c r="D19" s="240"/>
      <c r="E19" s="240"/>
      <c r="F19" s="240"/>
      <c r="G19" s="240"/>
      <c r="H19" s="240"/>
      <c r="T19" s="239"/>
      <c r="U19" s="239"/>
      <c r="V19" s="239"/>
      <c r="W19" s="239"/>
    </row>
    <row r="20" spans="1:23" ht="37.5" customHeight="1" x14ac:dyDescent="0.2">
      <c r="A20" s="240"/>
      <c r="B20" s="240"/>
      <c r="C20" s="240"/>
      <c r="D20" s="240"/>
      <c r="E20" s="240"/>
      <c r="F20" s="240"/>
      <c r="G20" s="240"/>
      <c r="H20" s="240"/>
      <c r="T20" s="239"/>
      <c r="U20" s="239"/>
      <c r="V20" s="239"/>
      <c r="W20" s="239"/>
    </row>
    <row r="21" spans="1:23" ht="21" customHeight="1" x14ac:dyDescent="0.2">
      <c r="A21" s="240"/>
      <c r="B21" s="240"/>
      <c r="C21" s="240"/>
      <c r="D21" s="240"/>
      <c r="E21" s="240"/>
      <c r="F21" s="240"/>
      <c r="G21" s="240"/>
      <c r="H21" s="240"/>
      <c r="T21" s="239"/>
      <c r="U21" s="239"/>
      <c r="V21" s="239"/>
      <c r="W21" s="239"/>
    </row>
    <row r="22" spans="1:23" ht="21" customHeight="1" x14ac:dyDescent="0.2">
      <c r="A22" s="240"/>
      <c r="B22" s="240"/>
      <c r="C22" s="240"/>
      <c r="D22" s="240"/>
      <c r="E22" s="240"/>
      <c r="F22" s="240"/>
      <c r="G22" s="240"/>
      <c r="H22" s="240"/>
      <c r="T22" s="239"/>
      <c r="U22" s="239"/>
      <c r="V22" s="239"/>
      <c r="W22" s="239"/>
    </row>
    <row r="23" spans="1:23" ht="15" customHeight="1" x14ac:dyDescent="0.2">
      <c r="A23" s="240"/>
      <c r="B23" s="240"/>
      <c r="C23" s="240"/>
      <c r="D23" s="240"/>
      <c r="E23" s="240"/>
      <c r="F23" s="240"/>
      <c r="G23" s="240"/>
      <c r="H23" s="240"/>
      <c r="T23" s="239"/>
      <c r="U23" s="239"/>
      <c r="V23" s="239"/>
      <c r="W23" s="239"/>
    </row>
    <row r="24" spans="1:23" ht="14.25" customHeight="1" x14ac:dyDescent="0.2">
      <c r="A24" s="240"/>
      <c r="B24" s="240"/>
      <c r="C24" s="240"/>
      <c r="D24" s="240"/>
      <c r="E24" s="240"/>
      <c r="F24" s="240"/>
      <c r="G24" s="240"/>
      <c r="H24" s="240"/>
      <c r="T24" s="239"/>
      <c r="U24" s="239"/>
      <c r="V24" s="239"/>
      <c r="W24" s="239"/>
    </row>
    <row r="25" spans="1:23" ht="18" x14ac:dyDescent="0.2">
      <c r="A25" s="240"/>
      <c r="B25" s="240"/>
      <c r="C25" s="240"/>
      <c r="D25" s="240"/>
      <c r="E25" s="240"/>
      <c r="F25" s="240"/>
      <c r="G25" s="240"/>
      <c r="H25" s="240"/>
      <c r="T25" s="239"/>
      <c r="U25" s="239"/>
      <c r="V25" s="239"/>
      <c r="W25" s="239"/>
    </row>
    <row r="26" spans="1:23" ht="18" x14ac:dyDescent="0.2">
      <c r="A26" s="240"/>
      <c r="B26" s="240"/>
      <c r="C26" s="240"/>
      <c r="D26" s="240"/>
      <c r="E26" s="240"/>
      <c r="F26" s="240"/>
      <c r="G26" s="240"/>
      <c r="H26" s="240"/>
      <c r="T26" s="239"/>
      <c r="U26" s="239"/>
      <c r="V26" s="239"/>
      <c r="W26" s="239"/>
    </row>
    <row r="27" spans="1:23" ht="18" x14ac:dyDescent="0.2">
      <c r="A27" s="240"/>
      <c r="B27" s="240"/>
      <c r="C27" s="240"/>
      <c r="D27" s="240"/>
      <c r="E27" s="240"/>
      <c r="F27" s="240"/>
      <c r="G27" s="240"/>
      <c r="H27" s="240"/>
      <c r="T27" s="239"/>
      <c r="U27" s="239"/>
      <c r="V27" s="239"/>
      <c r="W27" s="239"/>
    </row>
    <row r="28" spans="1:23" ht="28.5" customHeight="1" x14ac:dyDescent="0.2">
      <c r="A28" s="240"/>
      <c r="B28" s="240"/>
      <c r="C28" s="240"/>
      <c r="D28" s="240"/>
      <c r="E28" s="240"/>
      <c r="F28" s="240"/>
      <c r="G28" s="240"/>
      <c r="H28" s="240"/>
      <c r="T28" s="239"/>
      <c r="U28" s="239"/>
      <c r="V28" s="239"/>
      <c r="W28" s="239"/>
    </row>
    <row r="29" spans="1:23" ht="14.25" customHeight="1" x14ac:dyDescent="0.2">
      <c r="A29" s="240"/>
      <c r="B29" s="240"/>
      <c r="C29" s="240"/>
      <c r="D29" s="240"/>
      <c r="E29" s="240"/>
      <c r="F29" s="240"/>
      <c r="G29" s="240"/>
      <c r="H29" s="240"/>
      <c r="T29" s="239"/>
      <c r="U29" s="239"/>
      <c r="V29" s="239"/>
      <c r="W29" s="239"/>
    </row>
    <row r="30" spans="1:23" ht="14.25" customHeight="1" x14ac:dyDescent="0.2">
      <c r="A30" s="240"/>
      <c r="B30" s="240"/>
      <c r="C30" s="240"/>
      <c r="D30" s="240"/>
      <c r="E30" s="240"/>
      <c r="F30" s="240"/>
      <c r="G30" s="240"/>
      <c r="H30" s="240"/>
      <c r="T30" s="239"/>
      <c r="U30" s="239"/>
      <c r="V30" s="239"/>
      <c r="W30" s="239"/>
    </row>
    <row r="31" spans="1:23" ht="14.25" customHeight="1" x14ac:dyDescent="0.2">
      <c r="A31" s="240"/>
      <c r="B31" s="240"/>
      <c r="C31" s="240"/>
      <c r="D31" s="240"/>
      <c r="E31" s="240"/>
      <c r="F31" s="240"/>
      <c r="G31" s="240"/>
      <c r="H31" s="240"/>
      <c r="T31" s="239"/>
      <c r="U31" s="239"/>
      <c r="V31" s="239"/>
      <c r="W31" s="239"/>
    </row>
    <row r="32" spans="1:23" ht="27.75" customHeight="1" x14ac:dyDescent="0.2">
      <c r="A32" s="240"/>
      <c r="B32" s="240"/>
      <c r="C32" s="240"/>
      <c r="D32" s="240"/>
      <c r="E32" s="240"/>
      <c r="F32" s="240"/>
      <c r="G32" s="240"/>
      <c r="H32" s="240"/>
      <c r="T32" s="239"/>
      <c r="U32" s="239"/>
      <c r="V32" s="239"/>
      <c r="W32" s="239"/>
    </row>
    <row r="33" spans="20:23" ht="31.5" customHeight="1" x14ac:dyDescent="0.2">
      <c r="T33" s="239"/>
      <c r="U33" s="239"/>
      <c r="V33" s="239"/>
      <c r="W33" s="239"/>
    </row>
  </sheetData>
  <mergeCells count="8">
    <mergeCell ref="A9:B9"/>
    <mergeCell ref="C9:E9"/>
    <mergeCell ref="A2:E2"/>
    <mergeCell ref="A3:E3"/>
    <mergeCell ref="A4:A5"/>
    <mergeCell ref="E4:E5"/>
    <mergeCell ref="A8:B8"/>
    <mergeCell ref="C8:E8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16"/>
  <sheetViews>
    <sheetView workbookViewId="0">
      <selection activeCell="A2" sqref="A2:E3"/>
    </sheetView>
  </sheetViews>
  <sheetFormatPr defaultRowHeight="14.25" x14ac:dyDescent="0.2"/>
  <cols>
    <col min="1" max="1" width="28.75" customWidth="1"/>
    <col min="2" max="2" width="17.375" customWidth="1"/>
    <col min="3" max="4" width="15.5" customWidth="1"/>
    <col min="5" max="5" width="26.25" customWidth="1"/>
    <col min="6" max="9" width="9" customWidth="1"/>
  </cols>
  <sheetData>
    <row r="1" spans="1:7" ht="92.25" customHeight="1" x14ac:dyDescent="0.55000000000000004">
      <c r="A1" s="155"/>
      <c r="B1" s="20"/>
      <c r="C1" s="156"/>
      <c r="D1" s="20"/>
      <c r="E1" s="157" t="s">
        <v>482</v>
      </c>
      <c r="F1" s="20"/>
    </row>
    <row r="2" spans="1:7" ht="15" x14ac:dyDescent="0.2">
      <c r="A2" s="460" t="s">
        <v>177</v>
      </c>
      <c r="B2" s="461"/>
      <c r="C2" s="461"/>
      <c r="D2" s="461"/>
      <c r="E2" s="461"/>
      <c r="F2" s="20"/>
    </row>
    <row r="3" spans="1:7" ht="15" x14ac:dyDescent="0.2">
      <c r="A3" s="458" t="s">
        <v>178</v>
      </c>
      <c r="B3" s="459"/>
      <c r="C3" s="459"/>
      <c r="D3" s="459"/>
      <c r="E3" s="459"/>
      <c r="F3" s="20"/>
    </row>
    <row r="4" spans="1:7" ht="21.75" x14ac:dyDescent="0.2">
      <c r="A4" s="344" t="s">
        <v>179</v>
      </c>
      <c r="B4" s="99" t="s">
        <v>66</v>
      </c>
      <c r="C4" s="100" t="s">
        <v>121</v>
      </c>
      <c r="D4" s="26" t="s">
        <v>2</v>
      </c>
      <c r="E4" s="364" t="s">
        <v>180</v>
      </c>
      <c r="F4" s="20"/>
    </row>
    <row r="5" spans="1:7" ht="21.75" x14ac:dyDescent="0.2">
      <c r="A5" s="363"/>
      <c r="B5" s="99" t="s">
        <v>68</v>
      </c>
      <c r="C5" s="101" t="s">
        <v>4</v>
      </c>
      <c r="D5" s="102" t="s">
        <v>5</v>
      </c>
      <c r="E5" s="365"/>
      <c r="F5" s="20"/>
    </row>
    <row r="6" spans="1:7" ht="14.25" customHeight="1" x14ac:dyDescent="0.2">
      <c r="A6" s="366" t="s">
        <v>176</v>
      </c>
      <c r="B6" s="367">
        <f>(D6-C6)</f>
        <v>-23.41962260566871</v>
      </c>
      <c r="C6" s="368">
        <v>30.880066876036</v>
      </c>
      <c r="D6" s="368">
        <v>7.4604442703672902</v>
      </c>
      <c r="E6" s="369" t="s">
        <v>175</v>
      </c>
      <c r="F6" s="20"/>
    </row>
    <row r="7" spans="1:7" ht="14.25" customHeight="1" x14ac:dyDescent="0.2">
      <c r="A7" s="366"/>
      <c r="B7" s="367"/>
      <c r="C7" s="368"/>
      <c r="D7" s="368"/>
      <c r="E7" s="366"/>
      <c r="F7" s="20"/>
    </row>
    <row r="8" spans="1:7" ht="14.25" customHeight="1" x14ac:dyDescent="0.2">
      <c r="A8" s="370" t="s">
        <v>181</v>
      </c>
      <c r="B8" s="371">
        <f>D8-C8</f>
        <v>-25.300000000000004</v>
      </c>
      <c r="C8" s="373">
        <v>32.700000000000003</v>
      </c>
      <c r="D8" s="373">
        <v>7.4</v>
      </c>
      <c r="E8" s="375" t="s">
        <v>182</v>
      </c>
      <c r="F8" s="20"/>
    </row>
    <row r="9" spans="1:7" ht="14.25" customHeight="1" x14ac:dyDescent="0.2">
      <c r="A9" s="370"/>
      <c r="B9" s="372"/>
      <c r="C9" s="374"/>
      <c r="D9" s="374"/>
      <c r="E9" s="370"/>
      <c r="F9" s="20"/>
    </row>
    <row r="10" spans="1:7" ht="17.25" customHeight="1" x14ac:dyDescent="0.2">
      <c r="A10" s="103" t="s">
        <v>183</v>
      </c>
      <c r="C10" s="361" t="s">
        <v>184</v>
      </c>
      <c r="D10" s="362"/>
      <c r="E10" s="362"/>
      <c r="F10" s="20"/>
    </row>
    <row r="11" spans="1:7" x14ac:dyDescent="0.2">
      <c r="A11" s="20"/>
      <c r="B11" s="20"/>
      <c r="C11" s="20"/>
      <c r="D11" s="20"/>
      <c r="E11" s="20"/>
      <c r="F11" s="20"/>
    </row>
    <row r="12" spans="1:7" x14ac:dyDescent="0.2">
      <c r="A12" s="20"/>
      <c r="B12" s="20"/>
      <c r="C12" s="20"/>
      <c r="D12" s="20"/>
      <c r="E12" s="20"/>
      <c r="F12" s="20"/>
    </row>
    <row r="13" spans="1:7" x14ac:dyDescent="0.2">
      <c r="F13" s="20"/>
    </row>
    <row r="14" spans="1:7" x14ac:dyDescent="0.2">
      <c r="E14" s="240"/>
      <c r="F14" s="240"/>
      <c r="G14" s="240"/>
    </row>
    <row r="15" spans="1:7" x14ac:dyDescent="0.2">
      <c r="E15" s="240"/>
      <c r="F15" s="240"/>
      <c r="G15" s="240"/>
    </row>
    <row r="16" spans="1:7" x14ac:dyDescent="0.2">
      <c r="E16" s="240"/>
      <c r="F16" s="240"/>
      <c r="G16" s="240"/>
    </row>
  </sheetData>
  <mergeCells count="15">
    <mergeCell ref="C10:E10"/>
    <mergeCell ref="A2:E2"/>
    <mergeCell ref="A3:E3"/>
    <mergeCell ref="A4:A5"/>
    <mergeCell ref="E4:E5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5"/>
  <sheetViews>
    <sheetView workbookViewId="0">
      <selection activeCell="A2" sqref="A2:E3"/>
    </sheetView>
  </sheetViews>
  <sheetFormatPr defaultRowHeight="14.25" x14ac:dyDescent="0.2"/>
  <cols>
    <col min="1" max="1" width="21.125" customWidth="1"/>
    <col min="2" max="2" width="18.125" customWidth="1"/>
    <col min="3" max="3" width="18" customWidth="1"/>
    <col min="4" max="4" width="17.625" customWidth="1"/>
    <col min="5" max="5" width="24.25" customWidth="1"/>
    <col min="6" max="6" width="12.125" customWidth="1"/>
  </cols>
  <sheetData>
    <row r="1" spans="1:9" ht="114" customHeight="1" x14ac:dyDescent="0.55000000000000004">
      <c r="A1" s="155"/>
      <c r="B1" s="20"/>
      <c r="C1" s="155"/>
      <c r="D1" s="20"/>
      <c r="E1" s="160" t="s">
        <v>483</v>
      </c>
      <c r="F1" s="20"/>
    </row>
    <row r="2" spans="1:9" ht="15" x14ac:dyDescent="0.2">
      <c r="A2" s="457" t="s">
        <v>509</v>
      </c>
      <c r="B2" s="457"/>
      <c r="C2" s="457"/>
      <c r="D2" s="457"/>
      <c r="E2" s="457"/>
      <c r="F2" s="20"/>
    </row>
    <row r="3" spans="1:9" ht="15" x14ac:dyDescent="0.2">
      <c r="A3" s="458" t="s">
        <v>510</v>
      </c>
      <c r="B3" s="459"/>
      <c r="C3" s="459"/>
      <c r="D3" s="459"/>
      <c r="E3" s="459"/>
      <c r="F3" s="20"/>
    </row>
    <row r="4" spans="1:9" ht="21.75" x14ac:dyDescent="0.2">
      <c r="A4" s="344" t="s">
        <v>179</v>
      </c>
      <c r="B4" s="99" t="s">
        <v>66</v>
      </c>
      <c r="C4" s="100" t="s">
        <v>121</v>
      </c>
      <c r="D4" s="104" t="s">
        <v>2</v>
      </c>
      <c r="E4" s="364" t="s">
        <v>180</v>
      </c>
      <c r="F4" s="158"/>
      <c r="G4" s="105"/>
    </row>
    <row r="5" spans="1:9" ht="21.75" x14ac:dyDescent="0.2">
      <c r="A5" s="363"/>
      <c r="B5" s="99" t="s">
        <v>68</v>
      </c>
      <c r="C5" s="101" t="s">
        <v>4</v>
      </c>
      <c r="D5" s="106" t="s">
        <v>5</v>
      </c>
      <c r="E5" s="378"/>
      <c r="F5" s="159"/>
      <c r="G5" s="105"/>
    </row>
    <row r="6" spans="1:9" x14ac:dyDescent="0.2">
      <c r="A6" s="366" t="s">
        <v>176</v>
      </c>
      <c r="B6" s="367">
        <f>(D6-C6)</f>
        <v>43.815252930538996</v>
      </c>
      <c r="C6" s="368">
        <v>19.674506032904802</v>
      </c>
      <c r="D6" s="368">
        <v>63.489758963443798</v>
      </c>
      <c r="E6" s="369" t="s">
        <v>175</v>
      </c>
      <c r="F6" s="20"/>
    </row>
    <row r="7" spans="1:9" x14ac:dyDescent="0.2">
      <c r="A7" s="366"/>
      <c r="B7" s="367"/>
      <c r="C7" s="368"/>
      <c r="D7" s="368"/>
      <c r="E7" s="366"/>
      <c r="F7" s="20"/>
    </row>
    <row r="8" spans="1:9" ht="14.25" customHeight="1" x14ac:dyDescent="0.2">
      <c r="A8" s="370" t="s">
        <v>181</v>
      </c>
      <c r="B8" s="371">
        <f>D8-C8</f>
        <v>44.8</v>
      </c>
      <c r="C8" s="379">
        <v>17.8</v>
      </c>
      <c r="D8" s="379">
        <v>62.6</v>
      </c>
      <c r="E8" s="375" t="s">
        <v>182</v>
      </c>
      <c r="F8" s="20"/>
    </row>
    <row r="9" spans="1:9" x14ac:dyDescent="0.2">
      <c r="A9" s="370"/>
      <c r="B9" s="379"/>
      <c r="C9" s="379"/>
      <c r="D9" s="379"/>
      <c r="E9" s="370"/>
      <c r="F9" s="20"/>
    </row>
    <row r="10" spans="1:9" ht="15.75" x14ac:dyDescent="0.2">
      <c r="A10" s="376" t="s">
        <v>185</v>
      </c>
      <c r="B10" s="377"/>
      <c r="C10" s="361" t="s">
        <v>184</v>
      </c>
      <c r="D10" s="362"/>
      <c r="E10" s="362"/>
      <c r="F10" s="20"/>
    </row>
    <row r="11" spans="1:9" x14ac:dyDescent="0.2">
      <c r="A11" s="20"/>
      <c r="B11" s="20"/>
      <c r="C11" s="20"/>
      <c r="D11" s="20"/>
      <c r="E11" s="20"/>
      <c r="F11" s="20"/>
    </row>
    <row r="12" spans="1:9" x14ac:dyDescent="0.2">
      <c r="A12" s="20"/>
      <c r="B12" s="20"/>
      <c r="C12" s="20"/>
      <c r="D12" s="20"/>
      <c r="E12" s="20"/>
      <c r="F12" s="20"/>
    </row>
    <row r="13" spans="1:9" ht="19.5" x14ac:dyDescent="0.2">
      <c r="A13" s="20"/>
      <c r="B13" s="20"/>
      <c r="C13" s="20"/>
      <c r="D13" s="20"/>
      <c r="E13" s="20"/>
      <c r="F13" s="20"/>
      <c r="I13" s="107"/>
    </row>
    <row r="14" spans="1:9" x14ac:dyDescent="0.2">
      <c r="A14" s="20"/>
      <c r="B14" s="20"/>
      <c r="C14" s="20"/>
      <c r="D14" s="20"/>
      <c r="E14" s="20"/>
      <c r="F14" s="20"/>
      <c r="I14" s="56"/>
    </row>
    <row r="15" spans="1:9" ht="19.5" x14ac:dyDescent="0.2">
      <c r="I15" s="108"/>
    </row>
  </sheetData>
  <mergeCells count="16">
    <mergeCell ref="A10:B10"/>
    <mergeCell ref="C10:E10"/>
    <mergeCell ref="A2:E2"/>
    <mergeCell ref="A3:E3"/>
    <mergeCell ref="A4:A5"/>
    <mergeCell ref="E4:E5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7"/>
  <sheetViews>
    <sheetView workbookViewId="0">
      <selection activeCell="D12" sqref="D12"/>
    </sheetView>
  </sheetViews>
  <sheetFormatPr defaultRowHeight="14.25" x14ac:dyDescent="0.2"/>
  <cols>
    <col min="1" max="1" width="34.75" customWidth="1"/>
    <col min="2" max="2" width="12.625" customWidth="1"/>
    <col min="3" max="3" width="17.875" customWidth="1"/>
    <col min="4" max="4" width="12.75" customWidth="1"/>
    <col min="5" max="5" width="20.875" customWidth="1"/>
  </cols>
  <sheetData>
    <row r="1" spans="1:5" ht="96" customHeight="1" x14ac:dyDescent="0.55000000000000004">
      <c r="A1" s="109"/>
      <c r="B1" s="109"/>
      <c r="C1" s="109"/>
      <c r="D1" s="57"/>
      <c r="E1" s="110" t="s">
        <v>511</v>
      </c>
    </row>
    <row r="2" spans="1:5" ht="15" x14ac:dyDescent="0.2">
      <c r="A2" s="450" t="s">
        <v>186</v>
      </c>
      <c r="B2" s="450"/>
      <c r="C2" s="450"/>
      <c r="D2" s="450"/>
      <c r="E2" s="450"/>
    </row>
    <row r="3" spans="1:5" ht="15" x14ac:dyDescent="0.2">
      <c r="A3" s="450" t="s">
        <v>187</v>
      </c>
      <c r="B3" s="450"/>
      <c r="C3" s="450"/>
      <c r="D3" s="450"/>
      <c r="E3" s="450"/>
    </row>
    <row r="4" spans="1:5" ht="21.75" x14ac:dyDescent="0.2">
      <c r="A4" s="85" t="s">
        <v>66</v>
      </c>
      <c r="B4" s="284" t="s">
        <v>121</v>
      </c>
      <c r="C4" s="294"/>
      <c r="D4" s="284" t="s">
        <v>2</v>
      </c>
      <c r="E4" s="295"/>
    </row>
    <row r="5" spans="1:5" ht="21.75" x14ac:dyDescent="0.2">
      <c r="A5" s="86" t="s">
        <v>68</v>
      </c>
      <c r="B5" s="296" t="s">
        <v>4</v>
      </c>
      <c r="C5" s="298"/>
      <c r="D5" s="296" t="s">
        <v>5</v>
      </c>
      <c r="E5" s="297"/>
    </row>
    <row r="6" spans="1:5" ht="21.75" x14ac:dyDescent="0.2">
      <c r="A6" s="54">
        <f>(D6-B6)</f>
        <v>1073.2268482557211</v>
      </c>
      <c r="B6" s="380">
        <v>9602.6433564800791</v>
      </c>
      <c r="C6" s="380"/>
      <c r="D6" s="380">
        <v>10675.8702047358</v>
      </c>
      <c r="E6" s="380"/>
    </row>
    <row r="7" spans="1:5" ht="15.75" x14ac:dyDescent="0.2">
      <c r="A7" s="111" t="s">
        <v>188</v>
      </c>
      <c r="B7" s="381" t="s">
        <v>189</v>
      </c>
      <c r="C7" s="381"/>
      <c r="D7" s="381"/>
      <c r="E7" s="381"/>
    </row>
  </sheetData>
  <mergeCells count="9">
    <mergeCell ref="B6:C6"/>
    <mergeCell ref="D6:E6"/>
    <mergeCell ref="B7:E7"/>
    <mergeCell ref="A2:E2"/>
    <mergeCell ref="A3:E3"/>
    <mergeCell ref="B4:C4"/>
    <mergeCell ref="D4:E4"/>
    <mergeCell ref="B5:C5"/>
    <mergeCell ref="D5:E5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7"/>
  <sheetViews>
    <sheetView workbookViewId="0">
      <selection activeCell="A2" sqref="A2:E3"/>
    </sheetView>
  </sheetViews>
  <sheetFormatPr defaultRowHeight="14.25" x14ac:dyDescent="0.2"/>
  <cols>
    <col min="1" max="1" width="36.375" customWidth="1"/>
    <col min="3" max="3" width="16.25" customWidth="1"/>
    <col min="5" max="5" width="18.75" customWidth="1"/>
  </cols>
  <sheetData>
    <row r="1" spans="1:5" ht="114" customHeight="1" x14ac:dyDescent="0.55000000000000004">
      <c r="A1" s="109"/>
      <c r="B1" s="109"/>
      <c r="C1" s="109"/>
      <c r="D1" s="57"/>
      <c r="E1" s="110" t="s">
        <v>512</v>
      </c>
    </row>
    <row r="2" spans="1:5" ht="15" x14ac:dyDescent="0.2">
      <c r="A2" s="450" t="s">
        <v>190</v>
      </c>
      <c r="B2" s="450"/>
      <c r="C2" s="450"/>
      <c r="D2" s="450"/>
      <c r="E2" s="450"/>
    </row>
    <row r="3" spans="1:5" ht="15" x14ac:dyDescent="0.2">
      <c r="A3" s="450" t="s">
        <v>191</v>
      </c>
      <c r="B3" s="450"/>
      <c r="C3" s="450"/>
      <c r="D3" s="450"/>
      <c r="E3" s="450"/>
    </row>
    <row r="4" spans="1:5" ht="21.75" x14ac:dyDescent="0.2">
      <c r="A4" s="85" t="s">
        <v>66</v>
      </c>
      <c r="B4" s="284" t="s">
        <v>121</v>
      </c>
      <c r="C4" s="294"/>
      <c r="D4" s="284" t="s">
        <v>2</v>
      </c>
      <c r="E4" s="295"/>
    </row>
    <row r="5" spans="1:5" ht="21.75" x14ac:dyDescent="0.2">
      <c r="A5" s="112" t="s">
        <v>68</v>
      </c>
      <c r="B5" s="318" t="s">
        <v>4</v>
      </c>
      <c r="C5" s="345"/>
      <c r="D5" s="318" t="s">
        <v>5</v>
      </c>
      <c r="E5" s="319"/>
    </row>
    <row r="6" spans="1:5" ht="21.75" x14ac:dyDescent="0.2">
      <c r="A6" s="113">
        <f>(D6-B6)</f>
        <v>1.2999999999999972</v>
      </c>
      <c r="B6" s="382">
        <v>37.5</v>
      </c>
      <c r="C6" s="383"/>
      <c r="D6" s="382">
        <v>38.799999999999997</v>
      </c>
      <c r="E6" s="383"/>
    </row>
    <row r="7" spans="1:5" ht="15.75" x14ac:dyDescent="0.2">
      <c r="A7" s="111" t="s">
        <v>192</v>
      </c>
      <c r="B7" s="381" t="s">
        <v>193</v>
      </c>
      <c r="C7" s="381"/>
      <c r="D7" s="381"/>
      <c r="E7" s="381"/>
    </row>
  </sheetData>
  <mergeCells count="9">
    <mergeCell ref="B6:C6"/>
    <mergeCell ref="D6:E6"/>
    <mergeCell ref="B7:E7"/>
    <mergeCell ref="A2:E2"/>
    <mergeCell ref="A3:E3"/>
    <mergeCell ref="B4:C4"/>
    <mergeCell ref="D4:E4"/>
    <mergeCell ref="B5:C5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36"/>
  <sheetViews>
    <sheetView workbookViewId="0">
      <selection activeCell="A2" sqref="A2:E3"/>
    </sheetView>
  </sheetViews>
  <sheetFormatPr defaultRowHeight="14.25" x14ac:dyDescent="0.2"/>
  <cols>
    <col min="1" max="1" width="65.875" customWidth="1"/>
    <col min="2" max="2" width="19.5" customWidth="1"/>
    <col min="3" max="3" width="13.75" customWidth="1"/>
    <col min="4" max="4" width="15.125" customWidth="1"/>
    <col min="5" max="5" width="56.5" customWidth="1"/>
    <col min="6" max="6" width="36.625" customWidth="1"/>
  </cols>
  <sheetData>
    <row r="1" spans="1:7" ht="96.75" customHeight="1" x14ac:dyDescent="0.55000000000000004">
      <c r="A1" s="59"/>
      <c r="B1" s="59"/>
      <c r="C1" s="60"/>
      <c r="D1" s="60"/>
      <c r="E1" s="84" t="s">
        <v>484</v>
      </c>
    </row>
    <row r="2" spans="1:7" ht="15" x14ac:dyDescent="0.2">
      <c r="A2" s="450" t="s">
        <v>194</v>
      </c>
      <c r="B2" s="450"/>
      <c r="C2" s="450"/>
      <c r="D2" s="450"/>
      <c r="E2" s="450"/>
    </row>
    <row r="3" spans="1:7" ht="15" x14ac:dyDescent="0.2">
      <c r="A3" s="450" t="s">
        <v>195</v>
      </c>
      <c r="B3" s="450"/>
      <c r="C3" s="450"/>
      <c r="D3" s="450"/>
      <c r="E3" s="450"/>
    </row>
    <row r="4" spans="1:7" ht="21.75" x14ac:dyDescent="0.2">
      <c r="A4" s="353" t="s">
        <v>196</v>
      </c>
      <c r="B4" s="177" t="s">
        <v>66</v>
      </c>
      <c r="C4" s="174" t="s">
        <v>121</v>
      </c>
      <c r="D4" s="174" t="s">
        <v>2</v>
      </c>
      <c r="E4" s="353" t="s">
        <v>197</v>
      </c>
    </row>
    <row r="5" spans="1:7" ht="21.75" x14ac:dyDescent="0.2">
      <c r="A5" s="354"/>
      <c r="B5" s="178" t="s">
        <v>68</v>
      </c>
      <c r="C5" s="175" t="s">
        <v>4</v>
      </c>
      <c r="D5" s="175" t="s">
        <v>5</v>
      </c>
      <c r="E5" s="354"/>
      <c r="G5" s="56"/>
    </row>
    <row r="6" spans="1:7" ht="35.25" customHeight="1" x14ac:dyDescent="0.2">
      <c r="A6" s="114" t="s">
        <v>199</v>
      </c>
      <c r="B6" s="115">
        <f>(D6-C6)</f>
        <v>44.193789105103036</v>
      </c>
      <c r="C6" s="116">
        <v>27.903105447448485</v>
      </c>
      <c r="D6" s="116">
        <v>72.096894552551518</v>
      </c>
      <c r="E6" s="114" t="s">
        <v>200</v>
      </c>
    </row>
    <row r="7" spans="1:7" ht="37.5" customHeight="1" x14ac:dyDescent="0.2">
      <c r="A7" s="117" t="s">
        <v>201</v>
      </c>
      <c r="B7" s="65">
        <f>(D7-C7)</f>
        <v>36.813829505845568</v>
      </c>
      <c r="C7" s="66">
        <v>31.593085247077219</v>
      </c>
      <c r="D7" s="66">
        <v>68.406914752922788</v>
      </c>
      <c r="E7" s="117" t="s">
        <v>202</v>
      </c>
    </row>
    <row r="8" spans="1:7" ht="34.5" customHeight="1" x14ac:dyDescent="0.2">
      <c r="A8" s="114" t="s">
        <v>203</v>
      </c>
      <c r="B8" s="115">
        <v>30.2</v>
      </c>
      <c r="C8" s="116">
        <v>34.949015702870646</v>
      </c>
      <c r="D8" s="116">
        <v>65.050984297129361</v>
      </c>
      <c r="E8" s="114" t="s">
        <v>204</v>
      </c>
    </row>
    <row r="9" spans="1:7" ht="39.75" customHeight="1" x14ac:dyDescent="0.2">
      <c r="A9" s="117" t="s">
        <v>205</v>
      </c>
      <c r="B9" s="65">
        <f t="shared" ref="B9:B14" si="0">(D9-C9)</f>
        <v>16.238074575597295</v>
      </c>
      <c r="C9" s="66">
        <v>41.880962712201352</v>
      </c>
      <c r="D9" s="66">
        <v>58.119037287798648</v>
      </c>
      <c r="E9" s="117" t="s">
        <v>206</v>
      </c>
    </row>
    <row r="10" spans="1:7" ht="39.75" customHeight="1" x14ac:dyDescent="0.2">
      <c r="A10" s="118" t="s">
        <v>207</v>
      </c>
      <c r="B10" s="115">
        <v>3.6</v>
      </c>
      <c r="C10" s="116">
        <v>48.23460685557481</v>
      </c>
      <c r="D10" s="116">
        <v>51.76539314442519</v>
      </c>
      <c r="E10" s="114" t="s">
        <v>208</v>
      </c>
    </row>
    <row r="11" spans="1:7" ht="39" customHeight="1" x14ac:dyDescent="0.2">
      <c r="A11" s="119" t="s">
        <v>209</v>
      </c>
      <c r="B11" s="65">
        <v>70.2</v>
      </c>
      <c r="C11" s="66">
        <v>14.871015373925129</v>
      </c>
      <c r="D11" s="66">
        <v>85.128984626074882</v>
      </c>
      <c r="E11" s="117" t="s">
        <v>210</v>
      </c>
    </row>
    <row r="12" spans="1:7" ht="36" customHeight="1" x14ac:dyDescent="0.2">
      <c r="A12" s="118" t="s">
        <v>211</v>
      </c>
      <c r="B12" s="115">
        <v>73</v>
      </c>
      <c r="C12" s="116">
        <v>13.529128550794415</v>
      </c>
      <c r="D12" s="116">
        <v>86.470871449205589</v>
      </c>
      <c r="E12" s="114" t="s">
        <v>212</v>
      </c>
    </row>
    <row r="13" spans="1:7" ht="46.5" customHeight="1" x14ac:dyDescent="0.2">
      <c r="A13" s="119" t="s">
        <v>213</v>
      </c>
      <c r="B13" s="65">
        <v>57.4</v>
      </c>
      <c r="C13" s="66">
        <v>21.330540532091163</v>
      </c>
      <c r="D13" s="66">
        <v>78.669459467908837</v>
      </c>
      <c r="E13" s="117" t="s">
        <v>214</v>
      </c>
    </row>
    <row r="14" spans="1:7" ht="33.75" customHeight="1" x14ac:dyDescent="0.2">
      <c r="A14" s="118" t="s">
        <v>215</v>
      </c>
      <c r="B14" s="115">
        <f t="shared" si="0"/>
        <v>82.161337083721321</v>
      </c>
      <c r="C14" s="116">
        <v>8.9193314581393341</v>
      </c>
      <c r="D14" s="116">
        <v>91.080668541860661</v>
      </c>
      <c r="E14" s="114" t="s">
        <v>216</v>
      </c>
    </row>
    <row r="15" spans="1:7" ht="39.75" customHeight="1" x14ac:dyDescent="0.2">
      <c r="A15" s="119" t="s">
        <v>217</v>
      </c>
      <c r="B15" s="65">
        <v>93.2</v>
      </c>
      <c r="C15" s="66">
        <v>3.3583275084196478</v>
      </c>
      <c r="D15" s="66">
        <v>96.641672491580351</v>
      </c>
      <c r="E15" s="117" t="s">
        <v>218</v>
      </c>
    </row>
    <row r="16" spans="1:7" ht="36" customHeight="1" x14ac:dyDescent="0.2">
      <c r="A16" s="118" t="s">
        <v>198</v>
      </c>
      <c r="B16" s="115">
        <f>(D16-C16)</f>
        <v>38.848666747914244</v>
      </c>
      <c r="C16" s="116">
        <v>30.575666626042882</v>
      </c>
      <c r="D16" s="116">
        <v>69.424333373957126</v>
      </c>
      <c r="E16" s="114" t="s">
        <v>160</v>
      </c>
    </row>
    <row r="17" spans="1:9" ht="16.5" x14ac:dyDescent="0.2">
      <c r="A17" s="384" t="s">
        <v>219</v>
      </c>
      <c r="B17" s="384"/>
      <c r="C17" s="385" t="s">
        <v>220</v>
      </c>
      <c r="D17" s="386"/>
      <c r="E17" s="387"/>
    </row>
    <row r="18" spans="1:9" ht="50.25" customHeight="1" x14ac:dyDescent="0.4">
      <c r="A18" s="120" t="s">
        <v>221</v>
      </c>
      <c r="B18" s="121"/>
      <c r="C18" s="183"/>
      <c r="D18" s="20"/>
      <c r="E18" s="122" t="s">
        <v>222</v>
      </c>
    </row>
    <row r="20" spans="1:9" ht="18" customHeight="1" x14ac:dyDescent="0.2">
      <c r="F20" s="242"/>
      <c r="G20" s="242"/>
      <c r="H20" s="242"/>
      <c r="I20" s="242"/>
    </row>
    <row r="21" spans="1:9" ht="14.25" customHeight="1" x14ac:dyDescent="0.2">
      <c r="F21" s="242"/>
      <c r="G21" s="242"/>
      <c r="H21" s="242"/>
      <c r="I21" s="242"/>
    </row>
    <row r="22" spans="1:9" ht="14.25" customHeight="1" x14ac:dyDescent="0.2">
      <c r="F22" s="242"/>
      <c r="G22" s="242"/>
      <c r="H22" s="242"/>
      <c r="I22" s="242"/>
    </row>
    <row r="23" spans="1:9" ht="14.25" customHeight="1" x14ac:dyDescent="0.2">
      <c r="F23" s="242"/>
      <c r="G23" s="242"/>
      <c r="H23" s="242"/>
      <c r="I23" s="242"/>
    </row>
    <row r="24" spans="1:9" ht="32.25" customHeight="1" x14ac:dyDescent="0.2">
      <c r="F24" s="242"/>
      <c r="G24" s="242"/>
      <c r="H24" s="242"/>
      <c r="I24" s="242"/>
    </row>
    <row r="25" spans="1:9" ht="25.5" customHeight="1" x14ac:dyDescent="0.2">
      <c r="F25" s="242"/>
      <c r="G25" s="242"/>
      <c r="H25" s="242"/>
      <c r="I25" s="242"/>
    </row>
    <row r="26" spans="1:9" ht="25.5" customHeight="1" x14ac:dyDescent="0.2">
      <c r="F26" s="242"/>
      <c r="G26" s="242"/>
      <c r="H26" s="242"/>
      <c r="I26" s="242"/>
    </row>
    <row r="27" spans="1:9" ht="24" customHeight="1" x14ac:dyDescent="0.2">
      <c r="F27" s="242"/>
      <c r="G27" s="242"/>
      <c r="H27" s="242"/>
      <c r="I27" s="242"/>
    </row>
    <row r="28" spans="1:9" ht="14.25" customHeight="1" x14ac:dyDescent="0.2">
      <c r="F28" s="242"/>
      <c r="G28" s="242"/>
      <c r="H28" s="242"/>
      <c r="I28" s="242"/>
    </row>
    <row r="29" spans="1:9" ht="18" customHeight="1" x14ac:dyDescent="0.2">
      <c r="F29" s="242"/>
      <c r="G29" s="242"/>
      <c r="H29" s="242"/>
      <c r="I29" s="242"/>
    </row>
    <row r="30" spans="1:9" ht="24" customHeight="1" x14ac:dyDescent="0.2">
      <c r="F30" s="242"/>
      <c r="G30" s="242"/>
      <c r="H30" s="242"/>
      <c r="I30" s="242"/>
    </row>
    <row r="31" spans="1:9" ht="26.25" customHeight="1" x14ac:dyDescent="0.2">
      <c r="F31" s="242"/>
      <c r="G31" s="242"/>
      <c r="H31" s="242"/>
      <c r="I31" s="242"/>
    </row>
    <row r="32" spans="1:9" ht="30.75" customHeight="1" x14ac:dyDescent="0.2">
      <c r="F32" s="242"/>
      <c r="G32" s="242"/>
      <c r="H32" s="242"/>
      <c r="I32" s="242"/>
    </row>
    <row r="33" spans="6:9" ht="14.25" customHeight="1" x14ac:dyDescent="0.2">
      <c r="F33" s="242"/>
      <c r="G33" s="242"/>
      <c r="H33" s="242"/>
      <c r="I33" s="242"/>
    </row>
    <row r="34" spans="6:9" ht="14.25" customHeight="1" x14ac:dyDescent="0.2">
      <c r="F34" s="242"/>
      <c r="G34" s="242"/>
      <c r="H34" s="242"/>
      <c r="I34" s="242"/>
    </row>
    <row r="35" spans="6:9" ht="14.25" customHeight="1" x14ac:dyDescent="0.2">
      <c r="F35" s="242"/>
      <c r="G35" s="242"/>
      <c r="H35" s="242"/>
      <c r="I35" s="242"/>
    </row>
    <row r="36" spans="6:9" ht="14.25" customHeight="1" x14ac:dyDescent="0.2">
      <c r="F36" s="242"/>
      <c r="G36" s="242"/>
      <c r="H36" s="242"/>
      <c r="I36" s="242"/>
    </row>
  </sheetData>
  <mergeCells count="6">
    <mergeCell ref="A2:E2"/>
    <mergeCell ref="A3:E3"/>
    <mergeCell ref="A4:A5"/>
    <mergeCell ref="E4:E5"/>
    <mergeCell ref="A17:B17"/>
    <mergeCell ref="C17:E1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24"/>
  <sheetViews>
    <sheetView workbookViewId="0">
      <selection activeCell="A2" sqref="A2:E3"/>
    </sheetView>
  </sheetViews>
  <sheetFormatPr defaultRowHeight="14.25" x14ac:dyDescent="0.2"/>
  <cols>
    <col min="1" max="1" width="44" customWidth="1"/>
    <col min="2" max="2" width="11" customWidth="1"/>
    <col min="3" max="3" width="11.25" customWidth="1"/>
    <col min="4" max="4" width="11.625" customWidth="1"/>
    <col min="5" max="5" width="53.375" customWidth="1"/>
  </cols>
  <sheetData>
    <row r="1" spans="1:6" ht="95.25" customHeight="1" x14ac:dyDescent="0.55000000000000004">
      <c r="A1" s="59"/>
      <c r="B1" s="59"/>
      <c r="C1" s="60"/>
      <c r="D1" s="60"/>
      <c r="E1" s="84" t="s">
        <v>485</v>
      </c>
      <c r="F1" s="20"/>
    </row>
    <row r="2" spans="1:6" ht="15" x14ac:dyDescent="0.2">
      <c r="A2" s="450" t="s">
        <v>223</v>
      </c>
      <c r="B2" s="450"/>
      <c r="C2" s="450"/>
      <c r="D2" s="450"/>
      <c r="E2" s="450"/>
      <c r="F2" s="20"/>
    </row>
    <row r="3" spans="1:6" ht="15" x14ac:dyDescent="0.2">
      <c r="A3" s="450" t="s">
        <v>224</v>
      </c>
      <c r="B3" s="450"/>
      <c r="C3" s="450"/>
      <c r="D3" s="450"/>
      <c r="E3" s="450"/>
      <c r="F3" s="20"/>
    </row>
    <row r="4" spans="1:6" ht="21.75" x14ac:dyDescent="0.2">
      <c r="A4" s="360" t="s">
        <v>62</v>
      </c>
      <c r="B4" s="85" t="s">
        <v>66</v>
      </c>
      <c r="C4" s="24" t="s">
        <v>1</v>
      </c>
      <c r="D4" s="24" t="s">
        <v>2</v>
      </c>
      <c r="E4" s="353" t="s">
        <v>107</v>
      </c>
      <c r="F4" s="20"/>
    </row>
    <row r="5" spans="1:6" ht="21.75" x14ac:dyDescent="0.2">
      <c r="A5" s="354"/>
      <c r="B5" s="86" t="s">
        <v>68</v>
      </c>
      <c r="C5" s="41" t="s">
        <v>4</v>
      </c>
      <c r="D5" s="41" t="s">
        <v>5</v>
      </c>
      <c r="E5" s="354"/>
      <c r="F5" s="20"/>
    </row>
    <row r="6" spans="1:6" ht="27" customHeight="1" x14ac:dyDescent="0.2">
      <c r="A6" s="123" t="s">
        <v>113</v>
      </c>
      <c r="B6" s="138">
        <f>(D6-C6)</f>
        <v>29.774142288617433</v>
      </c>
      <c r="C6" s="138">
        <v>35.112928855691287</v>
      </c>
      <c r="D6" s="138">
        <v>64.88707114430872</v>
      </c>
      <c r="E6" s="123" t="s">
        <v>225</v>
      </c>
      <c r="F6" s="20"/>
    </row>
    <row r="7" spans="1:6" ht="21.75" x14ac:dyDescent="0.2">
      <c r="A7" s="117" t="s">
        <v>226</v>
      </c>
      <c r="B7" s="65">
        <f t="shared" ref="B7:B18" si="0">(D7-C7)</f>
        <v>26.153292154369211</v>
      </c>
      <c r="C7" s="65">
        <v>36.923353922815394</v>
      </c>
      <c r="D7" s="65">
        <v>63.076646077184606</v>
      </c>
      <c r="E7" s="117" t="s">
        <v>227</v>
      </c>
      <c r="F7" s="20"/>
    </row>
    <row r="8" spans="1:6" ht="21.75" x14ac:dyDescent="0.2">
      <c r="A8" s="123" t="s">
        <v>228</v>
      </c>
      <c r="B8" s="138">
        <v>29</v>
      </c>
      <c r="C8" s="138">
        <v>35.530959496598435</v>
      </c>
      <c r="D8" s="138">
        <v>64.469040503401558</v>
      </c>
      <c r="E8" s="123" t="s">
        <v>41</v>
      </c>
      <c r="F8" s="20"/>
    </row>
    <row r="9" spans="1:6" ht="21.75" x14ac:dyDescent="0.2">
      <c r="A9" s="117" t="s">
        <v>114</v>
      </c>
      <c r="B9" s="65">
        <f t="shared" si="0"/>
        <v>24.963909142408134</v>
      </c>
      <c r="C9" s="65">
        <v>37.518045428795936</v>
      </c>
      <c r="D9" s="65">
        <v>62.481954571204071</v>
      </c>
      <c r="E9" s="117" t="s">
        <v>229</v>
      </c>
      <c r="F9" s="20"/>
    </row>
    <row r="10" spans="1:6" ht="21.75" x14ac:dyDescent="0.2">
      <c r="A10" s="123" t="s">
        <v>230</v>
      </c>
      <c r="B10" s="138">
        <v>49.6</v>
      </c>
      <c r="C10" s="138">
        <v>25.156439452008978</v>
      </c>
      <c r="D10" s="138">
        <v>74.843560547991032</v>
      </c>
      <c r="E10" s="123" t="s">
        <v>231</v>
      </c>
      <c r="F10" s="20"/>
    </row>
    <row r="11" spans="1:6" ht="21.75" x14ac:dyDescent="0.2">
      <c r="A11" s="117" t="s">
        <v>232</v>
      </c>
      <c r="B11" s="65">
        <v>21.6</v>
      </c>
      <c r="C11" s="65">
        <v>39.170980949480594</v>
      </c>
      <c r="D11" s="65">
        <v>60.829019050519406</v>
      </c>
      <c r="E11" s="117" t="s">
        <v>233</v>
      </c>
      <c r="F11" s="20"/>
    </row>
    <row r="12" spans="1:6" ht="21.75" x14ac:dyDescent="0.2">
      <c r="A12" s="123" t="s">
        <v>115</v>
      </c>
      <c r="B12" s="138">
        <f t="shared" si="0"/>
        <v>23.183695951528499</v>
      </c>
      <c r="C12" s="138">
        <v>38.408152024235747</v>
      </c>
      <c r="D12" s="138">
        <v>61.591847975764246</v>
      </c>
      <c r="E12" s="123" t="s">
        <v>234</v>
      </c>
      <c r="F12" s="20"/>
    </row>
    <row r="13" spans="1:6" ht="21.75" x14ac:dyDescent="0.2">
      <c r="A13" s="117" t="s">
        <v>50</v>
      </c>
      <c r="B13" s="65">
        <v>15.6</v>
      </c>
      <c r="C13" s="65">
        <v>42.247249869041383</v>
      </c>
      <c r="D13" s="65">
        <v>57.752750130958617</v>
      </c>
      <c r="E13" s="117" t="s">
        <v>235</v>
      </c>
      <c r="F13" s="20"/>
    </row>
    <row r="14" spans="1:6" ht="21.75" x14ac:dyDescent="0.2">
      <c r="A14" s="123" t="s">
        <v>236</v>
      </c>
      <c r="B14" s="138">
        <v>28.6</v>
      </c>
      <c r="C14" s="138">
        <v>35.734376910847502</v>
      </c>
      <c r="D14" s="138">
        <v>64.265623089152498</v>
      </c>
      <c r="E14" s="123" t="s">
        <v>53</v>
      </c>
      <c r="F14" s="20"/>
    </row>
    <row r="15" spans="1:6" ht="21.75" x14ac:dyDescent="0.2">
      <c r="A15" s="117" t="s">
        <v>54</v>
      </c>
      <c r="B15" s="65">
        <f t="shared" si="0"/>
        <v>15.030535776195428</v>
      </c>
      <c r="C15" s="65">
        <v>42.484732111902282</v>
      </c>
      <c r="D15" s="65">
        <v>57.515267888097711</v>
      </c>
      <c r="E15" s="117" t="s">
        <v>237</v>
      </c>
      <c r="F15" s="20"/>
    </row>
    <row r="16" spans="1:6" ht="21.75" x14ac:dyDescent="0.2">
      <c r="A16" s="123" t="s">
        <v>56</v>
      </c>
      <c r="B16" s="138">
        <f t="shared" si="0"/>
        <v>31.156439141017088</v>
      </c>
      <c r="C16" s="138">
        <v>34.421780429491463</v>
      </c>
      <c r="D16" s="138">
        <v>65.578219570508551</v>
      </c>
      <c r="E16" s="123" t="s">
        <v>238</v>
      </c>
      <c r="F16" s="20"/>
    </row>
    <row r="17" spans="1:6" ht="21.75" x14ac:dyDescent="0.2">
      <c r="A17" s="117" t="s">
        <v>239</v>
      </c>
      <c r="B17" s="65">
        <f t="shared" si="0"/>
        <v>21.811409044731093</v>
      </c>
      <c r="C17" s="65">
        <v>39.094295477634454</v>
      </c>
      <c r="D17" s="65">
        <v>60.905704522365546</v>
      </c>
      <c r="E17" s="117" t="s">
        <v>240</v>
      </c>
      <c r="F17" s="20"/>
    </row>
    <row r="18" spans="1:6" ht="21.75" x14ac:dyDescent="0.2">
      <c r="A18" s="123" t="s">
        <v>241</v>
      </c>
      <c r="B18" s="138">
        <f t="shared" si="0"/>
        <v>34.161357098690758</v>
      </c>
      <c r="C18" s="138">
        <v>32.919321450654621</v>
      </c>
      <c r="D18" s="138">
        <v>67.080678549345379</v>
      </c>
      <c r="E18" s="123" t="s">
        <v>242</v>
      </c>
      <c r="F18" s="20"/>
    </row>
    <row r="19" spans="1:6" ht="21.75" x14ac:dyDescent="0.2">
      <c r="A19" s="117" t="s">
        <v>243</v>
      </c>
      <c r="B19" s="65">
        <v>28</v>
      </c>
      <c r="C19" s="65">
        <v>36.036339165545087</v>
      </c>
      <c r="D19" s="65">
        <v>63.963660834454913</v>
      </c>
      <c r="E19" s="117" t="s">
        <v>244</v>
      </c>
      <c r="F19" s="20"/>
    </row>
    <row r="20" spans="1:6" ht="21.75" x14ac:dyDescent="0.2">
      <c r="A20" s="123" t="s">
        <v>116</v>
      </c>
      <c r="B20" s="138">
        <f>(D20-C20)</f>
        <v>31.420806582149702</v>
      </c>
      <c r="C20" s="138">
        <v>34.289596708925153</v>
      </c>
      <c r="D20" s="138">
        <v>65.710403291074854</v>
      </c>
      <c r="E20" s="123" t="s">
        <v>160</v>
      </c>
      <c r="F20" s="20"/>
    </row>
    <row r="21" spans="1:6" ht="14.25" customHeight="1" x14ac:dyDescent="0.2">
      <c r="A21" s="391" t="s">
        <v>219</v>
      </c>
      <c r="B21" s="392"/>
      <c r="C21" s="385" t="s">
        <v>220</v>
      </c>
      <c r="D21" s="386"/>
      <c r="E21" s="387"/>
      <c r="F21" s="20"/>
    </row>
    <row r="22" spans="1:6" ht="57" customHeight="1" x14ac:dyDescent="0.4">
      <c r="A22" s="389" t="s">
        <v>245</v>
      </c>
      <c r="B22" s="261"/>
      <c r="C22" s="390"/>
      <c r="D22" s="388" t="s">
        <v>246</v>
      </c>
      <c r="E22" s="267"/>
      <c r="F22" s="20"/>
    </row>
    <row r="23" spans="1:6" x14ac:dyDescent="0.2">
      <c r="A23" s="20"/>
      <c r="B23" s="20"/>
      <c r="C23" s="20"/>
      <c r="D23" s="20"/>
      <c r="E23" s="20"/>
      <c r="F23" s="20"/>
    </row>
    <row r="24" spans="1:6" x14ac:dyDescent="0.2">
      <c r="D24" s="37"/>
      <c r="F24" s="20"/>
    </row>
  </sheetData>
  <mergeCells count="8">
    <mergeCell ref="D22:E22"/>
    <mergeCell ref="A22:C22"/>
    <mergeCell ref="A2:E2"/>
    <mergeCell ref="A3:E3"/>
    <mergeCell ref="A4:A5"/>
    <mergeCell ref="E4:E5"/>
    <mergeCell ref="A21:B21"/>
    <mergeCell ref="C21:E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workbookViewId="0">
      <selection activeCell="A2" sqref="A2:D3"/>
    </sheetView>
  </sheetViews>
  <sheetFormatPr defaultRowHeight="21.75" customHeight="1" x14ac:dyDescent="0.2"/>
  <cols>
    <col min="1" max="1" width="30.375" customWidth="1"/>
    <col min="2" max="2" width="17.875" customWidth="1"/>
    <col min="3" max="3" width="17.75" customWidth="1"/>
    <col min="4" max="4" width="36.25" customWidth="1"/>
  </cols>
  <sheetData>
    <row r="1" spans="1:4" ht="116.25" customHeight="1" x14ac:dyDescent="0.2">
      <c r="A1" s="1"/>
      <c r="B1" s="1"/>
      <c r="C1" s="2"/>
      <c r="D1" s="3" t="s">
        <v>466</v>
      </c>
    </row>
    <row r="2" spans="1:4" ht="21.75" customHeight="1" x14ac:dyDescent="0.2">
      <c r="A2" s="483" t="s">
        <v>34</v>
      </c>
      <c r="B2" s="484"/>
      <c r="C2" s="484"/>
      <c r="D2" s="484"/>
    </row>
    <row r="3" spans="1:4" ht="21.75" customHeight="1" x14ac:dyDescent="0.2">
      <c r="A3" s="485" t="s">
        <v>63</v>
      </c>
      <c r="B3" s="486"/>
      <c r="C3" s="486"/>
      <c r="D3" s="486"/>
    </row>
    <row r="4" spans="1:4" ht="21.75" customHeight="1" x14ac:dyDescent="0.2">
      <c r="A4" s="252" t="s">
        <v>62</v>
      </c>
      <c r="B4" s="4" t="s">
        <v>1</v>
      </c>
      <c r="C4" s="4" t="s">
        <v>2</v>
      </c>
      <c r="D4" s="250" t="s">
        <v>35</v>
      </c>
    </row>
    <row r="5" spans="1:4" ht="21.75" customHeight="1" x14ac:dyDescent="0.2">
      <c r="A5" s="262"/>
      <c r="B5" s="16" t="s">
        <v>4</v>
      </c>
      <c r="C5" s="16" t="s">
        <v>5</v>
      </c>
      <c r="D5" s="263"/>
    </row>
    <row r="6" spans="1:4" ht="21.75" customHeight="1" x14ac:dyDescent="0.2">
      <c r="A6" s="17" t="s">
        <v>36</v>
      </c>
      <c r="B6" s="13">
        <v>48.183718990517164</v>
      </c>
      <c r="C6" s="13">
        <v>51.816281009482836</v>
      </c>
      <c r="D6" s="18" t="s">
        <v>37</v>
      </c>
    </row>
    <row r="7" spans="1:4" ht="21.75" customHeight="1" x14ac:dyDescent="0.2">
      <c r="A7" s="9" t="s">
        <v>38</v>
      </c>
      <c r="B7" s="14">
        <v>49.311419728510096</v>
      </c>
      <c r="C7" s="14">
        <v>50.688580271489904</v>
      </c>
      <c r="D7" s="19" t="s">
        <v>39</v>
      </c>
    </row>
    <row r="8" spans="1:4" ht="21.75" customHeight="1" x14ac:dyDescent="0.2">
      <c r="A8" s="17" t="s">
        <v>40</v>
      </c>
      <c r="B8" s="13">
        <v>49.833846241726228</v>
      </c>
      <c r="C8" s="13">
        <v>50.166153758273765</v>
      </c>
      <c r="D8" s="18" t="s">
        <v>41</v>
      </c>
    </row>
    <row r="9" spans="1:4" ht="21.75" customHeight="1" x14ac:dyDescent="0.2">
      <c r="A9" s="9" t="s">
        <v>42</v>
      </c>
      <c r="B9" s="14">
        <v>49.40818683809087</v>
      </c>
      <c r="C9" s="14">
        <v>50.59181316190913</v>
      </c>
      <c r="D9" s="19" t="s">
        <v>43</v>
      </c>
    </row>
    <row r="10" spans="1:4" ht="21.75" customHeight="1" x14ac:dyDescent="0.2">
      <c r="A10" s="17" t="s">
        <v>44</v>
      </c>
      <c r="B10" s="13">
        <v>47.980399304713522</v>
      </c>
      <c r="C10" s="13">
        <v>52.019600695286471</v>
      </c>
      <c r="D10" s="18" t="s">
        <v>45</v>
      </c>
    </row>
    <row r="11" spans="1:4" ht="21.75" customHeight="1" x14ac:dyDescent="0.2">
      <c r="A11" s="9" t="s">
        <v>46</v>
      </c>
      <c r="B11" s="14">
        <v>50.593313999851745</v>
      </c>
      <c r="C11" s="14">
        <v>49.406686000148255</v>
      </c>
      <c r="D11" s="19" t="s">
        <v>47</v>
      </c>
    </row>
    <row r="12" spans="1:4" ht="21.75" customHeight="1" x14ac:dyDescent="0.2">
      <c r="A12" s="17" t="s">
        <v>48</v>
      </c>
      <c r="B12" s="13">
        <v>48.661324383899178</v>
      </c>
      <c r="C12" s="13">
        <v>51.338675616100829</v>
      </c>
      <c r="D12" s="18" t="s">
        <v>49</v>
      </c>
    </row>
    <row r="13" spans="1:4" ht="21.75" customHeight="1" x14ac:dyDescent="0.2">
      <c r="A13" s="9" t="s">
        <v>50</v>
      </c>
      <c r="B13" s="14">
        <v>50.529993388779914</v>
      </c>
      <c r="C13" s="14">
        <v>49.470006611220079</v>
      </c>
      <c r="D13" s="19" t="s">
        <v>51</v>
      </c>
    </row>
    <row r="14" spans="1:4" ht="21.75" customHeight="1" x14ac:dyDescent="0.2">
      <c r="A14" s="17" t="s">
        <v>52</v>
      </c>
      <c r="B14" s="13">
        <v>49.751248832392477</v>
      </c>
      <c r="C14" s="13">
        <v>50.248751167607523</v>
      </c>
      <c r="D14" s="18" t="s">
        <v>53</v>
      </c>
    </row>
    <row r="15" spans="1:4" ht="21.75" customHeight="1" x14ac:dyDescent="0.2">
      <c r="A15" s="9" t="s">
        <v>54</v>
      </c>
      <c r="B15" s="14">
        <v>49.437346211355958</v>
      </c>
      <c r="C15" s="14">
        <v>50.562653788644042</v>
      </c>
      <c r="D15" s="19" t="s">
        <v>55</v>
      </c>
    </row>
    <row r="16" spans="1:4" ht="21.75" customHeight="1" x14ac:dyDescent="0.2">
      <c r="A16" s="17" t="s">
        <v>56</v>
      </c>
      <c r="B16" s="13">
        <v>49.696715370236141</v>
      </c>
      <c r="C16" s="13">
        <v>50.303284629763859</v>
      </c>
      <c r="D16" s="18" t="s">
        <v>57</v>
      </c>
    </row>
    <row r="17" spans="1:4" ht="21.75" customHeight="1" x14ac:dyDescent="0.2">
      <c r="A17" s="9" t="s">
        <v>58</v>
      </c>
      <c r="B17" s="14">
        <v>51.895974920599876</v>
      </c>
      <c r="C17" s="14">
        <v>48.104025079400124</v>
      </c>
      <c r="D17" s="19" t="s">
        <v>59</v>
      </c>
    </row>
    <row r="18" spans="1:4" ht="21.75" customHeight="1" x14ac:dyDescent="0.2">
      <c r="A18" s="17" t="s">
        <v>60</v>
      </c>
      <c r="B18" s="13">
        <v>49.250898068860998</v>
      </c>
      <c r="C18" s="13">
        <v>50.749101931139009</v>
      </c>
      <c r="D18" s="18" t="s">
        <v>61</v>
      </c>
    </row>
    <row r="19" spans="1:4" ht="44.25" customHeight="1" x14ac:dyDescent="0.2">
      <c r="A19" s="258" t="s">
        <v>6</v>
      </c>
      <c r="B19" s="259"/>
      <c r="C19" s="260" t="s">
        <v>33</v>
      </c>
      <c r="D19" s="261"/>
    </row>
    <row r="20" spans="1:4" ht="21.75" customHeight="1" x14ac:dyDescent="0.2">
      <c r="A20" s="20"/>
      <c r="B20" s="20"/>
      <c r="C20" s="20"/>
      <c r="D20" s="20"/>
    </row>
  </sheetData>
  <mergeCells count="6">
    <mergeCell ref="A19:B19"/>
    <mergeCell ref="C19:D19"/>
    <mergeCell ref="A2:D2"/>
    <mergeCell ref="A3:D3"/>
    <mergeCell ref="A4:A5"/>
    <mergeCell ref="D4:D5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9"/>
  <sheetViews>
    <sheetView workbookViewId="0">
      <selection activeCell="A2" sqref="A2:E3"/>
    </sheetView>
  </sheetViews>
  <sheetFormatPr defaultRowHeight="14.25" x14ac:dyDescent="0.2"/>
  <cols>
    <col min="1" max="1" width="26.625" customWidth="1"/>
    <col min="2" max="2" width="15.25" customWidth="1"/>
    <col min="3" max="3" width="11.625" customWidth="1"/>
    <col min="4" max="4" width="12.375" customWidth="1"/>
    <col min="5" max="5" width="16.75" customWidth="1"/>
  </cols>
  <sheetData>
    <row r="1" spans="1:9" ht="90" customHeight="1" x14ac:dyDescent="0.55000000000000004">
      <c r="A1" s="59"/>
      <c r="B1" s="59"/>
      <c r="C1" s="60"/>
      <c r="D1" s="60"/>
      <c r="E1" s="84" t="s">
        <v>486</v>
      </c>
    </row>
    <row r="2" spans="1:9" ht="15" x14ac:dyDescent="0.2">
      <c r="A2" s="450" t="s">
        <v>247</v>
      </c>
      <c r="B2" s="450"/>
      <c r="C2" s="450"/>
      <c r="D2" s="450"/>
      <c r="E2" s="450"/>
    </row>
    <row r="3" spans="1:9" ht="26.25" x14ac:dyDescent="0.25">
      <c r="A3" s="450" t="s">
        <v>248</v>
      </c>
      <c r="B3" s="450"/>
      <c r="C3" s="450"/>
      <c r="D3" s="450"/>
      <c r="E3" s="450"/>
      <c r="G3" s="72"/>
      <c r="H3" s="72"/>
      <c r="I3" s="73"/>
    </row>
    <row r="4" spans="1:9" ht="19.5" x14ac:dyDescent="0.45">
      <c r="A4" s="125"/>
      <c r="B4" s="125"/>
      <c r="C4" s="125"/>
      <c r="D4" s="125"/>
      <c r="E4" s="125"/>
    </row>
    <row r="5" spans="1:9" ht="21.75" x14ac:dyDescent="0.2">
      <c r="A5" s="352" t="s">
        <v>249</v>
      </c>
      <c r="B5" s="112" t="s">
        <v>66</v>
      </c>
      <c r="C5" s="26" t="s">
        <v>147</v>
      </c>
      <c r="D5" s="26" t="s">
        <v>148</v>
      </c>
      <c r="E5" s="360" t="s">
        <v>250</v>
      </c>
    </row>
    <row r="6" spans="1:9" ht="21.75" x14ac:dyDescent="0.2">
      <c r="A6" s="293"/>
      <c r="B6" s="86" t="s">
        <v>68</v>
      </c>
      <c r="C6" s="41" t="s">
        <v>4</v>
      </c>
      <c r="D6" s="41" t="s">
        <v>5</v>
      </c>
      <c r="E6" s="354"/>
    </row>
    <row r="7" spans="1:9" ht="21.75" x14ac:dyDescent="0.2">
      <c r="A7" s="95" t="s">
        <v>251</v>
      </c>
      <c r="B7" s="126">
        <v>60</v>
      </c>
      <c r="C7" s="127">
        <v>20</v>
      </c>
      <c r="D7" s="128">
        <v>80</v>
      </c>
      <c r="E7" s="97" t="s">
        <v>252</v>
      </c>
    </row>
    <row r="8" spans="1:9" ht="21.75" x14ac:dyDescent="0.2">
      <c r="A8" s="90" t="s">
        <v>253</v>
      </c>
      <c r="B8" s="129">
        <v>97.591888466413181</v>
      </c>
      <c r="C8" s="130">
        <v>1.2040557667934093</v>
      </c>
      <c r="D8" s="91">
        <v>98.795944233206583</v>
      </c>
      <c r="E8" s="98" t="s">
        <v>254</v>
      </c>
      <c r="G8" s="56"/>
    </row>
    <row r="9" spans="1:9" ht="15.75" x14ac:dyDescent="0.2">
      <c r="A9" s="328" t="s">
        <v>255</v>
      </c>
      <c r="B9" s="328"/>
      <c r="C9" s="393" t="s">
        <v>256</v>
      </c>
      <c r="D9" s="393"/>
      <c r="E9" s="393"/>
    </row>
  </sheetData>
  <protectedRanges>
    <protectedRange sqref="G3:H3" name="نطاق1_1"/>
  </protectedRanges>
  <mergeCells count="6">
    <mergeCell ref="A2:E2"/>
    <mergeCell ref="A3:E3"/>
    <mergeCell ref="A5:A6"/>
    <mergeCell ref="E5:E6"/>
    <mergeCell ref="A9:B9"/>
    <mergeCell ref="C9:E9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13"/>
  <sheetViews>
    <sheetView workbookViewId="0">
      <selection activeCell="A11" sqref="A11"/>
    </sheetView>
  </sheetViews>
  <sheetFormatPr defaultRowHeight="14.25" x14ac:dyDescent="0.2"/>
  <cols>
    <col min="1" max="1" width="36.625" customWidth="1"/>
    <col min="2" max="2" width="12.75" customWidth="1"/>
    <col min="3" max="3" width="10.5" customWidth="1"/>
    <col min="4" max="4" width="17.75" customWidth="1"/>
    <col min="5" max="5" width="33.25" customWidth="1"/>
  </cols>
  <sheetData>
    <row r="1" spans="1:5" ht="96" customHeight="1" x14ac:dyDescent="0.2">
      <c r="A1" s="131"/>
      <c r="B1" s="131"/>
      <c r="C1" s="132"/>
      <c r="D1" s="132"/>
      <c r="E1" s="133" t="s">
        <v>487</v>
      </c>
    </row>
    <row r="2" spans="1:5" ht="15" x14ac:dyDescent="0.2">
      <c r="A2" s="450" t="s">
        <v>257</v>
      </c>
      <c r="B2" s="450"/>
      <c r="C2" s="450"/>
      <c r="D2" s="450"/>
      <c r="E2" s="450"/>
    </row>
    <row r="3" spans="1:5" ht="15" x14ac:dyDescent="0.2">
      <c r="A3" s="445" t="s">
        <v>258</v>
      </c>
      <c r="B3" s="445"/>
      <c r="C3" s="445"/>
      <c r="D3" s="445"/>
      <c r="E3" s="445"/>
    </row>
    <row r="4" spans="1:5" ht="21.75" x14ac:dyDescent="0.2">
      <c r="A4" s="360" t="s">
        <v>259</v>
      </c>
      <c r="B4" s="112" t="s">
        <v>66</v>
      </c>
      <c r="C4" s="26" t="s">
        <v>121</v>
      </c>
      <c r="D4" s="26" t="s">
        <v>2</v>
      </c>
      <c r="E4" s="360" t="s">
        <v>260</v>
      </c>
    </row>
    <row r="5" spans="1:5" ht="21.75" x14ac:dyDescent="0.2">
      <c r="A5" s="360"/>
      <c r="B5" s="112" t="s">
        <v>68</v>
      </c>
      <c r="C5" s="26" t="s">
        <v>4</v>
      </c>
      <c r="D5" s="26" t="s">
        <v>5</v>
      </c>
      <c r="E5" s="360"/>
    </row>
    <row r="6" spans="1:5" ht="21.75" x14ac:dyDescent="0.2">
      <c r="A6" s="31" t="s">
        <v>261</v>
      </c>
      <c r="B6" s="210">
        <f t="shared" ref="B6:B11" si="0">(D6-C6)</f>
        <v>100</v>
      </c>
      <c r="C6" s="210">
        <v>0</v>
      </c>
      <c r="D6" s="210">
        <v>100</v>
      </c>
      <c r="E6" s="31" t="s">
        <v>262</v>
      </c>
    </row>
    <row r="7" spans="1:5" ht="21.75" x14ac:dyDescent="0.2">
      <c r="A7" s="27" t="s">
        <v>263</v>
      </c>
      <c r="B7" s="138">
        <f>(D7-C7)</f>
        <v>89.189189189189193</v>
      </c>
      <c r="C7" s="138">
        <v>5.4054054054054053</v>
      </c>
      <c r="D7" s="138">
        <v>94.594594594594597</v>
      </c>
      <c r="E7" s="30" t="s">
        <v>264</v>
      </c>
    </row>
    <row r="8" spans="1:5" ht="21.75" x14ac:dyDescent="0.2">
      <c r="A8" s="31" t="s">
        <v>265</v>
      </c>
      <c r="B8" s="65">
        <v>87</v>
      </c>
      <c r="C8" s="65">
        <v>6.4516129032258061</v>
      </c>
      <c r="D8" s="65">
        <v>93.548387096774192</v>
      </c>
      <c r="E8" s="33" t="s">
        <v>266</v>
      </c>
    </row>
    <row r="9" spans="1:5" ht="21.75" x14ac:dyDescent="0.2">
      <c r="A9" s="27" t="s">
        <v>267</v>
      </c>
      <c r="B9" s="138">
        <v>98.8</v>
      </c>
      <c r="C9" s="138">
        <v>0.55031446540880502</v>
      </c>
      <c r="D9" s="138">
        <v>99.449685534591197</v>
      </c>
      <c r="E9" s="30" t="s">
        <v>268</v>
      </c>
    </row>
    <row r="10" spans="1:5" ht="21.75" x14ac:dyDescent="0.2">
      <c r="A10" s="31" t="s">
        <v>269</v>
      </c>
      <c r="B10" s="65">
        <v>93.2</v>
      </c>
      <c r="C10" s="65">
        <v>3.4317910192931533</v>
      </c>
      <c r="D10" s="65">
        <v>96.568208980706842</v>
      </c>
      <c r="E10" s="33" t="s">
        <v>270</v>
      </c>
    </row>
    <row r="11" spans="1:5" ht="22.5" x14ac:dyDescent="0.2">
      <c r="A11" s="27" t="s">
        <v>271</v>
      </c>
      <c r="B11" s="138">
        <f t="shared" si="0"/>
        <v>90.807675145024547</v>
      </c>
      <c r="C11" s="138">
        <v>4.5961624274877284</v>
      </c>
      <c r="D11" s="138">
        <v>95.403837572512273</v>
      </c>
      <c r="E11" s="134" t="s">
        <v>272</v>
      </c>
    </row>
    <row r="12" spans="1:5" ht="21.75" x14ac:dyDescent="0.2">
      <c r="A12" s="31" t="s">
        <v>116</v>
      </c>
      <c r="B12" s="65">
        <f>(D12-C12)</f>
        <v>93.444328824141508</v>
      </c>
      <c r="C12" s="65">
        <v>3.2778355879292405</v>
      </c>
      <c r="D12" s="65">
        <v>96.722164412070754</v>
      </c>
      <c r="E12" s="31" t="s">
        <v>160</v>
      </c>
    </row>
    <row r="13" spans="1:5" ht="15.75" x14ac:dyDescent="0.2">
      <c r="A13" s="394" t="s">
        <v>408</v>
      </c>
      <c r="B13" s="395"/>
      <c r="C13" s="396" t="s">
        <v>407</v>
      </c>
      <c r="D13" s="397"/>
      <c r="E13" s="398"/>
    </row>
  </sheetData>
  <mergeCells count="6">
    <mergeCell ref="A2:E2"/>
    <mergeCell ref="A3:E3"/>
    <mergeCell ref="A4:A5"/>
    <mergeCell ref="E4:E5"/>
    <mergeCell ref="A13:B13"/>
    <mergeCell ref="C13:E13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39"/>
  <sheetViews>
    <sheetView workbookViewId="0">
      <selection activeCell="A2" sqref="A2:H3"/>
    </sheetView>
  </sheetViews>
  <sheetFormatPr defaultRowHeight="14.25" x14ac:dyDescent="0.2"/>
  <cols>
    <col min="1" max="1" width="33.5" customWidth="1"/>
    <col min="2" max="2" width="12.875" customWidth="1"/>
    <col min="3" max="3" width="10.625" customWidth="1"/>
    <col min="4" max="4" width="12.5" customWidth="1"/>
    <col min="5" max="5" width="13.75" customWidth="1"/>
    <col min="6" max="6" width="11.875" customWidth="1"/>
    <col min="7" max="7" width="13" customWidth="1"/>
    <col min="8" max="8" width="33.25" customWidth="1"/>
  </cols>
  <sheetData>
    <row r="1" spans="1:9" ht="84.75" customHeight="1" x14ac:dyDescent="0.2">
      <c r="A1" s="3"/>
      <c r="B1" s="3"/>
      <c r="C1" s="3"/>
      <c r="D1" s="3"/>
      <c r="E1" s="3"/>
      <c r="F1" s="3"/>
      <c r="G1" s="3"/>
      <c r="H1" s="40" t="s">
        <v>488</v>
      </c>
      <c r="I1" s="20"/>
    </row>
    <row r="2" spans="1:9" ht="15" x14ac:dyDescent="0.2">
      <c r="A2" s="451" t="s">
        <v>347</v>
      </c>
      <c r="B2" s="451"/>
      <c r="C2" s="451"/>
      <c r="D2" s="451"/>
      <c r="E2" s="451"/>
      <c r="F2" s="451"/>
      <c r="G2" s="451"/>
      <c r="H2" s="451"/>
      <c r="I2" s="20"/>
    </row>
    <row r="3" spans="1:9" ht="15" x14ac:dyDescent="0.2">
      <c r="A3" s="452" t="s">
        <v>348</v>
      </c>
      <c r="B3" s="452"/>
      <c r="C3" s="452"/>
      <c r="D3" s="452"/>
      <c r="E3" s="452"/>
      <c r="F3" s="452"/>
      <c r="G3" s="452"/>
      <c r="H3" s="452"/>
      <c r="I3" s="20"/>
    </row>
    <row r="4" spans="1:9" ht="19.5" customHeight="1" x14ac:dyDescent="0.2">
      <c r="A4" s="403" t="s">
        <v>62</v>
      </c>
      <c r="B4" s="406" t="s">
        <v>349</v>
      </c>
      <c r="C4" s="407"/>
      <c r="D4" s="408"/>
      <c r="E4" s="409" t="s">
        <v>350</v>
      </c>
      <c r="F4" s="410"/>
      <c r="G4" s="410"/>
      <c r="H4" s="411" t="s">
        <v>351</v>
      </c>
      <c r="I4" s="20"/>
    </row>
    <row r="5" spans="1:9" ht="20.25" customHeight="1" x14ac:dyDescent="0.2">
      <c r="A5" s="404"/>
      <c r="B5" s="414" t="s">
        <v>352</v>
      </c>
      <c r="C5" s="415"/>
      <c r="D5" s="416"/>
      <c r="E5" s="417" t="s">
        <v>353</v>
      </c>
      <c r="F5" s="415"/>
      <c r="G5" s="415"/>
      <c r="H5" s="412"/>
      <c r="I5" s="20"/>
    </row>
    <row r="6" spans="1:9" ht="21.75" customHeight="1" x14ac:dyDescent="0.2">
      <c r="A6" s="404"/>
      <c r="B6" s="146" t="s">
        <v>354</v>
      </c>
      <c r="C6" s="23" t="s">
        <v>1</v>
      </c>
      <c r="D6" s="23" t="s">
        <v>2</v>
      </c>
      <c r="E6" s="24" t="s">
        <v>354</v>
      </c>
      <c r="F6" s="24" t="s">
        <v>1</v>
      </c>
      <c r="G6" s="21" t="s">
        <v>2</v>
      </c>
      <c r="H6" s="412"/>
      <c r="I6" s="20"/>
    </row>
    <row r="7" spans="1:9" ht="21.75" x14ac:dyDescent="0.2">
      <c r="A7" s="405"/>
      <c r="B7" s="147" t="s">
        <v>116</v>
      </c>
      <c r="C7" s="25" t="s">
        <v>4</v>
      </c>
      <c r="D7" s="25" t="s">
        <v>5</v>
      </c>
      <c r="E7" s="26" t="s">
        <v>116</v>
      </c>
      <c r="F7" s="26" t="s">
        <v>4</v>
      </c>
      <c r="G7" s="104" t="s">
        <v>5</v>
      </c>
      <c r="H7" s="413"/>
      <c r="I7" s="20"/>
    </row>
    <row r="8" spans="1:9" ht="21.75" x14ac:dyDescent="0.2">
      <c r="A8" s="27" t="s">
        <v>36</v>
      </c>
      <c r="B8" s="148">
        <v>17856.076292980517</v>
      </c>
      <c r="C8" s="148">
        <v>13462.711011982195</v>
      </c>
      <c r="D8" s="148">
        <v>18031.482166762344</v>
      </c>
      <c r="E8" s="148">
        <v>16011.0500827366</v>
      </c>
      <c r="F8" s="148">
        <v>10496.350367674844</v>
      </c>
      <c r="G8" s="148">
        <v>16231.225430571199</v>
      </c>
      <c r="H8" s="50" t="s">
        <v>37</v>
      </c>
      <c r="I8" s="20"/>
    </row>
    <row r="9" spans="1:9" ht="21.75" x14ac:dyDescent="0.2">
      <c r="A9" s="31" t="s">
        <v>38</v>
      </c>
      <c r="B9" s="93">
        <v>15917.913291927262</v>
      </c>
      <c r="C9" s="93">
        <v>11683.037503444213</v>
      </c>
      <c r="D9" s="93">
        <v>16263.637809791191</v>
      </c>
      <c r="E9" s="93">
        <v>14647.694268283272</v>
      </c>
      <c r="F9" s="93">
        <v>9278.8790783088643</v>
      </c>
      <c r="G9" s="93">
        <v>15085.990722715842</v>
      </c>
      <c r="H9" s="33" t="s">
        <v>39</v>
      </c>
      <c r="I9" s="20"/>
    </row>
    <row r="10" spans="1:9" ht="21.75" x14ac:dyDescent="0.2">
      <c r="A10" s="27" t="s">
        <v>40</v>
      </c>
      <c r="B10" s="148">
        <v>13206.670371398473</v>
      </c>
      <c r="C10" s="148">
        <v>8994.6686330539051</v>
      </c>
      <c r="D10" s="148">
        <v>13498.85935847845</v>
      </c>
      <c r="E10" s="148">
        <v>12015.837775023583</v>
      </c>
      <c r="F10" s="148">
        <v>5454.0726280493136</v>
      </c>
      <c r="G10" s="148">
        <v>12471.031196733478</v>
      </c>
      <c r="H10" s="50" t="s">
        <v>41</v>
      </c>
      <c r="I10" s="20"/>
    </row>
    <row r="11" spans="1:9" ht="21.75" x14ac:dyDescent="0.2">
      <c r="A11" s="31" t="s">
        <v>42</v>
      </c>
      <c r="B11" s="93">
        <v>16250.521970401909</v>
      </c>
      <c r="C11" s="93">
        <v>13140.767770178696</v>
      </c>
      <c r="D11" s="93">
        <v>16405.498351550345</v>
      </c>
      <c r="E11" s="93">
        <v>15322.341218318386</v>
      </c>
      <c r="F11" s="93">
        <v>12368.706208827109</v>
      </c>
      <c r="G11" s="93">
        <v>15469.5373102061</v>
      </c>
      <c r="H11" s="33" t="s">
        <v>43</v>
      </c>
      <c r="I11" s="20"/>
    </row>
    <row r="12" spans="1:9" ht="21.75" x14ac:dyDescent="0.2">
      <c r="A12" s="27" t="s">
        <v>44</v>
      </c>
      <c r="B12" s="148">
        <v>18690.993381715558</v>
      </c>
      <c r="C12" s="148">
        <v>9455.2447815902451</v>
      </c>
      <c r="D12" s="148">
        <v>18815.514469942478</v>
      </c>
      <c r="E12" s="148">
        <v>17871.501238031258</v>
      </c>
      <c r="F12" s="148">
        <v>12622.845035490145</v>
      </c>
      <c r="G12" s="148">
        <v>17942.266306502326</v>
      </c>
      <c r="H12" s="50" t="s">
        <v>45</v>
      </c>
      <c r="I12" s="20"/>
    </row>
    <row r="13" spans="1:9" ht="21.75" x14ac:dyDescent="0.2">
      <c r="A13" s="31" t="s">
        <v>46</v>
      </c>
      <c r="B13" s="93">
        <v>13603.528935052514</v>
      </c>
      <c r="C13" s="93">
        <v>7607.3409712036746</v>
      </c>
      <c r="D13" s="93">
        <v>13890.391567908093</v>
      </c>
      <c r="E13" s="93">
        <v>11816.87592697197</v>
      </c>
      <c r="F13" s="93">
        <v>4261.1548916637466</v>
      </c>
      <c r="G13" s="93">
        <v>12178.347922576246</v>
      </c>
      <c r="H13" s="33" t="s">
        <v>47</v>
      </c>
      <c r="I13" s="20"/>
    </row>
    <row r="14" spans="1:9" ht="21.75" x14ac:dyDescent="0.2">
      <c r="A14" s="27" t="s">
        <v>48</v>
      </c>
      <c r="B14" s="148">
        <v>11466.312034422403</v>
      </c>
      <c r="C14" s="148">
        <v>5859.656736104952</v>
      </c>
      <c r="D14" s="148">
        <v>11762.840766519974</v>
      </c>
      <c r="E14" s="148">
        <v>11024.382705238171</v>
      </c>
      <c r="F14" s="148">
        <v>3735.5345251194158</v>
      </c>
      <c r="G14" s="148">
        <v>11409.880438610679</v>
      </c>
      <c r="H14" s="50" t="s">
        <v>49</v>
      </c>
      <c r="I14" s="20"/>
    </row>
    <row r="15" spans="1:9" ht="21.75" x14ac:dyDescent="0.2">
      <c r="A15" s="31" t="s">
        <v>50</v>
      </c>
      <c r="B15" s="93">
        <v>12458.625445625361</v>
      </c>
      <c r="C15" s="93">
        <v>9376.7965002200417</v>
      </c>
      <c r="D15" s="93">
        <v>12590.411427405308</v>
      </c>
      <c r="E15" s="93">
        <v>11570.98249885895</v>
      </c>
      <c r="F15" s="93">
        <v>5875.0859503910388</v>
      </c>
      <c r="G15" s="93">
        <v>11814.551928588635</v>
      </c>
      <c r="H15" s="33" t="s">
        <v>51</v>
      </c>
      <c r="I15" s="20"/>
    </row>
    <row r="16" spans="1:9" ht="21.75" x14ac:dyDescent="0.2">
      <c r="A16" s="27" t="s">
        <v>52</v>
      </c>
      <c r="B16" s="148">
        <v>12882.448015180675</v>
      </c>
      <c r="C16" s="148">
        <v>9283.5379531999406</v>
      </c>
      <c r="D16" s="148">
        <v>12979.98319599051</v>
      </c>
      <c r="E16" s="148">
        <v>12050.532304808217</v>
      </c>
      <c r="F16" s="148">
        <v>6714.9967666872571</v>
      </c>
      <c r="G16" s="148">
        <v>12195.132312717707</v>
      </c>
      <c r="H16" s="50" t="s">
        <v>53</v>
      </c>
      <c r="I16" s="20"/>
    </row>
    <row r="17" spans="1:9" ht="21.75" x14ac:dyDescent="0.2">
      <c r="A17" s="31" t="s">
        <v>54</v>
      </c>
      <c r="B17" s="93">
        <v>16473.574688796776</v>
      </c>
      <c r="C17" s="93">
        <v>8964.3932957316156</v>
      </c>
      <c r="D17" s="93">
        <v>16917.015582788692</v>
      </c>
      <c r="E17" s="93">
        <v>15198.526664233337</v>
      </c>
      <c r="F17" s="93">
        <v>7741.6670354224425</v>
      </c>
      <c r="G17" s="93">
        <v>15638.877792683366</v>
      </c>
      <c r="H17" s="33" t="s">
        <v>55</v>
      </c>
      <c r="I17" s="20"/>
    </row>
    <row r="18" spans="1:9" ht="21.75" x14ac:dyDescent="0.2">
      <c r="A18" s="27" t="s">
        <v>56</v>
      </c>
      <c r="B18" s="148">
        <v>12347.763739451335</v>
      </c>
      <c r="C18" s="148">
        <v>8525.1862667690148</v>
      </c>
      <c r="D18" s="148">
        <v>12443.122311271985</v>
      </c>
      <c r="E18" s="148">
        <v>11387.9661779164</v>
      </c>
      <c r="F18" s="148">
        <v>7037.6928992298399</v>
      </c>
      <c r="G18" s="148">
        <v>11496.488725817559</v>
      </c>
      <c r="H18" s="50" t="s">
        <v>57</v>
      </c>
      <c r="I18" s="20"/>
    </row>
    <row r="19" spans="1:9" ht="21.75" x14ac:dyDescent="0.2">
      <c r="A19" s="31" t="s">
        <v>58</v>
      </c>
      <c r="B19" s="93">
        <v>15057.721523788307</v>
      </c>
      <c r="C19" s="93">
        <v>7922.8280947013582</v>
      </c>
      <c r="D19" s="93">
        <v>15223.159218134919</v>
      </c>
      <c r="E19" s="93">
        <v>13727.636042589396</v>
      </c>
      <c r="F19" s="93">
        <v>5860.7281940792764</v>
      </c>
      <c r="G19" s="93">
        <v>13910.047049709554</v>
      </c>
      <c r="H19" s="33" t="s">
        <v>59</v>
      </c>
      <c r="I19" s="20"/>
    </row>
    <row r="20" spans="1:9" ht="21.75" x14ac:dyDescent="0.2">
      <c r="A20" s="27" t="s">
        <v>60</v>
      </c>
      <c r="B20" s="148">
        <v>14804.721072585664</v>
      </c>
      <c r="C20" s="148">
        <v>10763.227701711119</v>
      </c>
      <c r="D20" s="148">
        <v>14998.020106630345</v>
      </c>
      <c r="E20" s="148">
        <v>14193.099637242785</v>
      </c>
      <c r="F20" s="148">
        <v>6542.6232701158988</v>
      </c>
      <c r="G20" s="148">
        <v>14559.01133275728</v>
      </c>
      <c r="H20" s="50" t="s">
        <v>61</v>
      </c>
      <c r="I20" s="20"/>
    </row>
    <row r="21" spans="1:9" ht="21.75" x14ac:dyDescent="0.2">
      <c r="A21" s="149" t="s">
        <v>116</v>
      </c>
      <c r="B21" s="150">
        <v>16125.425121787437</v>
      </c>
      <c r="C21" s="150">
        <v>10940.663330657606</v>
      </c>
      <c r="D21" s="150">
        <v>16383.132582285632</v>
      </c>
      <c r="E21" s="150">
        <v>14823.227068315629</v>
      </c>
      <c r="F21" s="150">
        <v>8605.5597316123676</v>
      </c>
      <c r="G21" s="150">
        <v>15132.274874967663</v>
      </c>
      <c r="H21" s="151" t="s">
        <v>160</v>
      </c>
      <c r="I21" s="20"/>
    </row>
    <row r="22" spans="1:9" ht="15.75" x14ac:dyDescent="0.2">
      <c r="A22" s="399" t="s">
        <v>359</v>
      </c>
      <c r="B22" s="399"/>
      <c r="C22" s="399"/>
      <c r="D22" s="399"/>
      <c r="E22" s="400"/>
      <c r="F22" s="401" t="s">
        <v>355</v>
      </c>
      <c r="G22" s="402"/>
      <c r="H22" s="402"/>
      <c r="I22" s="20"/>
    </row>
    <row r="23" spans="1:9" x14ac:dyDescent="0.2">
      <c r="A23" s="20"/>
      <c r="B23" s="20"/>
      <c r="C23" s="20"/>
      <c r="D23" s="20"/>
      <c r="E23" s="20"/>
      <c r="F23" s="20"/>
      <c r="G23" s="20"/>
      <c r="H23" s="20"/>
      <c r="I23" s="20"/>
    </row>
    <row r="25" spans="1:9" ht="15" x14ac:dyDescent="0.25">
      <c r="F25" s="243"/>
      <c r="G25" s="243"/>
      <c r="H25" s="244"/>
    </row>
    <row r="26" spans="1:9" ht="15" x14ac:dyDescent="0.25">
      <c r="F26" s="243"/>
      <c r="G26" s="243"/>
      <c r="H26" s="244"/>
    </row>
    <row r="27" spans="1:9" ht="15" x14ac:dyDescent="0.25">
      <c r="F27" s="243"/>
      <c r="G27" s="243"/>
      <c r="H27" s="244"/>
    </row>
    <row r="28" spans="1:9" ht="15" x14ac:dyDescent="0.25">
      <c r="F28" s="243"/>
      <c r="G28" s="243"/>
      <c r="H28" s="244"/>
    </row>
    <row r="29" spans="1:9" ht="15" x14ac:dyDescent="0.25">
      <c r="F29" s="243"/>
      <c r="G29" s="243"/>
      <c r="H29" s="244"/>
    </row>
    <row r="30" spans="1:9" ht="15" x14ac:dyDescent="0.25">
      <c r="F30" s="243"/>
      <c r="G30" s="243"/>
      <c r="H30" s="244"/>
    </row>
    <row r="31" spans="1:9" ht="15" x14ac:dyDescent="0.25">
      <c r="F31" s="243"/>
      <c r="G31" s="243"/>
      <c r="H31" s="244"/>
    </row>
    <row r="32" spans="1:9" ht="15" x14ac:dyDescent="0.25">
      <c r="F32" s="243"/>
      <c r="G32" s="243"/>
      <c r="H32" s="244"/>
    </row>
    <row r="33" spans="6:8" ht="15" x14ac:dyDescent="0.25">
      <c r="F33" s="243"/>
      <c r="G33" s="243"/>
      <c r="H33" s="244"/>
    </row>
    <row r="34" spans="6:8" ht="15" x14ac:dyDescent="0.25">
      <c r="F34" s="243"/>
      <c r="G34" s="243"/>
      <c r="H34" s="244"/>
    </row>
    <row r="35" spans="6:8" ht="15" x14ac:dyDescent="0.25">
      <c r="F35" s="243"/>
      <c r="G35" s="243"/>
      <c r="H35" s="244"/>
    </row>
    <row r="36" spans="6:8" ht="15" x14ac:dyDescent="0.25">
      <c r="F36" s="243"/>
      <c r="G36" s="243"/>
      <c r="H36" s="244"/>
    </row>
    <row r="37" spans="6:8" ht="15" x14ac:dyDescent="0.25">
      <c r="F37" s="243"/>
      <c r="G37" s="243"/>
      <c r="H37" s="244"/>
    </row>
    <row r="38" spans="6:8" ht="15" x14ac:dyDescent="0.25">
      <c r="F38" s="243"/>
      <c r="G38" s="243"/>
      <c r="H38" s="244"/>
    </row>
    <row r="39" spans="6:8" x14ac:dyDescent="0.2">
      <c r="F39" s="105"/>
      <c r="G39" s="105"/>
      <c r="H39" s="105"/>
    </row>
  </sheetData>
  <mergeCells count="10">
    <mergeCell ref="A22:E22"/>
    <mergeCell ref="F22:H22"/>
    <mergeCell ref="A2:H2"/>
    <mergeCell ref="A3:H3"/>
    <mergeCell ref="A4:A7"/>
    <mergeCell ref="B4:D4"/>
    <mergeCell ref="E4:G4"/>
    <mergeCell ref="H4:H7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35"/>
  <sheetViews>
    <sheetView workbookViewId="0">
      <selection activeCell="A2" sqref="A2:H3"/>
    </sheetView>
  </sheetViews>
  <sheetFormatPr defaultRowHeight="14.25" x14ac:dyDescent="0.2"/>
  <cols>
    <col min="1" max="1" width="28.875" customWidth="1"/>
    <col min="2" max="4" width="11.625" customWidth="1"/>
    <col min="5" max="5" width="11.875" customWidth="1"/>
    <col min="8" max="8" width="34.75" customWidth="1"/>
  </cols>
  <sheetData>
    <row r="1" spans="1:9" ht="91.5" customHeight="1" x14ac:dyDescent="0.2">
      <c r="A1" s="1"/>
      <c r="B1" s="1"/>
      <c r="C1" s="1"/>
      <c r="D1" s="1"/>
      <c r="E1" s="2"/>
      <c r="F1" s="2"/>
      <c r="G1" s="2"/>
      <c r="H1" s="3" t="s">
        <v>489</v>
      </c>
      <c r="I1" s="20"/>
    </row>
    <row r="2" spans="1:9" ht="15" x14ac:dyDescent="0.2">
      <c r="A2" s="453" t="s">
        <v>513</v>
      </c>
      <c r="B2" s="454"/>
      <c r="C2" s="454"/>
      <c r="D2" s="454"/>
      <c r="E2" s="454"/>
      <c r="F2" s="454"/>
      <c r="G2" s="454"/>
      <c r="H2" s="454"/>
      <c r="I2" s="20"/>
    </row>
    <row r="3" spans="1:9" ht="21" customHeight="1" x14ac:dyDescent="0.2">
      <c r="A3" s="455" t="s">
        <v>514</v>
      </c>
      <c r="B3" s="456"/>
      <c r="C3" s="456"/>
      <c r="D3" s="456"/>
      <c r="E3" s="456"/>
      <c r="F3" s="456"/>
      <c r="G3" s="456"/>
      <c r="H3" s="456"/>
      <c r="I3" s="20"/>
    </row>
    <row r="4" spans="1:9" ht="21.75" x14ac:dyDescent="0.2">
      <c r="A4" s="421" t="s">
        <v>8</v>
      </c>
      <c r="B4" s="423" t="s">
        <v>349</v>
      </c>
      <c r="C4" s="407"/>
      <c r="D4" s="408"/>
      <c r="E4" s="409" t="s">
        <v>350</v>
      </c>
      <c r="F4" s="410"/>
      <c r="G4" s="424"/>
      <c r="H4" s="421" t="s">
        <v>9</v>
      </c>
      <c r="I4" s="20"/>
    </row>
    <row r="5" spans="1:9" ht="21.75" x14ac:dyDescent="0.2">
      <c r="A5" s="422"/>
      <c r="B5" s="417" t="s">
        <v>352</v>
      </c>
      <c r="C5" s="415"/>
      <c r="D5" s="416"/>
      <c r="E5" s="417" t="s">
        <v>353</v>
      </c>
      <c r="F5" s="415"/>
      <c r="G5" s="416"/>
      <c r="H5" s="422"/>
      <c r="I5" s="20"/>
    </row>
    <row r="6" spans="1:9" ht="21.75" x14ac:dyDescent="0.2">
      <c r="A6" s="422"/>
      <c r="B6" s="24" t="s">
        <v>160</v>
      </c>
      <c r="C6" s="24" t="s">
        <v>1</v>
      </c>
      <c r="D6" s="24" t="s">
        <v>2</v>
      </c>
      <c r="E6" s="24" t="s">
        <v>160</v>
      </c>
      <c r="F6" s="24" t="s">
        <v>1</v>
      </c>
      <c r="G6" s="24" t="s">
        <v>2</v>
      </c>
      <c r="H6" s="422"/>
      <c r="I6" s="20"/>
    </row>
    <row r="7" spans="1:9" ht="14.25" customHeight="1" x14ac:dyDescent="0.2">
      <c r="A7" s="249"/>
      <c r="B7" s="41" t="s">
        <v>116</v>
      </c>
      <c r="C7" s="41" t="s">
        <v>4</v>
      </c>
      <c r="D7" s="41" t="s">
        <v>5</v>
      </c>
      <c r="E7" s="41" t="s">
        <v>116</v>
      </c>
      <c r="F7" s="41" t="s">
        <v>4</v>
      </c>
      <c r="G7" s="41" t="s">
        <v>5</v>
      </c>
      <c r="H7" s="249"/>
      <c r="I7" s="20"/>
    </row>
    <row r="8" spans="1:9" ht="21.75" x14ac:dyDescent="0.2">
      <c r="A8" s="6" t="s">
        <v>13</v>
      </c>
      <c r="B8" s="148">
        <v>9811.8659209933321</v>
      </c>
      <c r="C8" s="148">
        <v>0</v>
      </c>
      <c r="D8" s="148">
        <v>9811.8659209933339</v>
      </c>
      <c r="E8" s="148">
        <v>7075.0621574954412</v>
      </c>
      <c r="F8" s="148">
        <v>0</v>
      </c>
      <c r="G8" s="148">
        <v>7075.062157495443</v>
      </c>
      <c r="H8" s="152" t="s">
        <v>14</v>
      </c>
      <c r="I8" s="20"/>
    </row>
    <row r="9" spans="1:9" ht="21.75" x14ac:dyDescent="0.2">
      <c r="A9" s="9" t="s">
        <v>15</v>
      </c>
      <c r="B9" s="93">
        <v>9145.5316218471889</v>
      </c>
      <c r="C9" s="93">
        <v>11245.04188615738</v>
      </c>
      <c r="D9" s="93">
        <v>9121.9656518614047</v>
      </c>
      <c r="E9" s="93">
        <v>6850.401637153378</v>
      </c>
      <c r="F9" s="93">
        <v>7273.5093595100907</v>
      </c>
      <c r="G9" s="93">
        <v>6845.65246434036</v>
      </c>
      <c r="H9" s="15" t="s">
        <v>16</v>
      </c>
      <c r="I9" s="20"/>
    </row>
    <row r="10" spans="1:9" ht="19.5" x14ac:dyDescent="0.2">
      <c r="A10" s="6" t="s">
        <v>17</v>
      </c>
      <c r="B10" s="148">
        <v>9854.5707523758465</v>
      </c>
      <c r="C10" s="148">
        <v>6584.7480938921854</v>
      </c>
      <c r="D10" s="148">
        <v>9900.6556877439089</v>
      </c>
      <c r="E10" s="148">
        <v>10012.587191037124</v>
      </c>
      <c r="F10" s="148">
        <v>6099.1387618231593</v>
      </c>
      <c r="G10" s="148">
        <v>10067.743398808405</v>
      </c>
      <c r="H10" s="152" t="s">
        <v>18</v>
      </c>
      <c r="I10" s="20"/>
    </row>
    <row r="11" spans="1:9" ht="19.5" x14ac:dyDescent="0.2">
      <c r="A11" s="9" t="s">
        <v>19</v>
      </c>
      <c r="B11" s="93">
        <v>10632.212688570182</v>
      </c>
      <c r="C11" s="93">
        <v>7928.5444258577199</v>
      </c>
      <c r="D11" s="93">
        <v>10656.442892364985</v>
      </c>
      <c r="E11" s="93">
        <v>11075.955088104633</v>
      </c>
      <c r="F11" s="93">
        <v>6161.3330068331907</v>
      </c>
      <c r="G11" s="93">
        <v>11119.999801816732</v>
      </c>
      <c r="H11" s="15" t="s">
        <v>20</v>
      </c>
      <c r="I11" s="20"/>
    </row>
    <row r="12" spans="1:9" ht="19.5" x14ac:dyDescent="0.2">
      <c r="A12" s="6" t="s">
        <v>21</v>
      </c>
      <c r="B12" s="148">
        <v>12620.250758240667</v>
      </c>
      <c r="C12" s="148">
        <v>10230.008323444039</v>
      </c>
      <c r="D12" s="148">
        <v>12665.446802438644</v>
      </c>
      <c r="E12" s="148">
        <v>12176.924034565996</v>
      </c>
      <c r="F12" s="148">
        <v>5448.7320709247806</v>
      </c>
      <c r="G12" s="148">
        <v>12304.144460801521</v>
      </c>
      <c r="H12" s="152" t="s">
        <v>22</v>
      </c>
      <c r="I12" s="20"/>
    </row>
    <row r="13" spans="1:9" ht="19.5" x14ac:dyDescent="0.2">
      <c r="A13" s="9" t="s">
        <v>23</v>
      </c>
      <c r="B13" s="93">
        <v>15301.03828771388</v>
      </c>
      <c r="C13" s="93">
        <v>12794.928307716575</v>
      </c>
      <c r="D13" s="93">
        <v>15405.621000443261</v>
      </c>
      <c r="E13" s="93">
        <v>15491.065094459938</v>
      </c>
      <c r="F13" s="93">
        <v>9437.3228302289244</v>
      </c>
      <c r="G13" s="93">
        <v>15743.694385756422</v>
      </c>
      <c r="H13" s="15" t="s">
        <v>24</v>
      </c>
      <c r="I13" s="20"/>
    </row>
    <row r="14" spans="1:9" ht="19.5" x14ac:dyDescent="0.2">
      <c r="A14" s="6" t="s">
        <v>25</v>
      </c>
      <c r="B14" s="148">
        <v>19730.227460453047</v>
      </c>
      <c r="C14" s="148">
        <v>13297.727830233434</v>
      </c>
      <c r="D14" s="148">
        <v>20065.920801729986</v>
      </c>
      <c r="E14" s="148">
        <v>18101.309055151156</v>
      </c>
      <c r="F14" s="148">
        <v>10389.271918538176</v>
      </c>
      <c r="G14" s="148">
        <v>18503.77771969375</v>
      </c>
      <c r="H14" s="152" t="s">
        <v>26</v>
      </c>
      <c r="I14" s="20"/>
    </row>
    <row r="15" spans="1:9" ht="19.5" x14ac:dyDescent="0.2">
      <c r="A15" s="9" t="s">
        <v>27</v>
      </c>
      <c r="B15" s="93">
        <v>21623.711321756062</v>
      </c>
      <c r="C15" s="93">
        <v>11450.148183686744</v>
      </c>
      <c r="D15" s="93">
        <v>22188.204078092313</v>
      </c>
      <c r="E15" s="93">
        <v>19279.621485225474</v>
      </c>
      <c r="F15" s="93">
        <v>10543.282263573083</v>
      </c>
      <c r="G15" s="93">
        <v>19764.368091757551</v>
      </c>
      <c r="H15" s="15" t="s">
        <v>27</v>
      </c>
      <c r="I15" s="20"/>
    </row>
    <row r="16" spans="1:9" ht="19.5" x14ac:dyDescent="0.2">
      <c r="A16" s="6" t="s">
        <v>28</v>
      </c>
      <c r="B16" s="148">
        <v>21839.647148513235</v>
      </c>
      <c r="C16" s="148">
        <v>12164.16514664655</v>
      </c>
      <c r="D16" s="148">
        <v>22538.406702776952</v>
      </c>
      <c r="E16" s="148">
        <v>20190.898624615649</v>
      </c>
      <c r="F16" s="148">
        <v>9381.996341002965</v>
      </c>
      <c r="G16" s="148">
        <v>20971.513347816814</v>
      </c>
      <c r="H16" s="152" t="s">
        <v>28</v>
      </c>
      <c r="I16" s="20"/>
    </row>
    <row r="17" spans="1:9" ht="19.5" x14ac:dyDescent="0.2">
      <c r="A17" s="9" t="s">
        <v>29</v>
      </c>
      <c r="B17" s="93">
        <v>23435.245027560384</v>
      </c>
      <c r="C17" s="93">
        <v>11491.348062853753</v>
      </c>
      <c r="D17" s="93">
        <v>24328.226094720743</v>
      </c>
      <c r="E17" s="93">
        <v>16574.200671902367</v>
      </c>
      <c r="F17" s="93">
        <v>10555.279704488863</v>
      </c>
      <c r="G17" s="93">
        <v>17024.203086065572</v>
      </c>
      <c r="H17" s="15" t="s">
        <v>29</v>
      </c>
      <c r="I17" s="20"/>
    </row>
    <row r="18" spans="1:9" ht="21.75" x14ac:dyDescent="0.2">
      <c r="A18" s="6" t="s">
        <v>30</v>
      </c>
      <c r="B18" s="148">
        <v>16020.547549267876</v>
      </c>
      <c r="C18" s="148">
        <v>9402.4632903842066</v>
      </c>
      <c r="D18" s="148">
        <v>16958.278370886619</v>
      </c>
      <c r="E18" s="148">
        <v>14447.893999647673</v>
      </c>
      <c r="F18" s="148">
        <v>7045.4365388733313</v>
      </c>
      <c r="G18" s="148">
        <v>15496.76437152584</v>
      </c>
      <c r="H18" s="152" t="s">
        <v>31</v>
      </c>
      <c r="I18" s="20"/>
    </row>
    <row r="19" spans="1:9" ht="21.75" x14ac:dyDescent="0.2">
      <c r="A19" s="153" t="s">
        <v>116</v>
      </c>
      <c r="B19" s="150">
        <v>16125.425121787437</v>
      </c>
      <c r="C19" s="150">
        <v>10940.663330657606</v>
      </c>
      <c r="D19" s="150">
        <v>16383.132582285632</v>
      </c>
      <c r="E19" s="150">
        <v>14823.227068315304</v>
      </c>
      <c r="F19" s="150">
        <v>8605.5597316123676</v>
      </c>
      <c r="G19" s="150">
        <v>15132.27487496749</v>
      </c>
      <c r="H19" s="153" t="s">
        <v>160</v>
      </c>
      <c r="I19" s="20"/>
    </row>
    <row r="20" spans="1:9" ht="15.75" x14ac:dyDescent="0.2">
      <c r="A20" s="418" t="s">
        <v>360</v>
      </c>
      <c r="B20" s="418"/>
      <c r="C20" s="418"/>
      <c r="D20" s="418"/>
      <c r="E20" s="400"/>
      <c r="F20" s="400"/>
      <c r="G20" s="419" t="s">
        <v>356</v>
      </c>
      <c r="H20" s="420"/>
      <c r="I20" s="20"/>
    </row>
    <row r="21" spans="1:9" x14ac:dyDescent="0.2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2">
      <c r="I22" s="20"/>
    </row>
    <row r="24" spans="1:9" ht="15" x14ac:dyDescent="0.25">
      <c r="E24" s="243"/>
      <c r="F24" s="243"/>
      <c r="G24" s="244"/>
    </row>
    <row r="25" spans="1:9" ht="15" x14ac:dyDescent="0.25">
      <c r="E25" s="243"/>
      <c r="F25" s="243"/>
      <c r="G25" s="244"/>
    </row>
    <row r="26" spans="1:9" ht="15" x14ac:dyDescent="0.25">
      <c r="E26" s="243"/>
      <c r="F26" s="243"/>
      <c r="G26" s="244"/>
    </row>
    <row r="27" spans="1:9" ht="15" x14ac:dyDescent="0.25">
      <c r="E27" s="243"/>
      <c r="F27" s="243"/>
      <c r="G27" s="244"/>
    </row>
    <row r="28" spans="1:9" ht="15" x14ac:dyDescent="0.25">
      <c r="E28" s="243"/>
      <c r="F28" s="243"/>
      <c r="G28" s="244"/>
    </row>
    <row r="29" spans="1:9" ht="15" x14ac:dyDescent="0.25">
      <c r="E29" s="243"/>
      <c r="F29" s="243"/>
      <c r="G29" s="244"/>
    </row>
    <row r="30" spans="1:9" ht="15" x14ac:dyDescent="0.25">
      <c r="E30" s="243"/>
      <c r="F30" s="243"/>
      <c r="G30" s="244"/>
    </row>
    <row r="31" spans="1:9" ht="15" x14ac:dyDescent="0.25">
      <c r="E31" s="243"/>
      <c r="F31" s="243"/>
      <c r="G31" s="244"/>
    </row>
    <row r="32" spans="1:9" ht="15" x14ac:dyDescent="0.25">
      <c r="E32" s="243"/>
      <c r="F32" s="243"/>
      <c r="G32" s="244"/>
    </row>
    <row r="33" spans="5:7" ht="15" x14ac:dyDescent="0.25">
      <c r="E33" s="243"/>
      <c r="F33" s="243"/>
      <c r="G33" s="244"/>
    </row>
    <row r="34" spans="5:7" ht="15" x14ac:dyDescent="0.25">
      <c r="E34" s="243"/>
      <c r="F34" s="243"/>
      <c r="G34" s="244"/>
    </row>
    <row r="35" spans="5:7" ht="15" x14ac:dyDescent="0.25">
      <c r="E35" s="243"/>
      <c r="F35" s="243"/>
      <c r="G35" s="244"/>
    </row>
  </sheetData>
  <protectedRanges>
    <protectedRange sqref="A4 B8:D19 A8:A18" name="نطاق1_5"/>
    <protectedRange sqref="H4 H8:H19" name="نطاق1_6"/>
    <protectedRange sqref="H5 H2:H3 B2:G5 A2:A3 A5" name="نطاق1_7"/>
    <protectedRange sqref="A1:D1" name="نطاق1_3_1"/>
  </protectedRanges>
  <mergeCells count="10">
    <mergeCell ref="A20:F20"/>
    <mergeCell ref="G20:H20"/>
    <mergeCell ref="A2:H2"/>
    <mergeCell ref="A3:H3"/>
    <mergeCell ref="A4:A7"/>
    <mergeCell ref="B4:D4"/>
    <mergeCell ref="E4:G4"/>
    <mergeCell ref="H4:H7"/>
    <mergeCell ref="B5:D5"/>
    <mergeCell ref="E5:G5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12"/>
  <sheetViews>
    <sheetView workbookViewId="0">
      <selection activeCell="A2" sqref="A2:E3"/>
    </sheetView>
  </sheetViews>
  <sheetFormatPr defaultRowHeight="14.25" x14ac:dyDescent="0.2"/>
  <cols>
    <col min="1" max="1" width="24.5" customWidth="1"/>
    <col min="2" max="2" width="13.75" customWidth="1"/>
    <col min="3" max="3" width="12.125" customWidth="1"/>
    <col min="4" max="4" width="12" customWidth="1"/>
    <col min="5" max="5" width="21.75" customWidth="1"/>
  </cols>
  <sheetData>
    <row r="1" spans="1:6" ht="92.25" customHeight="1" x14ac:dyDescent="0.2">
      <c r="A1" s="1"/>
      <c r="B1" s="1"/>
      <c r="C1" s="1"/>
      <c r="D1" s="2"/>
      <c r="E1" s="3" t="s">
        <v>490</v>
      </c>
      <c r="F1" s="20"/>
    </row>
    <row r="2" spans="1:6" ht="21" customHeight="1" x14ac:dyDescent="0.2">
      <c r="A2" s="446" t="s">
        <v>515</v>
      </c>
      <c r="B2" s="447"/>
      <c r="C2" s="447"/>
      <c r="D2" s="447"/>
      <c r="E2" s="447"/>
      <c r="F2" s="20"/>
    </row>
    <row r="3" spans="1:6" ht="15" x14ac:dyDescent="0.2">
      <c r="A3" s="448" t="s">
        <v>516</v>
      </c>
      <c r="B3" s="449"/>
      <c r="C3" s="449"/>
      <c r="D3" s="449"/>
      <c r="E3" s="449"/>
      <c r="F3" s="20"/>
    </row>
    <row r="4" spans="1:6" ht="21.75" x14ac:dyDescent="0.2">
      <c r="A4" s="250" t="s">
        <v>331</v>
      </c>
      <c r="B4" s="85" t="s">
        <v>66</v>
      </c>
      <c r="C4" s="24" t="s">
        <v>1</v>
      </c>
      <c r="D4" s="24" t="s">
        <v>2</v>
      </c>
      <c r="E4" s="252" t="s">
        <v>332</v>
      </c>
      <c r="F4" s="20"/>
    </row>
    <row r="5" spans="1:6" ht="21.75" x14ac:dyDescent="0.2">
      <c r="A5" s="263"/>
      <c r="B5" s="112" t="s">
        <v>68</v>
      </c>
      <c r="C5" s="51" t="s">
        <v>4</v>
      </c>
      <c r="D5" s="51" t="s">
        <v>5</v>
      </c>
      <c r="E5" s="262"/>
      <c r="F5" s="20"/>
    </row>
    <row r="6" spans="1:6" ht="28.5" customHeight="1" x14ac:dyDescent="0.2">
      <c r="A6" s="6" t="s">
        <v>333</v>
      </c>
      <c r="B6" s="232">
        <v>28.552</v>
      </c>
      <c r="C6" s="232">
        <v>3.2164000000000001</v>
      </c>
      <c r="D6" s="232">
        <v>31.767499999999998</v>
      </c>
      <c r="E6" s="169" t="s">
        <v>334</v>
      </c>
      <c r="F6" s="20"/>
    </row>
    <row r="7" spans="1:6" ht="31.5" customHeight="1" x14ac:dyDescent="0.2">
      <c r="A7" s="9" t="s">
        <v>335</v>
      </c>
      <c r="B7" s="145">
        <v>2E-3</v>
      </c>
      <c r="C7" s="145">
        <v>8.3000000000000001E-3</v>
      </c>
      <c r="D7" s="145">
        <v>9.7000000000000003E-3</v>
      </c>
      <c r="E7" s="19" t="s">
        <v>336</v>
      </c>
      <c r="F7" s="20"/>
    </row>
    <row r="8" spans="1:6" ht="27.75" customHeight="1" x14ac:dyDescent="0.2">
      <c r="A8" s="6" t="s">
        <v>337</v>
      </c>
      <c r="B8" s="232">
        <f>(D8-C8)</f>
        <v>67.735200000000006</v>
      </c>
      <c r="C8" s="232">
        <v>15.2178</v>
      </c>
      <c r="D8" s="232">
        <v>82.953000000000003</v>
      </c>
      <c r="E8" s="169" t="s">
        <v>338</v>
      </c>
      <c r="F8" s="20"/>
    </row>
    <row r="9" spans="1:6" ht="15.75" x14ac:dyDescent="0.2">
      <c r="A9" s="425" t="s">
        <v>362</v>
      </c>
      <c r="B9" s="426"/>
      <c r="C9" s="426"/>
      <c r="D9" s="167"/>
      <c r="E9" s="168" t="s">
        <v>361</v>
      </c>
      <c r="F9" s="20"/>
    </row>
    <row r="10" spans="1:6" x14ac:dyDescent="0.2">
      <c r="A10" s="20"/>
      <c r="B10" s="20"/>
      <c r="C10" s="20"/>
      <c r="D10" s="20"/>
      <c r="E10" s="20"/>
      <c r="F10" s="20"/>
    </row>
    <row r="11" spans="1:6" x14ac:dyDescent="0.2">
      <c r="A11" s="20"/>
      <c r="B11" s="20"/>
      <c r="C11" s="20"/>
      <c r="D11" s="20"/>
      <c r="E11" s="20"/>
      <c r="F11" s="20"/>
    </row>
    <row r="12" spans="1:6" x14ac:dyDescent="0.2">
      <c r="F12" s="20"/>
    </row>
  </sheetData>
  <protectedRanges>
    <protectedRange sqref="A4 A6:B8" name="نطاق1_5_1"/>
    <protectedRange sqref="E4 E6:E8" name="نطاق1_6_1"/>
    <protectedRange sqref="A2:E3" name="نطاق1_7_1"/>
    <protectedRange sqref="A1:C1" name="نطاق1_3_1_1"/>
  </protectedRanges>
  <mergeCells count="5">
    <mergeCell ref="A2:E2"/>
    <mergeCell ref="A3:E3"/>
    <mergeCell ref="A4:A5"/>
    <mergeCell ref="E4:E5"/>
    <mergeCell ref="A9:C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9"/>
  <sheetViews>
    <sheetView workbookViewId="0">
      <selection activeCell="A8" sqref="A8:C8"/>
    </sheetView>
  </sheetViews>
  <sheetFormatPr defaultRowHeight="14.25" x14ac:dyDescent="0.2"/>
  <cols>
    <col min="1" max="1" width="30.375" customWidth="1"/>
    <col min="2" max="2" width="13.625" customWidth="1"/>
    <col min="3" max="3" width="12.125" customWidth="1"/>
    <col min="4" max="4" width="18.75" customWidth="1"/>
    <col min="5" max="5" width="24.75" customWidth="1"/>
  </cols>
  <sheetData>
    <row r="1" spans="1:6" ht="91.5" customHeight="1" x14ac:dyDescent="0.2">
      <c r="A1" s="1"/>
      <c r="B1" s="1"/>
      <c r="C1" s="1"/>
      <c r="D1" s="2"/>
      <c r="E1" s="3" t="s">
        <v>491</v>
      </c>
      <c r="F1" s="20"/>
    </row>
    <row r="2" spans="1:6" ht="15" x14ac:dyDescent="0.2">
      <c r="A2" s="446" t="s">
        <v>339</v>
      </c>
      <c r="B2" s="447"/>
      <c r="C2" s="447"/>
      <c r="D2" s="447"/>
      <c r="E2" s="447"/>
      <c r="F2" s="20"/>
    </row>
    <row r="3" spans="1:6" ht="15" x14ac:dyDescent="0.2">
      <c r="A3" s="448" t="s">
        <v>340</v>
      </c>
      <c r="B3" s="449"/>
      <c r="C3" s="449"/>
      <c r="D3" s="449"/>
      <c r="E3" s="449"/>
      <c r="F3" s="20"/>
    </row>
    <row r="4" spans="1:6" ht="21.75" x14ac:dyDescent="0.2">
      <c r="A4" s="250" t="s">
        <v>341</v>
      </c>
      <c r="B4" s="85" t="s">
        <v>66</v>
      </c>
      <c r="C4" s="24" t="s">
        <v>1</v>
      </c>
      <c r="D4" s="24" t="s">
        <v>2</v>
      </c>
      <c r="E4" s="252" t="s">
        <v>342</v>
      </c>
      <c r="F4" s="20"/>
    </row>
    <row r="5" spans="1:6" ht="21.75" x14ac:dyDescent="0.2">
      <c r="A5" s="251"/>
      <c r="B5" s="86" t="s">
        <v>68</v>
      </c>
      <c r="C5" s="41" t="s">
        <v>4</v>
      </c>
      <c r="D5" s="41" t="s">
        <v>5</v>
      </c>
      <c r="E5" s="253"/>
      <c r="F5" s="20"/>
    </row>
    <row r="6" spans="1:6" ht="28.5" customHeight="1" x14ac:dyDescent="0.2">
      <c r="A6" s="6" t="s">
        <v>343</v>
      </c>
      <c r="B6" s="13">
        <v>63.4</v>
      </c>
      <c r="C6" s="13">
        <v>18.341669514430397</v>
      </c>
      <c r="D6" s="13">
        <v>81.658330485569607</v>
      </c>
      <c r="E6" s="8" t="s">
        <v>344</v>
      </c>
      <c r="F6" s="20"/>
    </row>
    <row r="7" spans="1:6" ht="27.75" customHeight="1" x14ac:dyDescent="0.2">
      <c r="A7" s="9" t="s">
        <v>345</v>
      </c>
      <c r="B7" s="14">
        <f>(D7-C7)</f>
        <v>67.164318372678906</v>
      </c>
      <c r="C7" s="14">
        <v>16.41784081366054</v>
      </c>
      <c r="D7" s="14">
        <v>83.582159186339453</v>
      </c>
      <c r="E7" s="11" t="s">
        <v>346</v>
      </c>
      <c r="F7" s="20"/>
    </row>
    <row r="8" spans="1:6" ht="15.75" x14ac:dyDescent="0.2">
      <c r="A8" s="427" t="s">
        <v>364</v>
      </c>
      <c r="B8" s="427"/>
      <c r="C8" s="427"/>
      <c r="D8" s="165"/>
      <c r="E8" s="166" t="s">
        <v>363</v>
      </c>
      <c r="F8" s="20"/>
    </row>
    <row r="9" spans="1:6" x14ac:dyDescent="0.2">
      <c r="A9" s="20"/>
      <c r="B9" s="20"/>
      <c r="C9" s="20"/>
      <c r="D9" s="20"/>
      <c r="E9" s="20"/>
      <c r="F9" s="20"/>
    </row>
  </sheetData>
  <protectedRanges>
    <protectedRange sqref="A4 A6:B7" name="نطاق1_5_1"/>
    <protectedRange sqref="E4 E6:E7" name="نطاق1_6_1"/>
    <protectedRange sqref="E2:E3 A2:D3" name="نطاق1_7_1"/>
    <protectedRange sqref="A1:C1" name="نطاق1_3_1_1"/>
  </protectedRanges>
  <mergeCells count="5">
    <mergeCell ref="A2:E2"/>
    <mergeCell ref="A3:E3"/>
    <mergeCell ref="A4:A5"/>
    <mergeCell ref="E4:E5"/>
    <mergeCell ref="A8:C8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0"/>
  <sheetViews>
    <sheetView workbookViewId="0">
      <selection activeCell="A7" sqref="A7"/>
    </sheetView>
  </sheetViews>
  <sheetFormatPr defaultRowHeight="14.25" x14ac:dyDescent="0.2"/>
  <cols>
    <col min="1" max="1" width="39.75" customWidth="1"/>
    <col min="2" max="3" width="11.25" customWidth="1"/>
    <col min="4" max="4" width="38.25" customWidth="1"/>
  </cols>
  <sheetData>
    <row r="1" spans="1:8" ht="97.5" customHeight="1" x14ac:dyDescent="0.2">
      <c r="A1" s="131"/>
      <c r="B1" s="132"/>
      <c r="C1" s="132"/>
      <c r="D1" s="133" t="s">
        <v>492</v>
      </c>
    </row>
    <row r="2" spans="1:8" ht="15" x14ac:dyDescent="0.2">
      <c r="A2" s="450" t="s">
        <v>412</v>
      </c>
      <c r="B2" s="450"/>
      <c r="C2" s="450"/>
      <c r="D2" s="450"/>
      <c r="F2" s="56"/>
    </row>
    <row r="3" spans="1:8" ht="26.25" x14ac:dyDescent="0.25">
      <c r="A3" s="450" t="s">
        <v>413</v>
      </c>
      <c r="B3" s="450"/>
      <c r="C3" s="450"/>
      <c r="D3" s="450"/>
      <c r="F3" s="72"/>
      <c r="G3" s="72"/>
      <c r="H3" s="73"/>
    </row>
    <row r="4" spans="1:8" ht="21.75" x14ac:dyDescent="0.2">
      <c r="A4" s="360" t="s">
        <v>414</v>
      </c>
      <c r="B4" s="172" t="s">
        <v>121</v>
      </c>
      <c r="C4" s="172" t="s">
        <v>2</v>
      </c>
      <c r="D4" s="428" t="s">
        <v>415</v>
      </c>
    </row>
    <row r="5" spans="1:8" ht="21.75" x14ac:dyDescent="0.2">
      <c r="A5" s="354"/>
      <c r="B5" s="175" t="s">
        <v>4</v>
      </c>
      <c r="C5" s="175" t="s">
        <v>5</v>
      </c>
      <c r="D5" s="429"/>
    </row>
    <row r="6" spans="1:8" ht="34.5" customHeight="1" x14ac:dyDescent="0.2">
      <c r="A6" s="123" t="s">
        <v>416</v>
      </c>
      <c r="B6" s="135">
        <v>14.7286474878082</v>
      </c>
      <c r="C6" s="181">
        <v>16.836338203295</v>
      </c>
      <c r="D6" s="123" t="s">
        <v>273</v>
      </c>
    </row>
    <row r="7" spans="1:8" ht="32.25" customHeight="1" x14ac:dyDescent="0.2">
      <c r="A7" s="117" t="s">
        <v>417</v>
      </c>
      <c r="B7" s="136">
        <v>88.116862780188811</v>
      </c>
      <c r="C7" s="182">
        <v>91.432235001554247</v>
      </c>
      <c r="D7" s="117" t="s">
        <v>274</v>
      </c>
    </row>
    <row r="8" spans="1:8" ht="25.5" customHeight="1" x14ac:dyDescent="0.2">
      <c r="A8" s="123" t="s">
        <v>275</v>
      </c>
      <c r="B8" s="135">
        <v>23.943483092554374</v>
      </c>
      <c r="C8" s="181">
        <v>33.081855903432668</v>
      </c>
      <c r="D8" s="123" t="s">
        <v>276</v>
      </c>
    </row>
    <row r="9" spans="1:8" ht="30" customHeight="1" x14ac:dyDescent="0.2">
      <c r="A9" s="117" t="s">
        <v>277</v>
      </c>
      <c r="B9" s="136">
        <v>64.654707096364504</v>
      </c>
      <c r="C9" s="182">
        <v>71.067521689928327</v>
      </c>
      <c r="D9" s="117" t="s">
        <v>278</v>
      </c>
    </row>
    <row r="10" spans="1:8" ht="35.25" customHeight="1" x14ac:dyDescent="0.2">
      <c r="A10" s="430" t="s">
        <v>418</v>
      </c>
      <c r="B10" s="431"/>
      <c r="C10" s="432" t="s">
        <v>419</v>
      </c>
      <c r="D10" s="433"/>
    </row>
  </sheetData>
  <protectedRanges>
    <protectedRange sqref="F3:G3" name="نطاق1_1"/>
  </protectedRanges>
  <mergeCells count="6">
    <mergeCell ref="A2:D2"/>
    <mergeCell ref="A3:D3"/>
    <mergeCell ref="A4:A5"/>
    <mergeCell ref="D4:D5"/>
    <mergeCell ref="A10:B10"/>
    <mergeCell ref="C10:D10"/>
  </mergeCell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rightToLeft="1" xr2:uid="{00000000-0003-0000-2400-000000000000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'(8.1)'!D6:D9</xm:f>
              <xm:sqref>C19</xm:sqref>
            </x14:sparkline>
          </x14:sparklines>
        </x14:sparklineGroup>
      </x14:sparklineGroup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3"/>
  <sheetViews>
    <sheetView workbookViewId="0">
      <selection activeCell="A2" sqref="A2:D3"/>
    </sheetView>
  </sheetViews>
  <sheetFormatPr defaultRowHeight="14.25" x14ac:dyDescent="0.2"/>
  <cols>
    <col min="1" max="1" width="46.625" customWidth="1"/>
    <col min="2" max="2" width="9.75" customWidth="1"/>
    <col min="3" max="3" width="9.25" customWidth="1"/>
    <col min="4" max="4" width="48.25" customWidth="1"/>
  </cols>
  <sheetData>
    <row r="1" spans="1:8" ht="97.5" customHeight="1" x14ac:dyDescent="0.2">
      <c r="A1" s="131"/>
      <c r="B1" s="132"/>
      <c r="C1" s="132"/>
      <c r="D1" s="133" t="s">
        <v>493</v>
      </c>
    </row>
    <row r="2" spans="1:8" ht="26.25" x14ac:dyDescent="0.25">
      <c r="A2" s="450" t="s">
        <v>420</v>
      </c>
      <c r="B2" s="450"/>
      <c r="C2" s="450"/>
      <c r="D2" s="450"/>
      <c r="F2" s="72"/>
      <c r="G2" s="72"/>
      <c r="H2" s="73"/>
    </row>
    <row r="3" spans="1:8" ht="15" x14ac:dyDescent="0.2">
      <c r="A3" s="450" t="s">
        <v>421</v>
      </c>
      <c r="B3" s="450"/>
      <c r="C3" s="450"/>
      <c r="D3" s="450"/>
    </row>
    <row r="4" spans="1:8" ht="21.75" x14ac:dyDescent="0.2">
      <c r="A4" s="360" t="s">
        <v>422</v>
      </c>
      <c r="B4" s="172" t="s">
        <v>121</v>
      </c>
      <c r="C4" s="172" t="s">
        <v>2</v>
      </c>
      <c r="D4" s="360" t="s">
        <v>423</v>
      </c>
    </row>
    <row r="5" spans="1:8" ht="21.75" x14ac:dyDescent="0.2">
      <c r="A5" s="354"/>
      <c r="B5" s="175" t="s">
        <v>4</v>
      </c>
      <c r="C5" s="175" t="s">
        <v>5</v>
      </c>
      <c r="D5" s="354"/>
    </row>
    <row r="6" spans="1:8" ht="21.75" x14ac:dyDescent="0.2">
      <c r="A6" s="123" t="s">
        <v>424</v>
      </c>
      <c r="B6" s="137">
        <v>99.410695869960222</v>
      </c>
      <c r="C6" s="137">
        <v>98.860852523272897</v>
      </c>
      <c r="D6" s="123" t="s">
        <v>280</v>
      </c>
    </row>
    <row r="7" spans="1:8" ht="30" customHeight="1" x14ac:dyDescent="0.2">
      <c r="A7" s="117" t="s">
        <v>425</v>
      </c>
      <c r="B7" s="66">
        <v>8.5498207533271131</v>
      </c>
      <c r="C7" s="66">
        <v>27.866242038216559</v>
      </c>
      <c r="D7" s="117" t="s">
        <v>281</v>
      </c>
    </row>
    <row r="8" spans="1:8" ht="27" customHeight="1" x14ac:dyDescent="0.2">
      <c r="A8" s="123" t="s">
        <v>426</v>
      </c>
      <c r="B8" s="137">
        <v>8.1716839365515881</v>
      </c>
      <c r="C8" s="137">
        <v>9.1540094724808103</v>
      </c>
      <c r="D8" s="123" t="s">
        <v>282</v>
      </c>
    </row>
    <row r="9" spans="1:8" ht="28.5" customHeight="1" x14ac:dyDescent="0.2">
      <c r="A9" s="117" t="s">
        <v>427</v>
      </c>
      <c r="B9" s="66">
        <v>11.614202229533959</v>
      </c>
      <c r="C9" s="66">
        <v>13.673852686591539</v>
      </c>
      <c r="D9" s="117" t="s">
        <v>283</v>
      </c>
    </row>
    <row r="10" spans="1:8" ht="21.75" x14ac:dyDescent="0.2">
      <c r="A10" s="123" t="s">
        <v>428</v>
      </c>
      <c r="B10" s="137">
        <v>5.1760546088493831</v>
      </c>
      <c r="C10" s="137">
        <v>6.7450596113016497</v>
      </c>
      <c r="D10" s="123" t="s">
        <v>284</v>
      </c>
    </row>
    <row r="11" spans="1:8" ht="29.25" customHeight="1" x14ac:dyDescent="0.2">
      <c r="A11" s="117" t="s">
        <v>429</v>
      </c>
      <c r="B11" s="66">
        <v>1.0509256985709374</v>
      </c>
      <c r="C11" s="66">
        <v>1.7230115956230605</v>
      </c>
      <c r="D11" s="117" t="s">
        <v>285</v>
      </c>
    </row>
    <row r="12" spans="1:8" ht="22.5" customHeight="1" x14ac:dyDescent="0.2">
      <c r="A12" s="123" t="s">
        <v>430</v>
      </c>
      <c r="B12" s="137">
        <v>9.3601139321318083</v>
      </c>
      <c r="C12" s="137">
        <v>13.584027437530622</v>
      </c>
      <c r="D12" s="123" t="s">
        <v>286</v>
      </c>
    </row>
    <row r="13" spans="1:8" ht="36" customHeight="1" x14ac:dyDescent="0.2">
      <c r="A13" s="430" t="s">
        <v>287</v>
      </c>
      <c r="B13" s="434"/>
      <c r="C13" s="435" t="s">
        <v>279</v>
      </c>
      <c r="D13" s="436"/>
    </row>
  </sheetData>
  <protectedRanges>
    <protectedRange sqref="F2:G2" name="نطاق1_1"/>
  </protectedRanges>
  <mergeCells count="6">
    <mergeCell ref="A2:D2"/>
    <mergeCell ref="A3:D3"/>
    <mergeCell ref="A4:A5"/>
    <mergeCell ref="D4:D5"/>
    <mergeCell ref="A13:B13"/>
    <mergeCell ref="C13:D13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9"/>
  <sheetViews>
    <sheetView workbookViewId="0">
      <selection activeCell="C9" sqref="C9"/>
    </sheetView>
  </sheetViews>
  <sheetFormatPr defaultRowHeight="14.25" x14ac:dyDescent="0.2"/>
  <cols>
    <col min="1" max="1" width="33.375" customWidth="1"/>
    <col min="2" max="2" width="15.5" customWidth="1"/>
    <col min="3" max="3" width="9.125" customWidth="1"/>
    <col min="5" max="5" width="32" customWidth="1"/>
  </cols>
  <sheetData>
    <row r="1" spans="1:9" ht="90.75" customHeight="1" x14ac:dyDescent="0.55000000000000004">
      <c r="A1" s="59"/>
      <c r="B1" s="59"/>
      <c r="C1" s="60"/>
      <c r="D1" s="60"/>
      <c r="E1" s="84" t="s">
        <v>494</v>
      </c>
    </row>
    <row r="2" spans="1:9" ht="26.25" x14ac:dyDescent="0.25">
      <c r="A2" s="450" t="s">
        <v>431</v>
      </c>
      <c r="B2" s="450"/>
      <c r="C2" s="450"/>
      <c r="D2" s="450"/>
      <c r="E2" s="450"/>
      <c r="G2" s="72"/>
      <c r="H2" s="72"/>
      <c r="I2" s="73"/>
    </row>
    <row r="3" spans="1:9" ht="15" x14ac:dyDescent="0.2">
      <c r="A3" s="445" t="s">
        <v>432</v>
      </c>
      <c r="B3" s="450"/>
      <c r="C3" s="450"/>
      <c r="D3" s="450"/>
      <c r="E3" s="450"/>
    </row>
    <row r="4" spans="1:9" ht="21.75" x14ac:dyDescent="0.2">
      <c r="A4" s="428" t="s">
        <v>433</v>
      </c>
      <c r="B4" s="177" t="s">
        <v>66</v>
      </c>
      <c r="C4" s="174" t="s">
        <v>121</v>
      </c>
      <c r="D4" s="174" t="s">
        <v>2</v>
      </c>
      <c r="E4" s="437" t="s">
        <v>288</v>
      </c>
    </row>
    <row r="5" spans="1:9" ht="21.75" x14ac:dyDescent="0.2">
      <c r="A5" s="429"/>
      <c r="B5" s="178" t="s">
        <v>68</v>
      </c>
      <c r="C5" s="175" t="s">
        <v>4</v>
      </c>
      <c r="D5" s="175" t="s">
        <v>5</v>
      </c>
      <c r="E5" s="429"/>
    </row>
    <row r="6" spans="1:9" ht="31.5" customHeight="1" x14ac:dyDescent="0.2">
      <c r="A6" s="123" t="s">
        <v>434</v>
      </c>
      <c r="B6" s="138">
        <f>(D6-C6)</f>
        <v>19.399999999999999</v>
      </c>
      <c r="C6" s="137">
        <v>8.9</v>
      </c>
      <c r="D6" s="137">
        <v>28.3</v>
      </c>
      <c r="E6" s="123" t="s">
        <v>289</v>
      </c>
    </row>
    <row r="7" spans="1:9" ht="35.25" customHeight="1" x14ac:dyDescent="0.2">
      <c r="A7" s="117" t="s">
        <v>290</v>
      </c>
      <c r="B7" s="65">
        <f>(D7-C7)</f>
        <v>-19.399999999999991</v>
      </c>
      <c r="C7" s="66">
        <v>91.1</v>
      </c>
      <c r="D7" s="66">
        <v>71.7</v>
      </c>
      <c r="E7" s="117" t="s">
        <v>291</v>
      </c>
    </row>
    <row r="8" spans="1:9" ht="15.75" x14ac:dyDescent="0.2">
      <c r="A8" s="438" t="s">
        <v>292</v>
      </c>
      <c r="B8" s="438"/>
      <c r="C8" s="439" t="s">
        <v>293</v>
      </c>
      <c r="D8" s="440"/>
      <c r="E8" s="441"/>
    </row>
    <row r="9" spans="1:9" ht="17.25" x14ac:dyDescent="0.4">
      <c r="A9" s="22" t="s">
        <v>435</v>
      </c>
      <c r="B9" s="22"/>
      <c r="C9" s="22"/>
      <c r="D9" s="22"/>
      <c r="E9" s="139" t="s">
        <v>436</v>
      </c>
    </row>
  </sheetData>
  <protectedRanges>
    <protectedRange sqref="G2:H2" name="نطاق1_1_1"/>
  </protectedRanges>
  <mergeCells count="6">
    <mergeCell ref="A2:E2"/>
    <mergeCell ref="A3:E3"/>
    <mergeCell ref="A4:A5"/>
    <mergeCell ref="E4:E5"/>
    <mergeCell ref="A8:B8"/>
    <mergeCell ref="C8:E8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29"/>
  <sheetViews>
    <sheetView workbookViewId="0">
      <selection activeCell="A4" sqref="A4:A5"/>
    </sheetView>
  </sheetViews>
  <sheetFormatPr defaultRowHeight="14.25" x14ac:dyDescent="0.2"/>
  <cols>
    <col min="1" max="1" width="47.875" customWidth="1"/>
    <col min="2" max="2" width="17" customWidth="1"/>
    <col min="3" max="3" width="14.625" customWidth="1"/>
    <col min="4" max="4" width="16.625" customWidth="1"/>
    <col min="5" max="5" width="50.25" customWidth="1"/>
  </cols>
  <sheetData>
    <row r="1" spans="1:9" ht="96" customHeight="1" x14ac:dyDescent="0.2">
      <c r="A1" s="131"/>
      <c r="B1" s="131"/>
      <c r="C1" s="132"/>
      <c r="D1" s="132"/>
      <c r="E1" s="133" t="s">
        <v>495</v>
      </c>
    </row>
    <row r="2" spans="1:9" ht="26.25" x14ac:dyDescent="0.25">
      <c r="A2" s="450" t="s">
        <v>437</v>
      </c>
      <c r="B2" s="450"/>
      <c r="C2" s="450"/>
      <c r="D2" s="450"/>
      <c r="E2" s="450"/>
      <c r="G2" s="72"/>
      <c r="H2" s="72"/>
      <c r="I2" s="73"/>
    </row>
    <row r="3" spans="1:9" ht="15" x14ac:dyDescent="0.2">
      <c r="A3" s="445" t="s">
        <v>438</v>
      </c>
      <c r="B3" s="445"/>
      <c r="C3" s="445"/>
      <c r="D3" s="445"/>
      <c r="E3" s="445"/>
    </row>
    <row r="4" spans="1:9" ht="21.75" x14ac:dyDescent="0.2">
      <c r="A4" s="360" t="s">
        <v>382</v>
      </c>
      <c r="B4" s="180" t="s">
        <v>66</v>
      </c>
      <c r="C4" s="172" t="s">
        <v>121</v>
      </c>
      <c r="D4" s="172" t="s">
        <v>2</v>
      </c>
      <c r="E4" s="360" t="s">
        <v>294</v>
      </c>
    </row>
    <row r="5" spans="1:9" ht="21.75" x14ac:dyDescent="0.2">
      <c r="A5" s="354"/>
      <c r="B5" s="178" t="s">
        <v>68</v>
      </c>
      <c r="C5" s="175" t="s">
        <v>4</v>
      </c>
      <c r="D5" s="175" t="s">
        <v>5</v>
      </c>
      <c r="E5" s="354"/>
    </row>
    <row r="6" spans="1:9" ht="24.75" customHeight="1" x14ac:dyDescent="0.2">
      <c r="A6" s="27" t="s">
        <v>295</v>
      </c>
      <c r="B6" s="138">
        <v>-2</v>
      </c>
      <c r="C6" s="137">
        <v>2.3676880222841223</v>
      </c>
      <c r="D6" s="137">
        <v>0.41778975741239893</v>
      </c>
      <c r="E6" s="123" t="s">
        <v>296</v>
      </c>
    </row>
    <row r="7" spans="1:9" ht="30" customHeight="1" x14ac:dyDescent="0.2">
      <c r="A7" s="31" t="s">
        <v>439</v>
      </c>
      <c r="B7" s="65">
        <f t="shared" ref="B7:B13" si="0">(D7-C7)</f>
        <v>-4.0271594000505546</v>
      </c>
      <c r="C7" s="66">
        <v>5.6174558960074279</v>
      </c>
      <c r="D7" s="66">
        <v>1.5902964959568733</v>
      </c>
      <c r="E7" s="117" t="s">
        <v>297</v>
      </c>
    </row>
    <row r="8" spans="1:9" ht="26.25" customHeight="1" x14ac:dyDescent="0.2">
      <c r="A8" s="27" t="s">
        <v>440</v>
      </c>
      <c r="B8" s="138">
        <f t="shared" si="0"/>
        <v>0.71677590992249041</v>
      </c>
      <c r="C8" s="137">
        <v>5.6174558960074279</v>
      </c>
      <c r="D8" s="137">
        <v>6.3342318059299183</v>
      </c>
      <c r="E8" s="123" t="s">
        <v>299</v>
      </c>
    </row>
    <row r="9" spans="1:9" ht="28.5" customHeight="1" x14ac:dyDescent="0.2">
      <c r="A9" s="31" t="s">
        <v>441</v>
      </c>
      <c r="B9" s="65">
        <v>4.8</v>
      </c>
      <c r="C9" s="66">
        <v>13.463324048282265</v>
      </c>
      <c r="D9" s="66">
        <v>18.342318059299192</v>
      </c>
      <c r="E9" s="117" t="s">
        <v>301</v>
      </c>
    </row>
    <row r="10" spans="1:9" ht="25.5" customHeight="1" x14ac:dyDescent="0.2">
      <c r="A10" s="27" t="s">
        <v>442</v>
      </c>
      <c r="B10" s="138">
        <f t="shared" si="0"/>
        <v>9.4566868635297752</v>
      </c>
      <c r="C10" s="137">
        <v>30.408542246982357</v>
      </c>
      <c r="D10" s="137">
        <v>39.865229110512132</v>
      </c>
      <c r="E10" s="123" t="s">
        <v>303</v>
      </c>
    </row>
    <row r="11" spans="1:9" ht="27.75" customHeight="1" x14ac:dyDescent="0.2">
      <c r="A11" s="31" t="s">
        <v>443</v>
      </c>
      <c r="B11" s="65">
        <f t="shared" si="0"/>
        <v>3.8795370989095703</v>
      </c>
      <c r="C11" s="66">
        <v>4.0854224698235839</v>
      </c>
      <c r="D11" s="66">
        <v>7.9649595687331542</v>
      </c>
      <c r="E11" s="117" t="s">
        <v>304</v>
      </c>
    </row>
    <row r="12" spans="1:9" ht="26.25" customHeight="1" x14ac:dyDescent="0.2">
      <c r="A12" s="27" t="s">
        <v>444</v>
      </c>
      <c r="B12" s="138">
        <f t="shared" si="0"/>
        <v>-12.986245110331929</v>
      </c>
      <c r="C12" s="137">
        <v>36.908077994428965</v>
      </c>
      <c r="D12" s="137">
        <v>23.921832884097036</v>
      </c>
      <c r="E12" s="123" t="s">
        <v>306</v>
      </c>
    </row>
    <row r="13" spans="1:9" ht="27.75" customHeight="1" x14ac:dyDescent="0.2">
      <c r="A13" s="31" t="s">
        <v>445</v>
      </c>
      <c r="B13" s="65">
        <f t="shared" si="0"/>
        <v>2.5352444020652509E-2</v>
      </c>
      <c r="C13" s="66">
        <v>1.160631383472609</v>
      </c>
      <c r="D13" s="66">
        <v>1.1859838274932615</v>
      </c>
      <c r="E13" s="117" t="s">
        <v>307</v>
      </c>
    </row>
    <row r="14" spans="1:9" ht="21.75" x14ac:dyDescent="0.2">
      <c r="A14" s="123" t="s">
        <v>446</v>
      </c>
      <c r="B14" s="124">
        <v>0.03</v>
      </c>
      <c r="C14" s="140">
        <v>0.37140204271123489</v>
      </c>
      <c r="D14" s="137">
        <v>0.37735849056603776</v>
      </c>
      <c r="E14" s="123" t="s">
        <v>308</v>
      </c>
    </row>
    <row r="15" spans="1:9" ht="15.75" x14ac:dyDescent="0.2">
      <c r="A15" s="355" t="s">
        <v>309</v>
      </c>
      <c r="B15" s="356"/>
      <c r="C15" s="439" t="s">
        <v>310</v>
      </c>
      <c r="D15" s="440"/>
      <c r="E15" s="441"/>
    </row>
    <row r="16" spans="1:9" ht="17.25" x14ac:dyDescent="0.4">
      <c r="A16" s="22" t="s">
        <v>447</v>
      </c>
      <c r="B16" s="22"/>
      <c r="C16" s="22"/>
      <c r="D16" s="22"/>
      <c r="E16" s="141" t="s">
        <v>448</v>
      </c>
    </row>
    <row r="18" spans="4:4" x14ac:dyDescent="0.2">
      <c r="D18" s="233"/>
    </row>
    <row r="19" spans="4:4" x14ac:dyDescent="0.2">
      <c r="D19" s="233"/>
    </row>
    <row r="20" spans="4:4" x14ac:dyDescent="0.2">
      <c r="D20" s="233"/>
    </row>
    <row r="21" spans="4:4" x14ac:dyDescent="0.2">
      <c r="D21" s="233"/>
    </row>
    <row r="22" spans="4:4" x14ac:dyDescent="0.2">
      <c r="D22" s="233"/>
    </row>
    <row r="23" spans="4:4" x14ac:dyDescent="0.2">
      <c r="D23" s="233"/>
    </row>
    <row r="24" spans="4:4" x14ac:dyDescent="0.2">
      <c r="D24" s="233"/>
    </row>
    <row r="25" spans="4:4" x14ac:dyDescent="0.2">
      <c r="D25" s="233"/>
    </row>
    <row r="26" spans="4:4" x14ac:dyDescent="0.2">
      <c r="D26" s="233"/>
    </row>
    <row r="27" spans="4:4" x14ac:dyDescent="0.2">
      <c r="D27" s="233"/>
    </row>
    <row r="28" spans="4:4" x14ac:dyDescent="0.2">
      <c r="D28" s="233"/>
    </row>
    <row r="29" spans="4:4" x14ac:dyDescent="0.2">
      <c r="D29" s="233"/>
    </row>
  </sheetData>
  <protectedRanges>
    <protectedRange sqref="G2:H2" name="نطاق1_1_1"/>
  </protectedRanges>
  <mergeCells count="6">
    <mergeCell ref="A2:E2"/>
    <mergeCell ref="A3:E3"/>
    <mergeCell ref="A4:A5"/>
    <mergeCell ref="E4:E5"/>
    <mergeCell ref="A15:B15"/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"/>
  <sheetViews>
    <sheetView workbookViewId="0">
      <selection activeCell="A2" sqref="A2:D3"/>
    </sheetView>
  </sheetViews>
  <sheetFormatPr defaultRowHeight="14.25" x14ac:dyDescent="0.2"/>
  <cols>
    <col min="1" max="1" width="35.875" customWidth="1"/>
    <col min="2" max="2" width="14.375" customWidth="1"/>
    <col min="3" max="3" width="19.375" customWidth="1"/>
    <col min="4" max="4" width="31.25" customWidth="1"/>
    <col min="5" max="5" width="6" customWidth="1"/>
  </cols>
  <sheetData>
    <row r="1" spans="1:8" ht="88.5" customHeight="1" x14ac:dyDescent="0.2">
      <c r="A1" s="230"/>
      <c r="B1" s="231"/>
      <c r="C1" s="231"/>
      <c r="D1" s="229" t="s">
        <v>468</v>
      </c>
      <c r="E1" s="20"/>
      <c r="F1" s="184"/>
    </row>
    <row r="2" spans="1:8" ht="33.75" customHeight="1" x14ac:dyDescent="0.2">
      <c r="A2" s="446" t="s">
        <v>503</v>
      </c>
      <c r="B2" s="480"/>
      <c r="C2" s="480"/>
      <c r="D2" s="480"/>
      <c r="E2" s="224"/>
      <c r="F2" s="185"/>
      <c r="G2" s="185"/>
    </row>
    <row r="3" spans="1:8" ht="32.25" customHeight="1" x14ac:dyDescent="0.25">
      <c r="A3" s="481" t="s">
        <v>504</v>
      </c>
      <c r="B3" s="482"/>
      <c r="C3" s="482"/>
      <c r="D3" s="482"/>
      <c r="E3" s="225"/>
      <c r="F3" s="72"/>
      <c r="G3" s="72"/>
      <c r="H3" s="73"/>
    </row>
    <row r="4" spans="1:8" ht="21.75" x14ac:dyDescent="0.2">
      <c r="A4" s="268" t="s">
        <v>311</v>
      </c>
      <c r="B4" s="162" t="s">
        <v>1</v>
      </c>
      <c r="C4" s="162" t="s">
        <v>2</v>
      </c>
      <c r="D4" s="264" t="s">
        <v>312</v>
      </c>
      <c r="E4" s="226"/>
    </row>
    <row r="5" spans="1:8" ht="21.75" x14ac:dyDescent="0.2">
      <c r="A5" s="269"/>
      <c r="B5" s="161" t="s">
        <v>4</v>
      </c>
      <c r="C5" s="161" t="s">
        <v>5</v>
      </c>
      <c r="D5" s="265"/>
      <c r="E5" s="159"/>
    </row>
    <row r="6" spans="1:8" ht="21.75" x14ac:dyDescent="0.2">
      <c r="A6" s="6" t="s">
        <v>451</v>
      </c>
      <c r="B6" s="13">
        <v>42.67325367725924</v>
      </c>
      <c r="C6" s="13">
        <v>57.32674632274076</v>
      </c>
      <c r="D6" s="12" t="s">
        <v>313</v>
      </c>
      <c r="E6" s="227"/>
    </row>
    <row r="7" spans="1:8" ht="21.75" x14ac:dyDescent="0.2">
      <c r="A7" s="9" t="s">
        <v>314</v>
      </c>
      <c r="B7" s="14">
        <v>50.032039823569704</v>
      </c>
      <c r="C7" s="14">
        <v>49.967960176430289</v>
      </c>
      <c r="D7" s="187" t="s">
        <v>315</v>
      </c>
      <c r="E7" s="227"/>
    </row>
    <row r="8" spans="1:8" ht="21.75" x14ac:dyDescent="0.2">
      <c r="A8" s="6" t="s">
        <v>316</v>
      </c>
      <c r="B8" s="13">
        <v>66.451176693869812</v>
      </c>
      <c r="C8" s="13">
        <v>33.548823306130195</v>
      </c>
      <c r="D8" s="12" t="s">
        <v>317</v>
      </c>
      <c r="E8" s="227"/>
    </row>
    <row r="9" spans="1:8" ht="28.5" customHeight="1" x14ac:dyDescent="0.2">
      <c r="A9" s="9" t="s">
        <v>318</v>
      </c>
      <c r="B9" s="14">
        <v>93.583762456569673</v>
      </c>
      <c r="C9" s="14">
        <v>6.4162375434303254</v>
      </c>
      <c r="D9" s="187" t="s">
        <v>319</v>
      </c>
      <c r="E9" s="227"/>
    </row>
    <row r="10" spans="1:8" ht="24" customHeight="1" x14ac:dyDescent="0.2">
      <c r="A10" s="266" t="s">
        <v>402</v>
      </c>
      <c r="B10" s="267"/>
      <c r="C10" s="223"/>
      <c r="D10" s="188" t="s">
        <v>369</v>
      </c>
      <c r="E10" s="228"/>
      <c r="F10" s="189"/>
      <c r="G10" s="189"/>
    </row>
    <row r="11" spans="1:8" x14ac:dyDescent="0.2">
      <c r="C11" s="20"/>
      <c r="E11" s="20"/>
    </row>
    <row r="12" spans="1:8" x14ac:dyDescent="0.2">
      <c r="C12" s="20"/>
      <c r="E12" s="20"/>
    </row>
    <row r="13" spans="1:8" x14ac:dyDescent="0.2">
      <c r="E13" s="20"/>
    </row>
    <row r="14" spans="1:8" x14ac:dyDescent="0.2">
      <c r="E14" s="20"/>
    </row>
    <row r="15" spans="1:8" x14ac:dyDescent="0.2">
      <c r="E15" s="20"/>
    </row>
    <row r="16" spans="1:8" x14ac:dyDescent="0.2">
      <c r="E16" s="20"/>
    </row>
    <row r="17" spans="5:5" x14ac:dyDescent="0.2">
      <c r="E17" s="20"/>
    </row>
    <row r="18" spans="5:5" ht="18" x14ac:dyDescent="0.2">
      <c r="E18" s="229"/>
    </row>
  </sheetData>
  <protectedRanges>
    <protectedRange sqref="D4:E9" name="نطاق1_8"/>
    <protectedRange sqref="A4:A9" name="نطاق1_9"/>
    <protectedRange sqref="A2:G3" name="نطاق1"/>
    <protectedRange sqref="E18 A1 D1 F1" name="نطاق1_3_1"/>
  </protectedRanges>
  <mergeCells count="5">
    <mergeCell ref="A2:D2"/>
    <mergeCell ref="A3:D3"/>
    <mergeCell ref="D4:D5"/>
    <mergeCell ref="A10:B10"/>
    <mergeCell ref="A4:A5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12"/>
  <sheetViews>
    <sheetView workbookViewId="0">
      <selection activeCell="E9" sqref="E9"/>
    </sheetView>
  </sheetViews>
  <sheetFormatPr defaultRowHeight="14.25" x14ac:dyDescent="0.2"/>
  <cols>
    <col min="1" max="1" width="40" customWidth="1"/>
    <col min="2" max="2" width="18.25" customWidth="1"/>
    <col min="3" max="3" width="14.125" customWidth="1"/>
    <col min="4" max="4" width="13.875" customWidth="1"/>
    <col min="5" max="5" width="47.25" customWidth="1"/>
  </cols>
  <sheetData>
    <row r="1" spans="1:9" ht="92.25" customHeight="1" x14ac:dyDescent="0.2">
      <c r="A1" s="131"/>
      <c r="B1" s="131"/>
      <c r="C1" s="132"/>
      <c r="D1" s="132"/>
      <c r="E1" s="133" t="s">
        <v>496</v>
      </c>
    </row>
    <row r="2" spans="1:9" ht="42.75" customHeight="1" x14ac:dyDescent="0.25">
      <c r="A2" s="450" t="s">
        <v>449</v>
      </c>
      <c r="B2" s="450"/>
      <c r="C2" s="450"/>
      <c r="D2" s="450"/>
      <c r="E2" s="450"/>
      <c r="G2" s="72"/>
      <c r="H2" s="72"/>
      <c r="I2" s="73"/>
    </row>
    <row r="3" spans="1:9" ht="37.5" customHeight="1" x14ac:dyDescent="0.2">
      <c r="A3" s="445" t="s">
        <v>450</v>
      </c>
      <c r="B3" s="445"/>
      <c r="C3" s="445"/>
      <c r="D3" s="445"/>
      <c r="E3" s="445"/>
      <c r="G3" s="56"/>
    </row>
    <row r="4" spans="1:9" ht="21.75" x14ac:dyDescent="0.55000000000000004">
      <c r="A4" s="125"/>
      <c r="B4" s="125"/>
      <c r="C4" s="125"/>
      <c r="D4" s="125"/>
      <c r="E4" s="125"/>
    </row>
    <row r="5" spans="1:9" ht="21.75" x14ac:dyDescent="0.2">
      <c r="A5" s="353" t="s">
        <v>311</v>
      </c>
      <c r="B5" s="177" t="s">
        <v>66</v>
      </c>
      <c r="C5" s="174" t="s">
        <v>121</v>
      </c>
      <c r="D5" s="174" t="s">
        <v>2</v>
      </c>
      <c r="E5" s="437" t="s">
        <v>312</v>
      </c>
    </row>
    <row r="6" spans="1:9" ht="21.75" x14ac:dyDescent="0.2">
      <c r="A6" s="354"/>
      <c r="B6" s="178" t="s">
        <v>68</v>
      </c>
      <c r="C6" s="175" t="s">
        <v>4</v>
      </c>
      <c r="D6" s="175" t="s">
        <v>5</v>
      </c>
      <c r="E6" s="429"/>
    </row>
    <row r="7" spans="1:9" ht="21.75" x14ac:dyDescent="0.2">
      <c r="A7" s="27" t="s">
        <v>451</v>
      </c>
      <c r="B7" s="138">
        <v>15</v>
      </c>
      <c r="C7" s="137">
        <v>40.622098421541317</v>
      </c>
      <c r="D7" s="137">
        <v>55.552560646900275</v>
      </c>
      <c r="E7" s="123" t="s">
        <v>313</v>
      </c>
    </row>
    <row r="8" spans="1:9" ht="21.75" x14ac:dyDescent="0.2">
      <c r="A8" s="31" t="s">
        <v>314</v>
      </c>
      <c r="B8" s="65">
        <f>(D8-C8)</f>
        <v>-9.904471590496712</v>
      </c>
      <c r="C8" s="66">
        <v>53.43546889507892</v>
      </c>
      <c r="D8" s="66">
        <v>43.530997304582208</v>
      </c>
      <c r="E8" s="117" t="s">
        <v>315</v>
      </c>
    </row>
    <row r="9" spans="1:9" ht="21.75" x14ac:dyDescent="0.2">
      <c r="A9" s="27" t="s">
        <v>316</v>
      </c>
      <c r="B9" s="138">
        <f>(D9-C9)</f>
        <v>-2.441142536796082</v>
      </c>
      <c r="C9" s="137">
        <v>3.2497678737233056</v>
      </c>
      <c r="D9" s="137">
        <v>0.80862533692722371</v>
      </c>
      <c r="E9" s="123" t="s">
        <v>317</v>
      </c>
    </row>
    <row r="10" spans="1:9" ht="21.75" x14ac:dyDescent="0.2">
      <c r="A10" s="31" t="s">
        <v>318</v>
      </c>
      <c r="B10" s="65">
        <f>(D10-C10)</f>
        <v>-2.5848480980661566</v>
      </c>
      <c r="C10" s="66">
        <v>2.6926648096564532</v>
      </c>
      <c r="D10" s="66">
        <v>0.1078167115902965</v>
      </c>
      <c r="E10" s="117" t="s">
        <v>319</v>
      </c>
    </row>
    <row r="11" spans="1:9" ht="15.75" x14ac:dyDescent="0.2">
      <c r="A11" s="442" t="s">
        <v>320</v>
      </c>
      <c r="B11" s="328"/>
      <c r="C11" s="328"/>
      <c r="D11" s="397" t="s">
        <v>310</v>
      </c>
      <c r="E11" s="397"/>
    </row>
    <row r="12" spans="1:9" ht="17.25" x14ac:dyDescent="0.4">
      <c r="A12" s="142" t="s">
        <v>452</v>
      </c>
      <c r="B12" s="22"/>
      <c r="C12" s="22"/>
      <c r="D12" s="22"/>
      <c r="E12" s="143" t="s">
        <v>453</v>
      </c>
    </row>
  </sheetData>
  <protectedRanges>
    <protectedRange sqref="G2:H2" name="نطاق1_1_1"/>
  </protectedRanges>
  <mergeCells count="6">
    <mergeCell ref="A2:E2"/>
    <mergeCell ref="A3:E3"/>
    <mergeCell ref="A5:A6"/>
    <mergeCell ref="E5:E6"/>
    <mergeCell ref="A11:C11"/>
    <mergeCell ref="D11:E1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13"/>
  <sheetViews>
    <sheetView workbookViewId="0">
      <selection activeCell="A2" sqref="A2:E2"/>
    </sheetView>
  </sheetViews>
  <sheetFormatPr defaultRowHeight="14.25" x14ac:dyDescent="0.2"/>
  <cols>
    <col min="1" max="1" width="44.125" customWidth="1"/>
    <col min="2" max="2" width="19.5" customWidth="1"/>
    <col min="3" max="3" width="17.5" customWidth="1"/>
    <col min="4" max="4" width="16.5" customWidth="1"/>
    <col min="5" max="5" width="46" customWidth="1"/>
  </cols>
  <sheetData>
    <row r="1" spans="1:9" ht="90" customHeight="1" x14ac:dyDescent="0.2">
      <c r="A1" s="131"/>
      <c r="B1" s="131"/>
      <c r="C1" s="132"/>
      <c r="D1" s="132"/>
      <c r="E1" s="133" t="s">
        <v>497</v>
      </c>
      <c r="H1" s="56"/>
    </row>
    <row r="2" spans="1:9" ht="46.5" customHeight="1" x14ac:dyDescent="0.25">
      <c r="A2" s="444" t="s">
        <v>454</v>
      </c>
      <c r="B2" s="444"/>
      <c r="C2" s="444"/>
      <c r="D2" s="444"/>
      <c r="E2" s="444"/>
      <c r="G2" s="72"/>
      <c r="H2" s="72"/>
      <c r="I2" s="73"/>
    </row>
    <row r="3" spans="1:9" ht="27.75" customHeight="1" x14ac:dyDescent="0.2">
      <c r="A3" s="445" t="s">
        <v>455</v>
      </c>
      <c r="B3" s="445"/>
      <c r="C3" s="445"/>
      <c r="D3" s="445"/>
      <c r="E3" s="445"/>
    </row>
    <row r="4" spans="1:9" ht="21.75" x14ac:dyDescent="0.2">
      <c r="A4" s="360" t="s">
        <v>456</v>
      </c>
      <c r="B4" s="177" t="s">
        <v>66</v>
      </c>
      <c r="C4" s="174" t="s">
        <v>121</v>
      </c>
      <c r="D4" s="174" t="s">
        <v>2</v>
      </c>
      <c r="E4" s="353" t="s">
        <v>321</v>
      </c>
    </row>
    <row r="5" spans="1:9" ht="21.75" x14ac:dyDescent="0.2">
      <c r="A5" s="354"/>
      <c r="B5" s="178" t="s">
        <v>68</v>
      </c>
      <c r="C5" s="175" t="s">
        <v>4</v>
      </c>
      <c r="D5" s="175" t="s">
        <v>5</v>
      </c>
      <c r="E5" s="354"/>
    </row>
    <row r="6" spans="1:9" ht="33" customHeight="1" x14ac:dyDescent="0.2">
      <c r="A6" s="27" t="s">
        <v>322</v>
      </c>
      <c r="B6" s="138">
        <f t="shared" ref="B6:B11" si="0">(D6-C6)</f>
        <v>4.7378286995672818</v>
      </c>
      <c r="C6" s="137">
        <v>1.2999071494893222</v>
      </c>
      <c r="D6" s="137">
        <v>6.0377358490566042</v>
      </c>
      <c r="E6" s="123" t="s">
        <v>323</v>
      </c>
    </row>
    <row r="7" spans="1:9" ht="33" customHeight="1" x14ac:dyDescent="0.2">
      <c r="A7" s="31" t="s">
        <v>324</v>
      </c>
      <c r="B7" s="65">
        <v>18.100000000000001</v>
      </c>
      <c r="C7" s="66">
        <v>53.064066852367688</v>
      </c>
      <c r="D7" s="66">
        <v>71.239892183288418</v>
      </c>
      <c r="E7" s="117" t="s">
        <v>325</v>
      </c>
    </row>
    <row r="8" spans="1:9" ht="30" customHeight="1" x14ac:dyDescent="0.2">
      <c r="A8" s="27" t="s">
        <v>326</v>
      </c>
      <c r="B8" s="138">
        <f t="shared" si="0"/>
        <v>8.2317733946997631</v>
      </c>
      <c r="C8" s="137">
        <v>13.695450324976788</v>
      </c>
      <c r="D8" s="137">
        <v>21.927223719676551</v>
      </c>
      <c r="E8" s="123" t="s">
        <v>327</v>
      </c>
    </row>
    <row r="9" spans="1:9" ht="28.5" customHeight="1" x14ac:dyDescent="0.2">
      <c r="A9" s="31" t="s">
        <v>328</v>
      </c>
      <c r="B9" s="65">
        <f t="shared" si="0"/>
        <v>-43.463837103664709</v>
      </c>
      <c r="C9" s="66">
        <v>52.50696378830083</v>
      </c>
      <c r="D9" s="66">
        <v>9.0431266846361194</v>
      </c>
      <c r="E9" s="117" t="s">
        <v>329</v>
      </c>
    </row>
    <row r="10" spans="1:9" ht="25.5" customHeight="1" x14ac:dyDescent="0.2">
      <c r="A10" s="27" t="s">
        <v>457</v>
      </c>
      <c r="B10" s="138">
        <f t="shared" si="0"/>
        <v>3.7281607339945486</v>
      </c>
      <c r="C10" s="137">
        <v>5.5710306406685239</v>
      </c>
      <c r="D10" s="137">
        <v>9.2991913746630726</v>
      </c>
      <c r="E10" s="123" t="s">
        <v>330</v>
      </c>
    </row>
    <row r="11" spans="1:9" ht="31.5" customHeight="1" x14ac:dyDescent="0.2">
      <c r="A11" s="31" t="s">
        <v>85</v>
      </c>
      <c r="B11" s="65">
        <f t="shared" si="0"/>
        <v>3.786986913333684</v>
      </c>
      <c r="C11" s="66">
        <v>0.83565459610027859</v>
      </c>
      <c r="D11" s="66">
        <v>4.6226415094339623</v>
      </c>
      <c r="E11" s="117" t="s">
        <v>86</v>
      </c>
    </row>
    <row r="12" spans="1:9" ht="15.75" x14ac:dyDescent="0.2">
      <c r="A12" s="355" t="s">
        <v>309</v>
      </c>
      <c r="B12" s="356"/>
      <c r="C12" s="439" t="s">
        <v>310</v>
      </c>
      <c r="D12" s="440"/>
      <c r="E12" s="441"/>
    </row>
    <row r="13" spans="1:9" ht="17.25" x14ac:dyDescent="0.4">
      <c r="A13" s="142" t="s">
        <v>452</v>
      </c>
      <c r="B13" s="22"/>
      <c r="C13" s="22"/>
      <c r="D13" s="22"/>
      <c r="E13" s="144" t="s">
        <v>458</v>
      </c>
    </row>
  </sheetData>
  <protectedRanges>
    <protectedRange sqref="G2:H2" name="نطاق1_1_1"/>
  </protectedRanges>
  <mergeCells count="6">
    <mergeCell ref="A2:E2"/>
    <mergeCell ref="A3:E3"/>
    <mergeCell ref="A4:A5"/>
    <mergeCell ref="E4:E5"/>
    <mergeCell ref="A12:B12"/>
    <mergeCell ref="C12:E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"/>
  <sheetViews>
    <sheetView workbookViewId="0">
      <selection activeCell="A2" sqref="A2:E3"/>
    </sheetView>
  </sheetViews>
  <sheetFormatPr defaultRowHeight="14.25" x14ac:dyDescent="0.2"/>
  <cols>
    <col min="1" max="1" width="29.625" customWidth="1"/>
    <col min="2" max="2" width="13.5" customWidth="1"/>
    <col min="5" max="5" width="24.125" customWidth="1"/>
  </cols>
  <sheetData>
    <row r="1" spans="1:9" ht="107.25" customHeight="1" x14ac:dyDescent="0.2">
      <c r="A1" s="1"/>
      <c r="B1" s="1"/>
      <c r="C1" s="2"/>
      <c r="D1" s="2"/>
      <c r="E1" s="190" t="s">
        <v>467</v>
      </c>
      <c r="F1" s="191"/>
    </row>
    <row r="2" spans="1:9" ht="35.25" customHeight="1" x14ac:dyDescent="0.2">
      <c r="A2" s="446" t="s">
        <v>370</v>
      </c>
      <c r="B2" s="447"/>
      <c r="C2" s="447"/>
      <c r="D2" s="447"/>
      <c r="E2" s="447"/>
      <c r="F2" s="192"/>
    </row>
    <row r="3" spans="1:9" ht="26.25" x14ac:dyDescent="0.25">
      <c r="A3" s="478" t="s">
        <v>505</v>
      </c>
      <c r="B3" s="479"/>
      <c r="C3" s="479"/>
      <c r="D3" s="479"/>
      <c r="E3" s="479"/>
      <c r="F3" s="193"/>
      <c r="G3" s="72"/>
      <c r="H3" s="72"/>
      <c r="I3" s="73"/>
    </row>
    <row r="4" spans="1:9" ht="21.75" x14ac:dyDescent="0.2">
      <c r="A4" s="270" t="s">
        <v>371</v>
      </c>
      <c r="B4" s="162" t="s">
        <v>66</v>
      </c>
      <c r="C4" s="162" t="s">
        <v>1</v>
      </c>
      <c r="D4" s="162" t="s">
        <v>2</v>
      </c>
      <c r="E4" s="264" t="s">
        <v>372</v>
      </c>
      <c r="F4" s="194"/>
    </row>
    <row r="5" spans="1:9" ht="21.75" x14ac:dyDescent="0.2">
      <c r="A5" s="271"/>
      <c r="B5" s="163" t="s">
        <v>68</v>
      </c>
      <c r="C5" s="161" t="s">
        <v>4</v>
      </c>
      <c r="D5" s="164" t="s">
        <v>5</v>
      </c>
      <c r="E5" s="273"/>
      <c r="F5" s="194"/>
    </row>
    <row r="6" spans="1:9" ht="21.75" x14ac:dyDescent="0.2">
      <c r="A6" s="272"/>
      <c r="B6" s="28">
        <f>(D6-C6)</f>
        <v>4.9000000000000021</v>
      </c>
      <c r="C6" s="28">
        <v>20.399999999999999</v>
      </c>
      <c r="D6" s="28">
        <v>25.3</v>
      </c>
      <c r="E6" s="274"/>
      <c r="F6" s="194"/>
    </row>
    <row r="7" spans="1:9" ht="15.75" x14ac:dyDescent="0.2">
      <c r="A7" s="275" t="s">
        <v>403</v>
      </c>
      <c r="B7" s="276"/>
      <c r="C7" s="276"/>
      <c r="D7" s="277" t="s">
        <v>369</v>
      </c>
      <c r="E7" s="278"/>
      <c r="F7" s="80"/>
    </row>
  </sheetData>
  <protectedRanges>
    <protectedRange sqref="E1:F1 A1:B1" name="نطاق1_3"/>
    <protectedRange sqref="E4 A4" name="نطاق1_4"/>
    <protectedRange sqref="B4:B5" name="نطاق1_5"/>
    <protectedRange sqref="C4:D4" name="نطاق1_8"/>
    <protectedRange sqref="C5:D5 A5" name="نطاق1_9"/>
    <protectedRange sqref="A2:F3" name="نطاق1"/>
    <protectedRange sqref="G3:H3" name="نطاق1_1"/>
  </protectedRanges>
  <mergeCells count="6">
    <mergeCell ref="A2:E2"/>
    <mergeCell ref="A3:E3"/>
    <mergeCell ref="A4:A6"/>
    <mergeCell ref="E4:E6"/>
    <mergeCell ref="A7:C7"/>
    <mergeCell ref="D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"/>
  <sheetViews>
    <sheetView zoomScale="120" zoomScaleNormal="120" zoomScaleSheetLayoutView="130" workbookViewId="0">
      <selection activeCell="A3" sqref="A3:E3"/>
    </sheetView>
  </sheetViews>
  <sheetFormatPr defaultRowHeight="14.25" x14ac:dyDescent="0.2"/>
  <cols>
    <col min="1" max="1" width="22.875" customWidth="1"/>
    <col min="2" max="2" width="17.5" customWidth="1"/>
    <col min="3" max="3" width="9.875" customWidth="1"/>
    <col min="4" max="4" width="15" customWidth="1"/>
    <col min="5" max="5" width="25" customWidth="1"/>
  </cols>
  <sheetData>
    <row r="1" spans="1:5" ht="93.75" customHeight="1" x14ac:dyDescent="0.2">
      <c r="B1" s="443"/>
      <c r="C1" s="443"/>
      <c r="D1" s="443"/>
      <c r="E1" s="443"/>
    </row>
    <row r="2" spans="1:5" ht="21.75" x14ac:dyDescent="0.2">
      <c r="A2" s="1" t="s">
        <v>373</v>
      </c>
      <c r="B2" s="1"/>
      <c r="C2" s="1"/>
      <c r="D2" s="190"/>
      <c r="E2" s="195" t="s">
        <v>374</v>
      </c>
    </row>
    <row r="3" spans="1:5" ht="30.75" customHeight="1" x14ac:dyDescent="0.2">
      <c r="A3" s="446" t="s">
        <v>517</v>
      </c>
      <c r="B3" s="446"/>
      <c r="C3" s="446"/>
      <c r="D3" s="446"/>
      <c r="E3" s="446"/>
    </row>
    <row r="4" spans="1:5" ht="45.75" customHeight="1" x14ac:dyDescent="0.2">
      <c r="A4" s="469" t="s">
        <v>518</v>
      </c>
      <c r="B4" s="469"/>
      <c r="C4" s="469"/>
      <c r="D4" s="469"/>
      <c r="E4" s="469"/>
    </row>
    <row r="5" spans="1:5" ht="21.75" x14ac:dyDescent="0.2">
      <c r="A5" s="268" t="s">
        <v>95</v>
      </c>
      <c r="B5" s="170" t="s">
        <v>66</v>
      </c>
      <c r="C5" s="186" t="s">
        <v>1</v>
      </c>
      <c r="D5" s="186" t="s">
        <v>2</v>
      </c>
      <c r="E5" s="280" t="s">
        <v>97</v>
      </c>
    </row>
    <row r="6" spans="1:5" ht="15.75" customHeight="1" x14ac:dyDescent="0.2">
      <c r="A6" s="279"/>
      <c r="B6" s="179" t="s">
        <v>68</v>
      </c>
      <c r="C6" s="179" t="s">
        <v>4</v>
      </c>
      <c r="D6" s="179" t="s">
        <v>5</v>
      </c>
      <c r="E6" s="264"/>
    </row>
    <row r="7" spans="1:5" ht="16.5" customHeight="1" x14ac:dyDescent="0.2">
      <c r="A7" s="17" t="s">
        <v>375</v>
      </c>
      <c r="B7" s="28">
        <v>-6</v>
      </c>
      <c r="C7" s="28">
        <v>8.6999999999999993</v>
      </c>
      <c r="D7" s="28">
        <v>2.7</v>
      </c>
      <c r="E7" s="196" t="s">
        <v>376</v>
      </c>
    </row>
    <row r="8" spans="1:5" ht="19.5" customHeight="1" x14ac:dyDescent="0.2">
      <c r="A8" s="9" t="s">
        <v>377</v>
      </c>
      <c r="B8" s="14">
        <v>6</v>
      </c>
      <c r="C8" s="14">
        <v>91.3</v>
      </c>
      <c r="D8" s="14">
        <v>97.3</v>
      </c>
      <c r="E8" s="197" t="s">
        <v>378</v>
      </c>
    </row>
    <row r="9" spans="1:5" ht="16.5" customHeight="1" x14ac:dyDescent="0.2">
      <c r="A9" s="281" t="s">
        <v>404</v>
      </c>
      <c r="B9" s="281"/>
      <c r="C9" s="282" t="s">
        <v>379</v>
      </c>
      <c r="D9" s="282"/>
      <c r="E9" s="282"/>
    </row>
  </sheetData>
  <protectedRanges>
    <protectedRange sqref="A2:E2" name="نطاق1_3"/>
    <protectedRange sqref="C5:D6" name="نطاق1_4"/>
    <protectedRange sqref="E5:E8" name="نطاق1_8"/>
    <protectedRange sqref="A5:B8" name="نطاق1_9"/>
    <protectedRange sqref="A3:E4" name="نطاق1"/>
  </protectedRanges>
  <mergeCells count="6">
    <mergeCell ref="A3:E3"/>
    <mergeCell ref="A4:E4"/>
    <mergeCell ref="A5:A6"/>
    <mergeCell ref="E5:E6"/>
    <mergeCell ref="A9:B9"/>
    <mergeCell ref="C9:E9"/>
  </mergeCells>
  <pageMargins left="0.7" right="0.7" top="0.75" bottom="0.75" header="0.3" footer="0.3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7"/>
  <sheetViews>
    <sheetView zoomScaleNormal="100" zoomScaleSheetLayoutView="115" workbookViewId="0">
      <selection activeCell="A6" sqref="A6"/>
    </sheetView>
  </sheetViews>
  <sheetFormatPr defaultRowHeight="14.25" x14ac:dyDescent="0.2"/>
  <cols>
    <col min="1" max="1" width="35.125" customWidth="1"/>
    <col min="2" max="2" width="12" customWidth="1"/>
    <col min="3" max="3" width="9.75" customWidth="1"/>
    <col min="4" max="4" width="9.625" customWidth="1"/>
    <col min="5" max="5" width="31.125" customWidth="1"/>
    <col min="12" max="13" width="9" customWidth="1"/>
    <col min="14" max="14" width="14.375" customWidth="1"/>
  </cols>
  <sheetData>
    <row r="1" spans="1:7" ht="104.25" customHeight="1" x14ac:dyDescent="0.2">
      <c r="A1" s="1"/>
      <c r="B1" s="1"/>
      <c r="C1" s="3"/>
      <c r="D1" s="3"/>
      <c r="E1" s="195" t="s">
        <v>469</v>
      </c>
    </row>
    <row r="2" spans="1:7" ht="28.5" customHeight="1" x14ac:dyDescent="0.2">
      <c r="A2" s="446" t="s">
        <v>380</v>
      </c>
      <c r="B2" s="446"/>
      <c r="C2" s="446"/>
      <c r="D2" s="446"/>
      <c r="E2" s="446"/>
    </row>
    <row r="3" spans="1:7" ht="41.25" customHeight="1" x14ac:dyDescent="0.2">
      <c r="A3" s="477" t="s">
        <v>381</v>
      </c>
      <c r="B3" s="477"/>
      <c r="C3" s="477"/>
      <c r="D3" s="477"/>
      <c r="E3" s="477"/>
    </row>
    <row r="4" spans="1:7" ht="20.25" customHeight="1" x14ac:dyDescent="0.2">
      <c r="A4" s="283" t="s">
        <v>382</v>
      </c>
      <c r="B4" s="179" t="s">
        <v>66</v>
      </c>
      <c r="C4" s="179" t="s">
        <v>1</v>
      </c>
      <c r="D4" s="179" t="s">
        <v>2</v>
      </c>
      <c r="E4" s="285" t="s">
        <v>383</v>
      </c>
    </row>
    <row r="5" spans="1:7" ht="21.75" customHeight="1" x14ac:dyDescent="0.2">
      <c r="A5" s="284"/>
      <c r="B5" s="171" t="s">
        <v>68</v>
      </c>
      <c r="C5" s="171" t="s">
        <v>4</v>
      </c>
      <c r="D5" s="171" t="s">
        <v>5</v>
      </c>
      <c r="E5" s="285"/>
    </row>
    <row r="6" spans="1:7" ht="19.5" customHeight="1" x14ac:dyDescent="0.2">
      <c r="A6" s="27" t="s">
        <v>295</v>
      </c>
      <c r="B6" s="28">
        <v>-50.6</v>
      </c>
      <c r="C6" s="28">
        <v>75.325009081226995</v>
      </c>
      <c r="D6" s="28">
        <v>24.674990918773101</v>
      </c>
      <c r="E6" s="35" t="s">
        <v>296</v>
      </c>
      <c r="G6" s="37"/>
    </row>
    <row r="7" spans="1:7" ht="23.25" customHeight="1" x14ac:dyDescent="0.2">
      <c r="A7" s="31" t="s">
        <v>463</v>
      </c>
      <c r="B7" s="14">
        <f>(D7-C7)</f>
        <v>-21.99562960693946</v>
      </c>
      <c r="C7" s="14">
        <v>60.99781480346973</v>
      </c>
      <c r="D7" s="14">
        <v>39.00218519653027</v>
      </c>
      <c r="E7" s="31" t="s">
        <v>297</v>
      </c>
    </row>
    <row r="8" spans="1:7" ht="20.25" customHeight="1" x14ac:dyDescent="0.2">
      <c r="A8" s="27" t="s">
        <v>298</v>
      </c>
      <c r="B8" s="13">
        <f t="shared" ref="B8:B14" si="0">(D8-C8)</f>
        <v>-1.4182547226028817</v>
      </c>
      <c r="C8" s="13">
        <v>50.709127361301441</v>
      </c>
      <c r="D8" s="13">
        <v>49.290872638698559</v>
      </c>
      <c r="E8" s="35" t="s">
        <v>384</v>
      </c>
    </row>
    <row r="9" spans="1:7" ht="23.25" customHeight="1" x14ac:dyDescent="0.2">
      <c r="A9" s="31" t="s">
        <v>300</v>
      </c>
      <c r="B9" s="14">
        <f t="shared" si="0"/>
        <v>6.96707302947231</v>
      </c>
      <c r="C9" s="14">
        <v>46.516463485263841</v>
      </c>
      <c r="D9" s="14">
        <v>53.483536514736151</v>
      </c>
      <c r="E9" s="31" t="s">
        <v>385</v>
      </c>
    </row>
    <row r="10" spans="1:7" ht="23.25" customHeight="1" x14ac:dyDescent="0.2">
      <c r="A10" s="35" t="s">
        <v>386</v>
      </c>
      <c r="B10" s="13">
        <v>29</v>
      </c>
      <c r="C10" s="13">
        <v>35.453032377610342</v>
      </c>
      <c r="D10" s="13">
        <v>64.546967622389658</v>
      </c>
      <c r="E10" s="35" t="s">
        <v>387</v>
      </c>
    </row>
    <row r="11" spans="1:7" ht="21" customHeight="1" x14ac:dyDescent="0.2">
      <c r="A11" s="31" t="s">
        <v>302</v>
      </c>
      <c r="B11" s="14">
        <f t="shared" si="0"/>
        <v>12.825367655389151</v>
      </c>
      <c r="C11" s="14">
        <v>43.587316172305428</v>
      </c>
      <c r="D11" s="14">
        <v>56.412683827694579</v>
      </c>
      <c r="E11" s="198" t="s">
        <v>388</v>
      </c>
    </row>
    <row r="12" spans="1:7" ht="24.75" customHeight="1" x14ac:dyDescent="0.2">
      <c r="A12" s="35" t="s">
        <v>69</v>
      </c>
      <c r="B12" s="13">
        <v>37</v>
      </c>
      <c r="C12" s="13">
        <v>31.458378899186172</v>
      </c>
      <c r="D12" s="13">
        <v>68.541621100813828</v>
      </c>
      <c r="E12" s="35" t="s">
        <v>70</v>
      </c>
    </row>
    <row r="13" spans="1:7" ht="21.75" customHeight="1" x14ac:dyDescent="0.2">
      <c r="A13" s="31" t="s">
        <v>305</v>
      </c>
      <c r="B13" s="14">
        <v>1.6</v>
      </c>
      <c r="C13" s="14">
        <v>49.231543768394928</v>
      </c>
      <c r="D13" s="14">
        <v>50.768456231605072</v>
      </c>
      <c r="E13" s="31" t="s">
        <v>389</v>
      </c>
    </row>
    <row r="14" spans="1:7" ht="21.75" customHeight="1" x14ac:dyDescent="0.2">
      <c r="A14" s="35" t="s">
        <v>73</v>
      </c>
      <c r="B14" s="13">
        <f t="shared" si="0"/>
        <v>57.370838117106771</v>
      </c>
      <c r="C14" s="13">
        <v>21.314580941446611</v>
      </c>
      <c r="D14" s="13">
        <v>78.685419058553379</v>
      </c>
      <c r="E14" s="35" t="s">
        <v>390</v>
      </c>
    </row>
    <row r="15" spans="1:7" ht="20.25" customHeight="1" x14ac:dyDescent="0.2">
      <c r="A15" s="31" t="s">
        <v>75</v>
      </c>
      <c r="B15" s="14">
        <v>38.799999999999997</v>
      </c>
      <c r="C15" s="14">
        <v>30.648189843411473</v>
      </c>
      <c r="D15" s="14">
        <v>69.351810156588527</v>
      </c>
      <c r="E15" s="31" t="s">
        <v>76</v>
      </c>
    </row>
    <row r="16" spans="1:7" ht="20.25" customHeight="1" x14ac:dyDescent="0.2">
      <c r="A16" s="35" t="s">
        <v>79</v>
      </c>
      <c r="B16" s="13">
        <v>52.2</v>
      </c>
      <c r="C16" s="13">
        <v>23.936098076975238</v>
      </c>
      <c r="D16" s="13">
        <v>76.063901923024773</v>
      </c>
      <c r="E16" s="35" t="s">
        <v>80</v>
      </c>
    </row>
    <row r="17" spans="1:5" ht="20.25" customHeight="1" x14ac:dyDescent="0.2">
      <c r="A17" s="281" t="s">
        <v>405</v>
      </c>
      <c r="B17" s="281"/>
      <c r="C17" s="282" t="s">
        <v>379</v>
      </c>
      <c r="D17" s="282"/>
      <c r="E17" s="282"/>
    </row>
  </sheetData>
  <mergeCells count="6">
    <mergeCell ref="A2:E2"/>
    <mergeCell ref="A3:E3"/>
    <mergeCell ref="A4:A5"/>
    <mergeCell ref="E4:E5"/>
    <mergeCell ref="A17:B17"/>
    <mergeCell ref="C17:E17"/>
  </mergeCells>
  <pageMargins left="0.7" right="0.7" top="0.75" bottom="0.75" header="0.3" footer="0.3"/>
  <pageSetup paperSize="9" scale="55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1"/>
  <sheetViews>
    <sheetView zoomScaleNormal="100" zoomScaleSheetLayoutView="115" workbookViewId="0">
      <selection activeCell="A6" sqref="A6"/>
    </sheetView>
  </sheetViews>
  <sheetFormatPr defaultRowHeight="14.25" x14ac:dyDescent="0.2"/>
  <cols>
    <col min="1" max="1" width="36.625" customWidth="1"/>
    <col min="2" max="2" width="16.875" customWidth="1"/>
    <col min="3" max="3" width="15" customWidth="1"/>
    <col min="4" max="4" width="19.5" customWidth="1"/>
    <col min="5" max="5" width="30.375" customWidth="1"/>
    <col min="6" max="6" width="0.125" customWidth="1"/>
    <col min="7" max="11" width="9" hidden="1" customWidth="1"/>
    <col min="12" max="12" width="2.375" customWidth="1"/>
  </cols>
  <sheetData>
    <row r="1" spans="1:11" ht="90.75" customHeight="1" x14ac:dyDescent="0.2">
      <c r="A1" s="3"/>
      <c r="B1" s="3"/>
      <c r="C1" s="3"/>
      <c r="D1" s="3"/>
      <c r="E1" s="40" t="s">
        <v>470</v>
      </c>
    </row>
    <row r="2" spans="1:11" ht="35.25" customHeight="1" x14ac:dyDescent="0.2">
      <c r="A2" s="451" t="s">
        <v>391</v>
      </c>
      <c r="B2" s="451"/>
      <c r="C2" s="451"/>
      <c r="D2" s="451"/>
      <c r="E2" s="451"/>
    </row>
    <row r="3" spans="1:11" ht="31.5" customHeight="1" x14ac:dyDescent="0.2">
      <c r="A3" s="475" t="s">
        <v>392</v>
      </c>
      <c r="B3" s="475"/>
      <c r="C3" s="475"/>
      <c r="D3" s="475"/>
      <c r="E3" s="475"/>
    </row>
    <row r="4" spans="1:11" ht="21.75" x14ac:dyDescent="0.2">
      <c r="A4" s="286" t="s">
        <v>65</v>
      </c>
      <c r="B4" s="174" t="s">
        <v>66</v>
      </c>
      <c r="C4" s="170" t="s">
        <v>1</v>
      </c>
      <c r="D4" s="174" t="s">
        <v>2</v>
      </c>
      <c r="E4" s="268" t="s">
        <v>67</v>
      </c>
    </row>
    <row r="5" spans="1:11" ht="21.75" customHeight="1" x14ac:dyDescent="0.2">
      <c r="A5" s="273"/>
      <c r="B5" s="172" t="s">
        <v>68</v>
      </c>
      <c r="C5" s="172" t="s">
        <v>4</v>
      </c>
      <c r="D5" s="172" t="s">
        <v>5</v>
      </c>
      <c r="E5" s="279"/>
    </row>
    <row r="6" spans="1:11" ht="25.5" customHeight="1" x14ac:dyDescent="0.2">
      <c r="A6" s="27" t="s">
        <v>393</v>
      </c>
      <c r="B6" s="13">
        <v>-1.2</v>
      </c>
      <c r="C6" s="13">
        <v>50.648192916717029</v>
      </c>
      <c r="D6" s="13">
        <v>49.351807083282964</v>
      </c>
      <c r="E6" s="50" t="s">
        <v>394</v>
      </c>
      <c r="K6" s="37"/>
    </row>
    <row r="7" spans="1:11" ht="26.25" customHeight="1" x14ac:dyDescent="0.2">
      <c r="A7" s="31" t="s">
        <v>298</v>
      </c>
      <c r="B7" s="14">
        <f t="shared" ref="B7:B14" si="0">(D7-C7)</f>
        <v>1.3667403276391283</v>
      </c>
      <c r="C7" s="14">
        <v>49.316629836180432</v>
      </c>
      <c r="D7" s="14">
        <v>50.683370163819561</v>
      </c>
      <c r="E7" s="33" t="s">
        <v>395</v>
      </c>
      <c r="K7" s="37"/>
    </row>
    <row r="8" spans="1:11" ht="21.75" customHeight="1" x14ac:dyDescent="0.2">
      <c r="A8" s="199" t="s">
        <v>300</v>
      </c>
      <c r="B8" s="28">
        <v>1.4</v>
      </c>
      <c r="C8" s="28">
        <v>49.349406173128081</v>
      </c>
      <c r="D8" s="28">
        <v>50.650593826871912</v>
      </c>
      <c r="E8" s="50" t="s">
        <v>385</v>
      </c>
      <c r="K8" s="37"/>
    </row>
    <row r="9" spans="1:11" ht="27" customHeight="1" x14ac:dyDescent="0.2">
      <c r="A9" s="198" t="s">
        <v>386</v>
      </c>
      <c r="B9" s="14">
        <v>45.2</v>
      </c>
      <c r="C9" s="14">
        <v>27.367440284601052</v>
      </c>
      <c r="D9" s="14">
        <v>72.632559715398941</v>
      </c>
      <c r="E9" s="33" t="s">
        <v>387</v>
      </c>
      <c r="K9" s="37"/>
    </row>
    <row r="10" spans="1:11" ht="24.75" customHeight="1" x14ac:dyDescent="0.2">
      <c r="A10" s="35" t="s">
        <v>396</v>
      </c>
      <c r="B10" s="13">
        <v>7.6</v>
      </c>
      <c r="C10" s="13">
        <v>46.225625245383434</v>
      </c>
      <c r="D10" s="13">
        <v>53.774374754616559</v>
      </c>
      <c r="E10" s="50" t="s">
        <v>397</v>
      </c>
      <c r="K10" s="37"/>
    </row>
    <row r="11" spans="1:11" ht="27.75" customHeight="1" x14ac:dyDescent="0.2">
      <c r="A11" s="31" t="s">
        <v>69</v>
      </c>
      <c r="B11" s="14">
        <f t="shared" si="0"/>
        <v>68.979347847046796</v>
      </c>
      <c r="C11" s="14">
        <v>15.510326076476598</v>
      </c>
      <c r="D11" s="14">
        <v>84.489673923523398</v>
      </c>
      <c r="E11" s="200" t="s">
        <v>92</v>
      </c>
      <c r="K11" s="37"/>
    </row>
    <row r="12" spans="1:11" ht="24.75" customHeight="1" x14ac:dyDescent="0.2">
      <c r="A12" s="201" t="s">
        <v>305</v>
      </c>
      <c r="B12" s="13">
        <v>-7.4</v>
      </c>
      <c r="C12" s="13">
        <v>53.666664510788017</v>
      </c>
      <c r="D12" s="13">
        <v>46.333335489211983</v>
      </c>
      <c r="E12" s="50" t="s">
        <v>389</v>
      </c>
      <c r="K12" s="37"/>
    </row>
    <row r="13" spans="1:11" ht="23.25" customHeight="1" x14ac:dyDescent="0.2">
      <c r="A13" s="31" t="s">
        <v>73</v>
      </c>
      <c r="B13" s="14">
        <v>67.8</v>
      </c>
      <c r="C13" s="14">
        <v>16.144376049244542</v>
      </c>
      <c r="D13" s="14">
        <v>83.855623950755458</v>
      </c>
      <c r="E13" s="33" t="s">
        <v>390</v>
      </c>
      <c r="K13" s="37"/>
    </row>
    <row r="14" spans="1:11" ht="24" customHeight="1" x14ac:dyDescent="0.2">
      <c r="A14" s="35" t="s">
        <v>75</v>
      </c>
      <c r="B14" s="13">
        <f t="shared" si="0"/>
        <v>16.568080048648355</v>
      </c>
      <c r="C14" s="13">
        <v>41.715959975675823</v>
      </c>
      <c r="D14" s="13">
        <v>58.284040024324177</v>
      </c>
      <c r="E14" s="50" t="s">
        <v>76</v>
      </c>
      <c r="K14" s="37"/>
    </row>
    <row r="15" spans="1:11" ht="24" customHeight="1" x14ac:dyDescent="0.2">
      <c r="A15" s="31" t="s">
        <v>79</v>
      </c>
      <c r="B15" s="14">
        <v>14</v>
      </c>
      <c r="C15" s="14">
        <v>42.96875</v>
      </c>
      <c r="D15" s="14">
        <v>57.03125</v>
      </c>
      <c r="E15" s="31" t="s">
        <v>80</v>
      </c>
      <c r="K15" s="37"/>
    </row>
    <row r="16" spans="1:11" ht="18.75" customHeight="1" x14ac:dyDescent="0.2">
      <c r="A16" s="281" t="s">
        <v>404</v>
      </c>
      <c r="B16" s="281"/>
      <c r="C16" s="282" t="s">
        <v>398</v>
      </c>
      <c r="D16" s="282"/>
      <c r="E16" s="282"/>
    </row>
    <row r="19" spans="8:12" ht="21.75" customHeight="1" x14ac:dyDescent="0.2">
      <c r="H19" s="202"/>
      <c r="I19" s="202"/>
      <c r="L19" s="203"/>
    </row>
    <row r="20" spans="8:12" ht="18" x14ac:dyDescent="0.2">
      <c r="H20" s="202"/>
      <c r="I20" s="202"/>
      <c r="L20" s="203"/>
    </row>
    <row r="21" spans="8:12" ht="18" x14ac:dyDescent="0.2">
      <c r="H21" s="202"/>
      <c r="I21" s="202"/>
      <c r="L21" s="203"/>
    </row>
    <row r="22" spans="8:12" ht="18" x14ac:dyDescent="0.2">
      <c r="H22" s="202"/>
      <c r="I22" s="202"/>
      <c r="L22" s="203"/>
    </row>
    <row r="23" spans="8:12" ht="18" x14ac:dyDescent="0.2">
      <c r="H23" s="202"/>
      <c r="I23" s="202"/>
      <c r="L23" s="203"/>
    </row>
    <row r="24" spans="8:12" ht="26.25" customHeight="1" x14ac:dyDescent="0.2">
      <c r="H24" s="202"/>
      <c r="I24" s="202"/>
      <c r="L24" s="203"/>
    </row>
    <row r="25" spans="8:12" ht="24" customHeight="1" x14ac:dyDescent="0.2">
      <c r="H25" s="202"/>
      <c r="I25" s="202"/>
      <c r="L25" s="203"/>
    </row>
    <row r="26" spans="8:12" ht="29.25" customHeight="1" x14ac:dyDescent="0.2">
      <c r="H26" s="37"/>
      <c r="I26" s="204"/>
      <c r="L26" s="203"/>
    </row>
    <row r="27" spans="8:12" ht="18" x14ac:dyDescent="0.2">
      <c r="H27" s="37"/>
      <c r="I27" s="204"/>
      <c r="L27" s="203"/>
    </row>
    <row r="28" spans="8:12" ht="18" x14ac:dyDescent="0.2">
      <c r="H28" s="37"/>
      <c r="I28" s="204"/>
      <c r="L28" s="205"/>
    </row>
    <row r="29" spans="8:12" ht="26.25" customHeight="1" x14ac:dyDescent="0.2">
      <c r="L29" s="203"/>
    </row>
    <row r="33" spans="10:10" x14ac:dyDescent="0.2">
      <c r="J33" s="37"/>
    </row>
    <row r="34" spans="10:10" x14ac:dyDescent="0.2">
      <c r="J34" s="37"/>
    </row>
    <row r="35" spans="10:10" x14ac:dyDescent="0.2">
      <c r="J35" s="37"/>
    </row>
    <row r="36" spans="10:10" x14ac:dyDescent="0.2">
      <c r="J36" s="37"/>
    </row>
    <row r="37" spans="10:10" x14ac:dyDescent="0.2">
      <c r="J37" s="37"/>
    </row>
    <row r="38" spans="10:10" x14ac:dyDescent="0.2">
      <c r="J38" s="37"/>
    </row>
    <row r="39" spans="10:10" x14ac:dyDescent="0.2">
      <c r="J39" s="37"/>
    </row>
    <row r="40" spans="10:10" x14ac:dyDescent="0.2">
      <c r="J40" s="37"/>
    </row>
    <row r="41" spans="10:10" x14ac:dyDescent="0.2">
      <c r="J41" s="37"/>
    </row>
  </sheetData>
  <mergeCells count="6">
    <mergeCell ref="A2:E2"/>
    <mergeCell ref="A3:E3"/>
    <mergeCell ref="A4:A5"/>
    <mergeCell ref="E4:E5"/>
    <mergeCell ref="A16:B16"/>
    <mergeCell ref="C16:E16"/>
  </mergeCells>
  <pageMargins left="0.7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0"/>
  <sheetViews>
    <sheetView zoomScaleNormal="100" zoomScaleSheetLayoutView="115" workbookViewId="0">
      <selection activeCell="A3" sqref="A3:E3"/>
    </sheetView>
  </sheetViews>
  <sheetFormatPr defaultRowHeight="14.25" x14ac:dyDescent="0.2"/>
  <cols>
    <col min="1" max="1" width="34.375" customWidth="1"/>
    <col min="2" max="2" width="18.125" customWidth="1"/>
    <col min="3" max="3" width="14.75" customWidth="1"/>
    <col min="4" max="4" width="13" customWidth="1"/>
    <col min="5" max="5" width="39.5" customWidth="1"/>
    <col min="7" max="14" width="9" customWidth="1"/>
  </cols>
  <sheetData>
    <row r="1" spans="1:8" ht="91.5" customHeight="1" x14ac:dyDescent="0.2">
      <c r="A1" s="173"/>
      <c r="B1" s="173"/>
      <c r="C1" s="173"/>
      <c r="D1" s="173"/>
      <c r="E1" s="211" t="s">
        <v>471</v>
      </c>
    </row>
    <row r="2" spans="1:8" ht="24.75" customHeight="1" x14ac:dyDescent="0.2">
      <c r="A2" s="451" t="s">
        <v>64</v>
      </c>
      <c r="B2" s="451"/>
      <c r="C2" s="451"/>
      <c r="D2" s="451"/>
      <c r="E2" s="451"/>
      <c r="H2" s="56"/>
    </row>
    <row r="3" spans="1:8" ht="35.25" customHeight="1" x14ac:dyDescent="0.2">
      <c r="A3" s="476" t="s">
        <v>459</v>
      </c>
      <c r="B3" s="476"/>
      <c r="C3" s="476"/>
      <c r="D3" s="476"/>
      <c r="E3" s="476"/>
    </row>
    <row r="4" spans="1:8" ht="21" customHeight="1" x14ac:dyDescent="0.2">
      <c r="A4" s="286" t="s">
        <v>65</v>
      </c>
      <c r="B4" s="174" t="s">
        <v>66</v>
      </c>
      <c r="C4" s="174" t="s">
        <v>1</v>
      </c>
      <c r="D4" s="174" t="s">
        <v>2</v>
      </c>
      <c r="E4" s="268" t="s">
        <v>67</v>
      </c>
    </row>
    <row r="5" spans="1:8" ht="22.5" customHeight="1" x14ac:dyDescent="0.2">
      <c r="A5" s="287"/>
      <c r="B5" s="172" t="s">
        <v>68</v>
      </c>
      <c r="C5" s="172" t="s">
        <v>4</v>
      </c>
      <c r="D5" s="172" t="s">
        <v>5</v>
      </c>
      <c r="E5" s="279"/>
    </row>
    <row r="6" spans="1:8" ht="24.75" customHeight="1" x14ac:dyDescent="0.2">
      <c r="A6" s="27" t="s">
        <v>69</v>
      </c>
      <c r="B6" s="28">
        <f>(D6-C6)</f>
        <v>43.831055640775332</v>
      </c>
      <c r="C6" s="29">
        <v>28.08447217961233</v>
      </c>
      <c r="D6" s="29">
        <v>71.915527820387666</v>
      </c>
      <c r="E6" s="30" t="s">
        <v>70</v>
      </c>
    </row>
    <row r="7" spans="1:8" ht="28.5" customHeight="1" x14ac:dyDescent="0.2">
      <c r="A7" s="31" t="s">
        <v>71</v>
      </c>
      <c r="B7" s="14">
        <v>-7.6</v>
      </c>
      <c r="C7" s="32">
        <v>53.842847238271318</v>
      </c>
      <c r="D7" s="32">
        <v>46.157152761728682</v>
      </c>
      <c r="E7" s="33" t="s">
        <v>72</v>
      </c>
    </row>
    <row r="8" spans="1:8" ht="26.25" customHeight="1" x14ac:dyDescent="0.2">
      <c r="A8" s="27" t="s">
        <v>73</v>
      </c>
      <c r="B8" s="28">
        <v>-9.1999999999999993</v>
      </c>
      <c r="C8" s="29">
        <v>54.55399061032864</v>
      </c>
      <c r="D8" s="29">
        <v>45.44600938967136</v>
      </c>
      <c r="E8" s="30" t="s">
        <v>74</v>
      </c>
    </row>
    <row r="9" spans="1:8" ht="30" customHeight="1" x14ac:dyDescent="0.2">
      <c r="A9" s="31" t="s">
        <v>75</v>
      </c>
      <c r="B9" s="14">
        <v>0.2</v>
      </c>
      <c r="C9" s="32">
        <v>49.873749181707659</v>
      </c>
      <c r="D9" s="32">
        <v>50.126250818292341</v>
      </c>
      <c r="E9" s="33" t="s">
        <v>76</v>
      </c>
    </row>
    <row r="10" spans="1:8" ht="23.25" customHeight="1" x14ac:dyDescent="0.2">
      <c r="A10" s="27" t="s">
        <v>77</v>
      </c>
      <c r="B10" s="28">
        <f>(D10-C10)</f>
        <v>31.81818181818182</v>
      </c>
      <c r="C10" s="29">
        <v>34.090909090909086</v>
      </c>
      <c r="D10" s="29">
        <v>65.909090909090907</v>
      </c>
      <c r="E10" s="34" t="s">
        <v>78</v>
      </c>
    </row>
    <row r="11" spans="1:8" ht="28.5" customHeight="1" x14ac:dyDescent="0.2">
      <c r="A11" s="31" t="s">
        <v>79</v>
      </c>
      <c r="B11" s="14">
        <f>D11-C11</f>
        <v>-6.0255629945222182</v>
      </c>
      <c r="C11" s="32">
        <v>53.012781497261109</v>
      </c>
      <c r="D11" s="32">
        <v>46.987218502738891</v>
      </c>
      <c r="E11" s="31" t="s">
        <v>80</v>
      </c>
    </row>
    <row r="12" spans="1:8" ht="27" customHeight="1" x14ac:dyDescent="0.2">
      <c r="A12" s="212" t="s">
        <v>116</v>
      </c>
      <c r="B12" s="213">
        <v>9.4</v>
      </c>
      <c r="C12" s="214">
        <v>45.336746347866111</v>
      </c>
      <c r="D12" s="214">
        <v>54.663253652133889</v>
      </c>
      <c r="E12" s="212" t="s">
        <v>160</v>
      </c>
    </row>
    <row r="13" spans="1:8" ht="15.75" x14ac:dyDescent="0.2">
      <c r="A13" s="288" t="s">
        <v>368</v>
      </c>
      <c r="B13" s="288"/>
      <c r="C13" s="289" t="s">
        <v>367</v>
      </c>
      <c r="D13" s="289"/>
      <c r="E13" s="289"/>
    </row>
    <row r="14" spans="1:8" ht="19.5" x14ac:dyDescent="0.45">
      <c r="A14" s="215"/>
      <c r="B14" s="215"/>
      <c r="C14" s="215"/>
      <c r="D14" s="215"/>
      <c r="E14" s="215"/>
    </row>
    <row r="15" spans="1:8" x14ac:dyDescent="0.2">
      <c r="A15" s="20"/>
      <c r="B15" s="20"/>
      <c r="C15" s="20"/>
      <c r="D15" s="20"/>
      <c r="E15" s="20"/>
    </row>
    <row r="16" spans="1:8" x14ac:dyDescent="0.2">
      <c r="A16" s="56"/>
      <c r="B16" s="56"/>
      <c r="C16" s="56"/>
      <c r="D16" s="56"/>
      <c r="E16" s="56"/>
    </row>
    <row r="20" spans="4:4" x14ac:dyDescent="0.2">
      <c r="D20" s="37"/>
    </row>
  </sheetData>
  <mergeCells count="6">
    <mergeCell ref="A2:E2"/>
    <mergeCell ref="A3:E3"/>
    <mergeCell ref="A4:A5"/>
    <mergeCell ref="E4:E5"/>
    <mergeCell ref="A13:B13"/>
    <mergeCell ref="C13:E13"/>
  </mergeCells>
  <pageMargins left="0.7" right="0.7" top="0.75" bottom="0.75" header="0.3" footer="0.3"/>
  <pageSetup paperSize="9"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</vt:i4>
      </vt:variant>
    </vt:vector>
  </HeadingPairs>
  <TitlesOfParts>
    <vt:vector size="42" baseType="lpstr">
      <vt:lpstr>1.1</vt:lpstr>
      <vt:lpstr>1.2</vt:lpstr>
      <vt:lpstr>1.3</vt:lpstr>
      <vt:lpstr>1.4</vt:lpstr>
      <vt:lpstr>1.5</vt:lpstr>
      <vt:lpstr>(2.1)</vt:lpstr>
      <vt:lpstr>(2.2)</vt:lpstr>
      <vt:lpstr>(2.3) </vt:lpstr>
      <vt:lpstr>(2.4)</vt:lpstr>
      <vt:lpstr>(2.5)</vt:lpstr>
      <vt:lpstr> (2.6)</vt:lpstr>
      <vt:lpstr>(2.7) </vt:lpstr>
      <vt:lpstr>(2.8) </vt:lpstr>
      <vt:lpstr>(2.9)</vt:lpstr>
      <vt:lpstr>(2.10) </vt:lpstr>
      <vt:lpstr>3-1</vt:lpstr>
      <vt:lpstr>3.2</vt:lpstr>
      <vt:lpstr>3.3</vt:lpstr>
      <vt:lpstr>3.4</vt:lpstr>
      <vt:lpstr>(3.5)</vt:lpstr>
      <vt:lpstr>(3.6)</vt:lpstr>
      <vt:lpstr>(3.7)</vt:lpstr>
      <vt:lpstr>(4.1)</vt:lpstr>
      <vt:lpstr>(4.2)</vt:lpstr>
      <vt:lpstr>(4.3)</vt:lpstr>
      <vt:lpstr>(4.4)</vt:lpstr>
      <vt:lpstr>(4.5)</vt:lpstr>
      <vt:lpstr>(4.6)</vt:lpstr>
      <vt:lpstr>(4.7)</vt:lpstr>
      <vt:lpstr>(5.1)</vt:lpstr>
      <vt:lpstr>(5.2)</vt:lpstr>
      <vt:lpstr>(6.1)</vt:lpstr>
      <vt:lpstr>(6.2)</vt:lpstr>
      <vt:lpstr>(7.1)</vt:lpstr>
      <vt:lpstr>(7.2)</vt:lpstr>
      <vt:lpstr>(8.1)</vt:lpstr>
      <vt:lpstr>(8.2)</vt:lpstr>
      <vt:lpstr>(9.1)</vt:lpstr>
      <vt:lpstr>(9.2)</vt:lpstr>
      <vt:lpstr>(9.3)</vt:lpstr>
      <vt:lpstr>(9.4)</vt:lpstr>
      <vt:lpstr>'(2.4)'!Print_Area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Hind M. Al Maribd</dc:creator>
  <cp:lastModifiedBy>Abdullah O. Almisned</cp:lastModifiedBy>
  <dcterms:created xsi:type="dcterms:W3CDTF">2019-10-23T10:51:34Z</dcterms:created>
  <dcterms:modified xsi:type="dcterms:W3CDTF">2019-12-19T09:05:56Z</dcterms:modified>
</cp:coreProperties>
</file>