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(1) GASTAT\Projects\Industrial_production\"/>
    </mc:Choice>
  </mc:AlternateContent>
  <bookViews>
    <workbookView xWindow="0" yWindow="0" windowWidth="28800" windowHeight="12315"/>
  </bookViews>
  <sheets>
    <sheet name="Industrial Production Index" sheetId="2" r:id="rId1"/>
    <sheet name="الرقم القياسي للإنتاج الصناعي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7" i="3" l="1"/>
  <c r="D37" i="3"/>
  <c r="E37" i="3"/>
  <c r="F37" i="3"/>
  <c r="G37" i="3"/>
  <c r="H37" i="3"/>
  <c r="I37" i="3"/>
  <c r="J37" i="3"/>
  <c r="K37" i="3"/>
  <c r="L37" i="3"/>
  <c r="M37" i="3"/>
  <c r="N37" i="3"/>
  <c r="C37" i="3"/>
  <c r="D29" i="3"/>
  <c r="D30" i="3"/>
  <c r="D28" i="3"/>
  <c r="C29" i="3"/>
  <c r="C30" i="3"/>
  <c r="C28" i="3"/>
  <c r="D27" i="3"/>
  <c r="C27" i="3"/>
  <c r="Q40" i="2" l="1"/>
  <c r="P40" i="2"/>
  <c r="O40" i="2"/>
  <c r="N40" i="2"/>
  <c r="L40" i="2"/>
  <c r="M40" i="2"/>
  <c r="J40" i="2"/>
  <c r="K40" i="2"/>
  <c r="I40" i="2"/>
  <c r="H40" i="2"/>
  <c r="G40" i="2"/>
  <c r="F40" i="2"/>
  <c r="E40" i="2"/>
  <c r="F34" i="2"/>
  <c r="F35" i="2"/>
  <c r="F33" i="2"/>
  <c r="F32" i="2"/>
  <c r="E35" i="2"/>
  <c r="E34" i="2"/>
  <c r="E33" i="2"/>
  <c r="E32" i="2"/>
</calcChain>
</file>

<file path=xl/sharedStrings.xml><?xml version="1.0" encoding="utf-8"?>
<sst xmlns="http://schemas.openxmlformats.org/spreadsheetml/2006/main" count="125" uniqueCount="65">
  <si>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</si>
  <si>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</si>
  <si>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</si>
  <si>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</si>
  <si>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</si>
  <si>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</si>
  <si>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</si>
  <si>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</si>
  <si>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</si>
  <si>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</si>
  <si>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</si>
  <si>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</si>
  <si>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</si>
  <si>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</t>
  </si>
  <si>
    <t xml:space="preserve">Mining and quarrying  </t>
  </si>
  <si>
    <t>Manufacturing</t>
  </si>
  <si>
    <t>Electricity and gas</t>
  </si>
  <si>
    <t xml:space="preserve">Percent change in January2020 compared to </t>
  </si>
  <si>
    <t>GENERAL INDEX</t>
  </si>
  <si>
    <t>weight</t>
  </si>
  <si>
    <t>الرقم القياسي العام للإنتاج الصناعي</t>
  </si>
  <si>
    <t>الشهر</t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</si>
  <si>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</si>
  <si>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</si>
  <si>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</si>
  <si>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</si>
  <si>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</si>
  <si>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</si>
  <si>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</si>
  <si>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</si>
  <si>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</si>
  <si>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</si>
  <si>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</si>
  <si>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</si>
  <si>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السنة</t>
  </si>
  <si>
    <t>الرقم القياسي للإنتاج الصناعي حسب الأنشطة</t>
  </si>
  <si>
    <t>النشاط الاقتصادي</t>
  </si>
  <si>
    <t>التعدين واستغلال المحاجر</t>
  </si>
  <si>
    <t>الصناعة التحويلية</t>
  </si>
  <si>
    <t>إمدادات الكهرباء</t>
  </si>
  <si>
    <t>Economic activity</t>
  </si>
  <si>
    <t>التغير السنوي والشهري في الرقم القياسي للإنتاج الصناعي ،يناير 2020</t>
  </si>
  <si>
    <t>نسبة التغير في شهر يناير 2020مقارنة بـ:</t>
  </si>
  <si>
    <t>الوزن</t>
  </si>
  <si>
    <t>الرقم القياسي العام</t>
  </si>
  <si>
    <t>التغير السنوي في الرقم القياسي للإنتاج الصناعي (%)</t>
  </si>
  <si>
    <t>Index of General Industrial Production (IPI)</t>
  </si>
  <si>
    <t>Index of Industrial Production (IPI) by activity</t>
  </si>
  <si>
    <t>Annual and Monthly Change in IPI by activity,January2020</t>
  </si>
  <si>
    <t>IPI</t>
  </si>
  <si>
    <t>Annual Change in IPI (%)</t>
  </si>
  <si>
    <t xml:space="preserve">يناير  </t>
  </si>
  <si>
    <t>يوليه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</si>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</sst>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B1mmm\-yy"/>
  </numFmts>
  <fonts count="7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sz val="11"/>
      <color theme="1"/>
      <name val="Frutiger LT Arabic 45 Light"/>
    </font>
    <font>
      <sz val="11"/>
      <color theme="1"/>
      <name val="Neo Sans Arabic"/>
      <family val="2"/>
    </font>
    <font>
      <b/>
      <sz val="11"/>
      <color theme="2" tint="-0.749992370372631"/>
      <name val="Neo Sans Arabic"/>
      <family val="2"/>
    </font>
    <font>
      <b/>
      <sz val="11"/>
      <color theme="1"/>
      <name val="Neo Sans Arabic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/>
      <right style="medium">
        <color indexed="64"/>
      </right>
      <top/>
      <bottom style="thin">
        <color indexed="64"/>
      </bottom>
      <diagonal style="thin">
        <color auto="1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/>
      <right/>
      <top/>
      <bottom/>
      <diagonal style="thin">
        <color auto="1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 style="hair">
        <color theme="1"/>
      </diagonal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 diagonalUp="1"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 style="hair">
        <color auto="1"/>
      </diagonal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theme="0"/>
      </bottom>
      <diagonal/>
    </border>
    <border diagonalUp="1">
      <left style="thin">
        <color theme="0"/>
      </left>
      <right style="medium">
        <color indexed="64"/>
      </right>
      <top style="thin">
        <color theme="0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3" xfId="0" applyBorder="1"/>
    <xf numFmtId="2" fontId="3" fillId="0" borderId="0" xfId="0" applyNumberFormat="1" applyFont="1"/>
    <xf numFmtId="2" fontId="3" fillId="3" borderId="11" xfId="0" applyNumberFormat="1" applyFont="1" applyFill="1" applyBorder="1"/>
    <xf numFmtId="2" fontId="3" fillId="3" borderId="5" xfId="0" applyNumberFormat="1" applyFont="1" applyFill="1" applyBorder="1"/>
    <xf numFmtId="2" fontId="3" fillId="3" borderId="0" xfId="0" applyNumberFormat="1" applyFont="1" applyFill="1"/>
    <xf numFmtId="0" fontId="3" fillId="0" borderId="7" xfId="0" applyFont="1" applyBorder="1"/>
    <xf numFmtId="0" fontId="3" fillId="3" borderId="9" xfId="0" applyFont="1" applyFill="1" applyBorder="1"/>
    <xf numFmtId="0" fontId="0" fillId="0" borderId="0" xfId="0" applyBorder="1"/>
    <xf numFmtId="0" fontId="3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3" borderId="0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/>
    </xf>
    <xf numFmtId="2" fontId="3" fillId="3" borderId="9" xfId="0" applyNumberFormat="1" applyFont="1" applyFill="1" applyBorder="1" applyAlignment="1">
      <alignment horizontal="center"/>
    </xf>
    <xf numFmtId="0" fontId="0" fillId="0" borderId="14" xfId="0" applyBorder="1"/>
    <xf numFmtId="0" fontId="0" fillId="0" borderId="6" xfId="0" applyBorder="1"/>
    <xf numFmtId="0" fontId="0" fillId="3" borderId="5" xfId="0" applyFill="1" applyBorder="1"/>
    <xf numFmtId="0" fontId="0" fillId="3" borderId="6" xfId="0" applyFill="1" applyBorder="1"/>
    <xf numFmtId="0" fontId="0" fillId="3" borderId="0" xfId="0" applyFill="1" applyBorder="1"/>
    <xf numFmtId="0" fontId="0" fillId="3" borderId="11" xfId="0" applyFill="1" applyBorder="1"/>
    <xf numFmtId="0" fontId="0" fillId="0" borderId="16" xfId="0" applyBorder="1"/>
    <xf numFmtId="0" fontId="0" fillId="0" borderId="7" xfId="0" applyBorder="1"/>
    <xf numFmtId="0" fontId="0" fillId="3" borderId="7" xfId="0" applyFill="1" applyBorder="1"/>
    <xf numFmtId="0" fontId="0" fillId="3" borderId="9" xfId="0" applyFill="1" applyBorder="1"/>
    <xf numFmtId="0" fontId="0" fillId="0" borderId="0" xfId="0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0" fillId="0" borderId="0" xfId="1" applyNumberFormat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21" xfId="0" applyBorder="1"/>
    <xf numFmtId="0" fontId="0" fillId="0" borderId="22" xfId="0" applyBorder="1"/>
    <xf numFmtId="2" fontId="0" fillId="0" borderId="0" xfId="1" applyNumberFormat="1" applyFont="1" applyFill="1" applyBorder="1" applyAlignment="1">
      <alignment horizontal="center"/>
    </xf>
    <xf numFmtId="0" fontId="0" fillId="0" borderId="27" xfId="0" applyBorder="1"/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0" fillId="0" borderId="30" xfId="0" applyBorder="1"/>
    <xf numFmtId="2" fontId="3" fillId="4" borderId="11" xfId="0" applyNumberFormat="1" applyFont="1" applyFill="1" applyBorder="1" applyAlignment="1">
      <alignment horizontal="center"/>
    </xf>
    <xf numFmtId="2" fontId="3" fillId="4" borderId="5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0" fontId="0" fillId="0" borderId="31" xfId="0" applyBorder="1"/>
    <xf numFmtId="0" fontId="4" fillId="0" borderId="32" xfId="0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0" fillId="0" borderId="33" xfId="0" applyBorder="1"/>
    <xf numFmtId="0" fontId="3" fillId="0" borderId="0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6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7" fontId="4" fillId="0" borderId="7" xfId="0" applyNumberFormat="1" applyFont="1" applyBorder="1" applyAlignment="1">
      <alignment horizontal="center" vertical="center"/>
    </xf>
    <xf numFmtId="2" fontId="0" fillId="0" borderId="7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0" xfId="0" applyNumberFormat="1"/>
    <xf numFmtId="0" fontId="4" fillId="5" borderId="6" xfId="0" applyFont="1" applyFill="1" applyBorder="1" applyAlignment="1">
      <alignment horizontal="center"/>
    </xf>
    <xf numFmtId="0" fontId="4" fillId="5" borderId="15" xfId="0" applyFont="1" applyFill="1" applyBorder="1"/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/>
    <xf numFmtId="2" fontId="2" fillId="0" borderId="0" xfId="0" applyNumberFormat="1" applyFont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21" xfId="0" applyFont="1" applyBorder="1"/>
    <xf numFmtId="164" fontId="2" fillId="5" borderId="35" xfId="0" applyNumberFormat="1" applyFont="1" applyFill="1" applyBorder="1" applyAlignment="1">
      <alignment horizontal="center" vertical="center"/>
    </xf>
    <xf numFmtId="164" fontId="2" fillId="5" borderId="36" xfId="0" applyNumberFormat="1" applyFont="1" applyFill="1" applyBorder="1" applyAlignment="1">
      <alignment horizontal="center" vertical="center"/>
    </xf>
    <xf numFmtId="164" fontId="2" fillId="5" borderId="37" xfId="0" applyNumberFormat="1" applyFont="1" applyFill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2" fontId="0" fillId="0" borderId="39" xfId="0" applyNumberFormat="1" applyBorder="1" applyAlignment="1">
      <alignment horizontal="center" vertical="center"/>
    </xf>
    <xf numFmtId="2" fontId="0" fillId="0" borderId="40" xfId="0" applyNumberFormat="1" applyBorder="1" applyAlignment="1">
      <alignment horizontal="center" vertical="center"/>
    </xf>
    <xf numFmtId="2" fontId="0" fillId="0" borderId="7" xfId="1" applyNumberFormat="1" applyFont="1" applyBorder="1" applyAlignment="1">
      <alignment horizontal="center"/>
    </xf>
    <xf numFmtId="2" fontId="0" fillId="0" borderId="7" xfId="1" applyNumberFormat="1" applyFont="1" applyFill="1" applyBorder="1" applyAlignment="1">
      <alignment horizontal="center"/>
    </xf>
    <xf numFmtId="17" fontId="4" fillId="0" borderId="41" xfId="0" applyNumberFormat="1" applyFont="1" applyBorder="1" applyAlignment="1">
      <alignment horizontal="center" vertical="center"/>
    </xf>
    <xf numFmtId="2" fontId="3" fillId="0" borderId="41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" fontId="4" fillId="0" borderId="25" xfId="0" applyNumberFormat="1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/>
    </xf>
    <xf numFmtId="0" fontId="4" fillId="0" borderId="17" xfId="0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 vertical="center" textRotation="90"/>
    </xf>
    <xf numFmtId="0" fontId="4" fillId="0" borderId="19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2" fillId="0" borderId="1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180"/>
    </xf>
    <xf numFmtId="0" fontId="3" fillId="0" borderId="19" xfId="0" applyFont="1" applyBorder="1" applyAlignment="1">
      <alignment horizontal="center" vertical="center" textRotation="180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180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17" fontId="2" fillId="5" borderId="7" xfId="0" applyNumberFormat="1" applyFont="1" applyFill="1" applyBorder="1" applyAlignment="1">
      <alignment horizontal="center"/>
    </xf>
    <xf numFmtId="0" fontId="0" fillId="5" borderId="34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Change in IPI (%)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'Industrial Production Index'!$D$38</c:f>
              <c:strCache>
                <c:ptCount val="1"/>
                <c:pt idx="0">
                  <c:v>IPI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2.2127159478199553E-2"/>
                  <c:y val="-3.4289398035771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103-4765-98D9-363B673ACC89}"/>
                </c:ext>
              </c:extLst>
            </c:dLbl>
            <c:dLbl>
              <c:idx val="1"/>
              <c:layout>
                <c:manualLayout>
                  <c:x val="-1.6344710642512968E-2"/>
                  <c:y val="-4.58365245327940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103-4765-98D9-363B673ACC89}"/>
                </c:ext>
              </c:extLst>
            </c:dLbl>
            <c:dLbl>
              <c:idx val="2"/>
              <c:layout>
                <c:manualLayout>
                  <c:x val="-4.0148526210343108E-2"/>
                  <c:y val="2.9605725513818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103-4765-98D9-363B673ACC89}"/>
                </c:ext>
              </c:extLst>
            </c:dLbl>
            <c:dLbl>
              <c:idx val="3"/>
              <c:layout>
                <c:manualLayout>
                  <c:x val="-2.639155180229337E-2"/>
                  <c:y val="-4.468836132325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103-4765-98D9-363B673ACC89}"/>
                </c:ext>
              </c:extLst>
            </c:dLbl>
            <c:dLbl>
              <c:idx val="4"/>
              <c:layout>
                <c:manualLayout>
                  <c:x val="-4.2991454426405708E-2"/>
                  <c:y val="2.96057255138188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103-4765-98D9-363B673ACC89}"/>
                </c:ext>
              </c:extLst>
            </c:dLbl>
            <c:dLbl>
              <c:idx val="5"/>
              <c:layout>
                <c:manualLayout>
                  <c:x val="-3.0962734135844959E-2"/>
                  <c:y val="4.32540194770734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103-4765-98D9-363B673ACC89}"/>
                </c:ext>
              </c:extLst>
            </c:dLbl>
            <c:dLbl>
              <c:idx val="6"/>
              <c:layout>
                <c:manualLayout>
                  <c:x val="-1.1261465451146965E-2"/>
                  <c:y val="3.85505500337048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103-4765-98D9-363B673ACC89}"/>
                </c:ext>
              </c:extLst>
            </c:dLbl>
            <c:dLbl>
              <c:idx val="7"/>
              <c:layout>
                <c:manualLayout>
                  <c:x val="-3.1210315128519382E-2"/>
                  <c:y val="-3.64984294995912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103-4765-98D9-363B673ACC89}"/>
                </c:ext>
              </c:extLst>
            </c:dLbl>
            <c:dLbl>
              <c:idx val="8"/>
              <c:layout>
                <c:manualLayout>
                  <c:x val="-4.5635109564792858E-2"/>
                  <c:y val="2.92123157019975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103-4765-98D9-363B673ACC89}"/>
                </c:ext>
              </c:extLst>
            </c:dLbl>
            <c:dLbl>
              <c:idx val="9"/>
              <c:layout>
                <c:manualLayout>
                  <c:x val="-2.4102994588363021E-2"/>
                  <c:y val="-4.067151442135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103-4765-98D9-363B673ACC89}"/>
                </c:ext>
              </c:extLst>
            </c:dLbl>
            <c:dLbl>
              <c:idx val="10"/>
              <c:layout>
                <c:manualLayout>
                  <c:x val="-2.9788851020488213E-2"/>
                  <c:y val="3.96110322275289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103-4765-98D9-363B673ACC89}"/>
                </c:ext>
              </c:extLst>
            </c:dLbl>
            <c:dLbl>
              <c:idx val="11"/>
              <c:layout>
                <c:manualLayout>
                  <c:x val="-2.6945922804425565E-2"/>
                  <c:y val="-4.742739124822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103-4765-98D9-363B673ACC89}"/>
                </c:ext>
              </c:extLst>
            </c:dLbl>
            <c:dLbl>
              <c:idx val="12"/>
              <c:layout>
                <c:manualLayout>
                  <c:x val="-3.0588564489140244E-2"/>
                  <c:y val="4.3254019477073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103-4765-98D9-363B673ACC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'Industrial Production Index'!$E$38:$Q$39</c:f>
              <c:multiLvlStrCache>
                <c:ptCount val="13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</c:lvl>
                <c:lvl>
                  <c:pt idx="6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'Industrial Production Index'!$E$40:$Q$40</c:f>
              <c:numCache>
                <c:formatCode>0.00</c:formatCode>
                <c:ptCount val="13"/>
                <c:pt idx="0">
                  <c:v>-0.85449243246810114</c:v>
                </c:pt>
                <c:pt idx="1">
                  <c:v>-2.0365769008325256</c:v>
                </c:pt>
                <c:pt idx="2">
                  <c:v>-5.9617819036711266</c:v>
                </c:pt>
                <c:pt idx="3">
                  <c:v>-6.3785521073310525</c:v>
                </c:pt>
                <c:pt idx="4">
                  <c:v>-9.0032408689158174</c:v>
                </c:pt>
                <c:pt idx="5">
                  <c:v>-10.274743116185601</c:v>
                </c:pt>
                <c:pt idx="6">
                  <c:v>-9.0666966078548636</c:v>
                </c:pt>
                <c:pt idx="7">
                  <c:v>-7.2678875096042068</c:v>
                </c:pt>
                <c:pt idx="8">
                  <c:v>-11.292679131863672</c:v>
                </c:pt>
                <c:pt idx="9">
                  <c:v>-2.45294918303561</c:v>
                </c:pt>
                <c:pt idx="10">
                  <c:v>-8.1003800628064138</c:v>
                </c:pt>
                <c:pt idx="11">
                  <c:v>-6.3479536205682754</c:v>
                </c:pt>
                <c:pt idx="12">
                  <c:v>-6.6779115234225301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103-4765-98D9-363B673ACC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79794336"/>
        <c:axId val="1279795584"/>
      </c:lineChart>
      <c:catAx>
        <c:axId val="127979433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9795584"/>
        <c:crosses val="max"/>
        <c:auto val="1"/>
        <c:lblAlgn val="ctr"/>
        <c:lblOffset val="100"/>
        <c:noMultiLvlLbl val="1"/>
      </c:catAx>
      <c:valAx>
        <c:axId val="127979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979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 b="1">
                <a:latin typeface="Neo Sans Arabic" panose="020B0504030504040204" pitchFamily="34" charset="-78"/>
                <a:cs typeface="Neo Sans Arabic" panose="020B0504030504040204" pitchFamily="34" charset="-78"/>
              </a:rPr>
              <a:t>التغير السنوي في الرقم القياسي للإنتاج الصناعي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5400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2.668843422249623E-2"/>
                  <c:y val="2.5183622317051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81-4F36-98F6-3CDE26FBA37C}"/>
                </c:ext>
              </c:extLst>
            </c:dLbl>
            <c:dLbl>
              <c:idx val="1"/>
              <c:layout>
                <c:manualLayout>
                  <c:x val="-5.450243194536205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81-4F36-98F6-3CDE26FBA37C}"/>
                </c:ext>
              </c:extLst>
            </c:dLbl>
            <c:dLbl>
              <c:idx val="2"/>
              <c:layout>
                <c:manualLayout>
                  <c:x val="-2.3211684507137877E-2"/>
                  <c:y val="2.2385442059601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681-4F36-98F6-3CDE26FBA37C}"/>
                </c:ext>
              </c:extLst>
            </c:dLbl>
            <c:dLbl>
              <c:idx val="3"/>
              <c:layout>
                <c:manualLayout>
                  <c:x val="-4.5810557656966351E-2"/>
                  <c:y val="-3.9174523604303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81-4F36-98F6-3CDE26FBA37C}"/>
                </c:ext>
              </c:extLst>
            </c:dLbl>
            <c:dLbl>
              <c:idx val="4"/>
              <c:layout>
                <c:manualLayout>
                  <c:x val="-1.6258185076421551E-2"/>
                  <c:y val="1.6789081544701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81-4F36-98F6-3CDE26FBA37C}"/>
                </c:ext>
              </c:extLst>
            </c:dLbl>
            <c:dLbl>
              <c:idx val="5"/>
              <c:layout>
                <c:manualLayout>
                  <c:x val="-3.5867053471041827E-2"/>
                  <c:y val="2.5183622317051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81-4F36-98F6-3CDE26FBA37C}"/>
                </c:ext>
              </c:extLst>
            </c:dLbl>
            <c:dLbl>
              <c:idx val="6"/>
              <c:layout>
                <c:manualLayout>
                  <c:x val="-4.9287307372324646E-2"/>
                  <c:y val="1.9587261802151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81-4F36-98F6-3CDE26FBA37C}"/>
                </c:ext>
              </c:extLst>
            </c:dLbl>
            <c:dLbl>
              <c:idx val="7"/>
              <c:layout>
                <c:manualLayout>
                  <c:x val="-3.1903558795533506E-2"/>
                  <c:y val="-2.7981802574502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81-4F36-98F6-3CDE26FBA37C}"/>
                </c:ext>
              </c:extLst>
            </c:dLbl>
            <c:dLbl>
              <c:idx val="8"/>
              <c:layout>
                <c:manualLayout>
                  <c:x val="-3.5867053471041827E-2"/>
                  <c:y val="2.5183622317051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81-4F36-98F6-3CDE26FBA37C}"/>
                </c:ext>
              </c:extLst>
            </c:dLbl>
            <c:dLbl>
              <c:idx val="9"/>
              <c:layout>
                <c:manualLayout>
                  <c:x val="-3.1903558795533478E-2"/>
                  <c:y val="-3.9174523604302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CC-4400-A9F1-459A914BDAEB}"/>
                </c:ext>
              </c:extLst>
            </c:dLbl>
            <c:dLbl>
              <c:idx val="10"/>
              <c:layout>
                <c:manualLayout>
                  <c:x val="-3.1903558795533478E-2"/>
                  <c:y val="3.0779982831952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81-4F36-98F6-3CDE26FBA37C}"/>
                </c:ext>
              </c:extLst>
            </c:dLbl>
            <c:dLbl>
              <c:idx val="11"/>
              <c:layout>
                <c:manualLayout>
                  <c:x val="-3.2772746224372998E-2"/>
                  <c:y val="-3.3578163089402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81-4F36-98F6-3CDE26FBA37C}"/>
                </c:ext>
              </c:extLst>
            </c:dLbl>
            <c:dLbl>
              <c:idx val="12"/>
              <c:layout>
                <c:manualLayout>
                  <c:x val="-3.1034371366693889E-2"/>
                  <c:y val="3.3578163089402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81-4F36-98F6-3CDE26FBA3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'الرقم القياسي للإنتاج الصناعي'!$C$35:$O$36</c:f>
              <c:multiLvlStrCache>
                <c:ptCount val="13"/>
                <c:lvl>
                  <c:pt idx="0">
                    <c:v>يناير  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يوليه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الصناعي'!$C$37:$O$37</c:f>
              <c:numCache>
                <c:formatCode>0.00</c:formatCode>
                <c:ptCount val="13"/>
                <c:pt idx="0">
                  <c:v>-0.85449243246810114</c:v>
                </c:pt>
                <c:pt idx="1">
                  <c:v>-2.0365769008325256</c:v>
                </c:pt>
                <c:pt idx="2">
                  <c:v>-5.9617819036711266</c:v>
                </c:pt>
                <c:pt idx="3">
                  <c:v>-6.3785521073310525</c:v>
                </c:pt>
                <c:pt idx="4">
                  <c:v>-9.0032408689158174</c:v>
                </c:pt>
                <c:pt idx="5">
                  <c:v>-10.274743116185601</c:v>
                </c:pt>
                <c:pt idx="6">
                  <c:v>-9.0666966078548636</c:v>
                </c:pt>
                <c:pt idx="7">
                  <c:v>-7.2678875096042068</c:v>
                </c:pt>
                <c:pt idx="8">
                  <c:v>-11.292679131863672</c:v>
                </c:pt>
                <c:pt idx="9">
                  <c:v>-2.455464102215279</c:v>
                </c:pt>
                <c:pt idx="10">
                  <c:v>-8.1003800628064138</c:v>
                </c:pt>
                <c:pt idx="11">
                  <c:v>-6.3479536205682754</c:v>
                </c:pt>
                <c:pt idx="12">
                  <c:v>-6.6779115234225301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1-4F36-98F6-3CDE26FBA37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77445183"/>
        <c:axId val="1977447679"/>
      </c:lineChart>
      <c:catAx>
        <c:axId val="1977445183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1977447679"/>
        <c:crosses val="autoZero"/>
        <c:auto val="1"/>
        <c:lblAlgn val="ctr"/>
        <c:lblOffset val="100"/>
        <c:noMultiLvlLbl val="0"/>
      </c:catAx>
      <c:valAx>
        <c:axId val="1977447679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7445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41</xdr:row>
      <xdr:rowOff>9524</xdr:rowOff>
    </xdr:from>
    <xdr:to>
      <xdr:col>14</xdr:col>
      <xdr:colOff>638175</xdr:colOff>
      <xdr:row>62</xdr:row>
      <xdr:rowOff>9524</xdr:rowOff>
    </xdr:to>
    <xdr:graphicFrame macro="">
      <xdr:nvGraphicFramePr>
        <xdr:cNvPr id="2" name="مخطط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38</xdr:row>
      <xdr:rowOff>14286</xdr:rowOff>
    </xdr:from>
    <xdr:to>
      <xdr:col>11</xdr:col>
      <xdr:colOff>419099</xdr:colOff>
      <xdr:row>63</xdr:row>
      <xdr:rowOff>28575</xdr:rowOff>
    </xdr:to>
    <xdr:graphicFrame macro="">
      <xdr:nvGraphicFramePr>
        <xdr:cNvPr id="5" name="مخطط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1"/>
  <sheetViews>
    <sheetView tabSelected="1" workbookViewId="0">
      <selection activeCell="P8" sqref="P8"/>
    </sheetView>
  </sheetViews>
  <sheetFormatPr defaultRowHeight="15"/>
  <cols>
    <col min="1" max="1" width="6" customWidth="1"/>
    <col min="2" max="2" width="9.140625" customWidth="1"/>
    <col min="3" max="3" width="12.42578125" customWidth="1"/>
    <col min="5" max="5" width="9" customWidth="1"/>
    <col min="6" max="6" width="12.7109375" customWidth="1"/>
    <col min="11" max="11" width="11.42578125" customWidth="1"/>
    <col min="12" max="12" width="11.140625" customWidth="1"/>
    <col min="14" max="14" width="10.42578125" customWidth="1"/>
    <col min="15" max="15" width="11.28515625" customWidth="1"/>
  </cols>
  <sheetData>
    <row r="2" spans="1:16" ht="15.75" thickBot="1"/>
    <row r="3" spans="1:16" ht="20.25" customHeight="1" thickBot="1">
      <c r="A3" s="103" t="s">
        <v>46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"/>
    </row>
    <row r="4" spans="1:16">
      <c r="A4" s="69"/>
      <c r="B4" s="70" t="s">
        <v>0</v>
      </c>
      <c r="C4" s="105" t="s">
        <v>1</v>
      </c>
      <c r="D4" s="105" t="s">
        <v>2</v>
      </c>
      <c r="E4" s="107" t="s">
        <v>3</v>
      </c>
      <c r="F4" s="105" t="s">
        <v>4</v>
      </c>
      <c r="G4" s="105" t="s">
        <v>5</v>
      </c>
      <c r="H4" s="107" t="s">
        <v>6</v>
      </c>
      <c r="I4" s="105" t="s">
        <v>7</v>
      </c>
      <c r="J4" s="105" t="s">
        <v>8</v>
      </c>
      <c r="K4" s="107" t="s">
        <v>9</v>
      </c>
      <c r="L4" s="105" t="s">
        <v>10</v>
      </c>
      <c r="M4" s="105" t="s">
        <v>11</v>
      </c>
      <c r="N4" s="107" t="s">
        <v>12</v>
      </c>
    </row>
    <row r="5" spans="1:16">
      <c r="A5" s="71" t="s">
        <v>13</v>
      </c>
      <c r="B5" s="72"/>
      <c r="C5" s="106"/>
      <c r="D5" s="106"/>
      <c r="E5" s="108"/>
      <c r="F5" s="106"/>
      <c r="G5" s="106"/>
      <c r="H5" s="108"/>
      <c r="I5" s="106"/>
      <c r="J5" s="106"/>
      <c r="K5" s="108"/>
      <c r="L5" s="106"/>
      <c r="M5" s="106"/>
      <c r="N5" s="108"/>
    </row>
    <row r="6" spans="1:16">
      <c r="A6" s="109">
        <v>2018</v>
      </c>
      <c r="B6" s="110"/>
      <c r="C6" s="2">
        <v>131.55412000000001</v>
      </c>
      <c r="D6" s="2">
        <v>131.97783000000001</v>
      </c>
      <c r="E6" s="3">
        <v>133.54145000000003</v>
      </c>
      <c r="F6" s="2">
        <v>134.94771</v>
      </c>
      <c r="G6" s="2">
        <v>137.54336000000001</v>
      </c>
      <c r="H6" s="3">
        <v>141.10854</v>
      </c>
      <c r="I6" s="2">
        <v>137.87028000000001</v>
      </c>
      <c r="J6" s="2">
        <v>137.30949999999999</v>
      </c>
      <c r="K6" s="3">
        <v>137.02364</v>
      </c>
      <c r="L6" s="2">
        <v>134.00033000000002</v>
      </c>
      <c r="M6" s="2">
        <v>136.14855000000003</v>
      </c>
      <c r="N6" s="4">
        <v>130.14130999999998</v>
      </c>
    </row>
    <row r="7" spans="1:16">
      <c r="A7" s="111">
        <v>2019</v>
      </c>
      <c r="B7" s="112"/>
      <c r="C7" s="2">
        <v>130.43</v>
      </c>
      <c r="D7" s="2">
        <v>129.29</v>
      </c>
      <c r="E7" s="3">
        <v>125.58</v>
      </c>
      <c r="F7" s="2">
        <v>126.34</v>
      </c>
      <c r="G7" s="2">
        <v>125.16</v>
      </c>
      <c r="H7" s="3">
        <v>126.61</v>
      </c>
      <c r="I7" s="2">
        <v>125.37</v>
      </c>
      <c r="J7" s="2">
        <v>127.33</v>
      </c>
      <c r="K7" s="3">
        <v>121.55</v>
      </c>
      <c r="L7" s="2">
        <v>130.71337</v>
      </c>
      <c r="M7" s="2">
        <v>125.12</v>
      </c>
      <c r="N7" s="5">
        <v>121.88</v>
      </c>
      <c r="O7" s="1"/>
    </row>
    <row r="8" spans="1:16">
      <c r="A8" s="101">
        <v>2020</v>
      </c>
      <c r="B8" s="102"/>
      <c r="C8" s="6">
        <v>121.72</v>
      </c>
      <c r="D8" s="6"/>
      <c r="E8" s="7"/>
      <c r="F8" s="6"/>
      <c r="G8" s="6"/>
      <c r="H8" s="7"/>
      <c r="I8" s="6"/>
      <c r="J8" s="6"/>
      <c r="K8" s="7"/>
      <c r="L8" s="6"/>
      <c r="M8" s="6"/>
      <c r="N8" s="7"/>
    </row>
    <row r="10" spans="1:16" ht="17.25" customHeight="1"/>
    <row r="11" spans="1:16" ht="14.25" customHeight="1" thickBot="1"/>
    <row r="12" spans="1:16" ht="27" customHeight="1" thickBot="1">
      <c r="A12" s="113" t="s">
        <v>47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"/>
    </row>
    <row r="13" spans="1:16">
      <c r="A13" s="114"/>
      <c r="B13" s="114"/>
      <c r="C13" s="67" t="s">
        <v>0</v>
      </c>
      <c r="D13" s="115" t="s">
        <v>1</v>
      </c>
      <c r="E13" s="117" t="s">
        <v>2</v>
      </c>
      <c r="F13" s="119" t="s">
        <v>3</v>
      </c>
      <c r="G13" s="117" t="s">
        <v>4</v>
      </c>
      <c r="H13" s="117" t="s">
        <v>5</v>
      </c>
      <c r="I13" s="119" t="s">
        <v>6</v>
      </c>
      <c r="J13" s="117" t="s">
        <v>7</v>
      </c>
      <c r="K13" s="117" t="s">
        <v>8</v>
      </c>
      <c r="L13" s="119" t="s">
        <v>9</v>
      </c>
      <c r="M13" s="117" t="s">
        <v>10</v>
      </c>
      <c r="N13" s="117" t="s">
        <v>11</v>
      </c>
      <c r="O13" s="119" t="s">
        <v>12</v>
      </c>
      <c r="P13" s="8"/>
    </row>
    <row r="14" spans="1:16">
      <c r="A14" s="121" t="s">
        <v>13</v>
      </c>
      <c r="B14" s="121"/>
      <c r="C14" s="68"/>
      <c r="D14" s="116"/>
      <c r="E14" s="118"/>
      <c r="F14" s="120"/>
      <c r="G14" s="118"/>
      <c r="H14" s="118"/>
      <c r="I14" s="120"/>
      <c r="J14" s="118"/>
      <c r="K14" s="118"/>
      <c r="L14" s="120"/>
      <c r="M14" s="118"/>
      <c r="N14" s="118"/>
      <c r="O14" s="120"/>
      <c r="P14" s="8"/>
    </row>
    <row r="15" spans="1:16">
      <c r="A15" s="122">
        <v>2018</v>
      </c>
      <c r="B15" s="128" t="s">
        <v>14</v>
      </c>
      <c r="C15" s="129"/>
      <c r="D15" s="9">
        <v>122.27</v>
      </c>
      <c r="E15" s="9">
        <v>121.68</v>
      </c>
      <c r="F15" s="10">
        <v>121.34</v>
      </c>
      <c r="G15" s="9">
        <v>120.86</v>
      </c>
      <c r="H15" s="9">
        <v>122.84</v>
      </c>
      <c r="I15" s="11">
        <v>128.58000000000001</v>
      </c>
      <c r="J15" s="9">
        <v>126</v>
      </c>
      <c r="K15" s="9">
        <v>127.52</v>
      </c>
      <c r="L15" s="11">
        <v>128.62</v>
      </c>
      <c r="M15" s="9">
        <v>130.34</v>
      </c>
      <c r="N15" s="9">
        <v>135.86000000000001</v>
      </c>
      <c r="O15" s="11">
        <v>130.35</v>
      </c>
      <c r="P15" s="8"/>
    </row>
    <row r="16" spans="1:16">
      <c r="A16" s="123"/>
      <c r="B16" s="130" t="s">
        <v>15</v>
      </c>
      <c r="C16" s="131"/>
      <c r="D16" s="9">
        <v>171.27</v>
      </c>
      <c r="E16" s="9">
        <v>173.65</v>
      </c>
      <c r="F16" s="11">
        <v>179.1</v>
      </c>
      <c r="G16" s="9">
        <v>183.92</v>
      </c>
      <c r="H16" s="9">
        <v>185.71</v>
      </c>
      <c r="I16" s="11">
        <v>180.98</v>
      </c>
      <c r="J16" s="9">
        <v>176.46</v>
      </c>
      <c r="K16" s="9">
        <v>170.01</v>
      </c>
      <c r="L16" s="11">
        <v>165.64</v>
      </c>
      <c r="M16" s="9">
        <v>150.88999999999999</v>
      </c>
      <c r="N16" s="9">
        <v>144.85</v>
      </c>
      <c r="O16" s="11">
        <v>138.79</v>
      </c>
    </row>
    <row r="17" spans="1:15">
      <c r="A17" s="124"/>
      <c r="B17" s="132" t="s">
        <v>16</v>
      </c>
      <c r="C17" s="133"/>
      <c r="D17" s="9">
        <v>60.55</v>
      </c>
      <c r="E17" s="9">
        <v>71.77</v>
      </c>
      <c r="F17" s="11">
        <v>91.95</v>
      </c>
      <c r="G17" s="9">
        <v>115.21</v>
      </c>
      <c r="H17" s="9">
        <v>139.9</v>
      </c>
      <c r="I17" s="11">
        <v>152.24</v>
      </c>
      <c r="J17" s="9">
        <v>142.08000000000001</v>
      </c>
      <c r="K17" s="9">
        <v>133.96</v>
      </c>
      <c r="L17" s="11">
        <v>129.9</v>
      </c>
      <c r="M17" s="9">
        <v>96.41</v>
      </c>
      <c r="N17" s="9">
        <v>75.75</v>
      </c>
      <c r="O17" s="11">
        <v>57.38</v>
      </c>
    </row>
    <row r="18" spans="1:15">
      <c r="A18" s="122">
        <v>2019</v>
      </c>
      <c r="B18" s="125" t="s">
        <v>14</v>
      </c>
      <c r="C18" s="125"/>
      <c r="D18" s="12">
        <v>125.45</v>
      </c>
      <c r="E18" s="13">
        <v>124.14</v>
      </c>
      <c r="F18" s="14">
        <v>119.87</v>
      </c>
      <c r="G18" s="13">
        <v>120.11</v>
      </c>
      <c r="H18" s="13">
        <v>118.43</v>
      </c>
      <c r="I18" s="14">
        <v>119.81</v>
      </c>
      <c r="J18" s="13">
        <v>117.33</v>
      </c>
      <c r="K18" s="13">
        <v>119.89</v>
      </c>
      <c r="L18" s="14">
        <v>111.81</v>
      </c>
      <c r="M18" s="13">
        <v>126.18751148216947</v>
      </c>
      <c r="N18" s="13">
        <v>121.13</v>
      </c>
      <c r="O18" s="14">
        <v>117.5</v>
      </c>
    </row>
    <row r="19" spans="1:15">
      <c r="A19" s="123"/>
      <c r="B19" s="126" t="s">
        <v>15</v>
      </c>
      <c r="C19" s="126"/>
      <c r="D19" s="15">
        <v>155.97999999999999</v>
      </c>
      <c r="E19" s="16">
        <v>153.87</v>
      </c>
      <c r="F19" s="17">
        <v>148.97999999999999</v>
      </c>
      <c r="G19" s="15">
        <v>148.54</v>
      </c>
      <c r="H19" s="16">
        <v>145.76</v>
      </c>
      <c r="I19" s="18">
        <v>146.05000000000001</v>
      </c>
      <c r="J19" s="16">
        <v>148.68</v>
      </c>
      <c r="K19" s="16">
        <v>149.22999999999999</v>
      </c>
      <c r="L19" s="18">
        <v>150.41999999999999</v>
      </c>
      <c r="M19" s="16">
        <v>147.61000000000001</v>
      </c>
      <c r="N19" s="16">
        <v>142.69</v>
      </c>
      <c r="O19" s="18">
        <v>139.83000000000001</v>
      </c>
    </row>
    <row r="20" spans="1:15">
      <c r="A20" s="124"/>
      <c r="B20" s="127" t="s">
        <v>16</v>
      </c>
      <c r="C20" s="127"/>
      <c r="D20" s="19">
        <v>59.15</v>
      </c>
      <c r="E20" s="20">
        <v>70.099999999999994</v>
      </c>
      <c r="F20" s="21">
        <v>89.82</v>
      </c>
      <c r="G20" s="19">
        <v>113.29</v>
      </c>
      <c r="H20" s="20">
        <v>137.57</v>
      </c>
      <c r="I20" s="21">
        <v>149.69999999999999</v>
      </c>
      <c r="J20" s="19">
        <v>148.56</v>
      </c>
      <c r="K20" s="20">
        <v>147.74</v>
      </c>
      <c r="L20" s="22">
        <v>146.92034877282043</v>
      </c>
      <c r="M20" s="20">
        <v>115.2373017512532</v>
      </c>
      <c r="N20" s="20">
        <v>90.54</v>
      </c>
      <c r="O20" s="22">
        <v>88.97</v>
      </c>
    </row>
    <row r="21" spans="1:15" ht="21" customHeight="1">
      <c r="A21" s="122">
        <v>2020</v>
      </c>
      <c r="B21" s="141" t="s">
        <v>14</v>
      </c>
      <c r="C21" s="141"/>
      <c r="D21" s="23">
        <v>119.5</v>
      </c>
      <c r="E21" s="24"/>
      <c r="F21" s="25"/>
      <c r="G21" s="24"/>
      <c r="H21" s="24"/>
      <c r="I21" s="26"/>
      <c r="J21" s="23"/>
      <c r="K21" s="24"/>
      <c r="L21" s="25"/>
      <c r="M21" s="24"/>
      <c r="N21" s="24"/>
      <c r="O21" s="25"/>
    </row>
    <row r="22" spans="1:15" ht="19.5" customHeight="1">
      <c r="A22" s="123"/>
      <c r="B22" s="142" t="s">
        <v>15</v>
      </c>
      <c r="C22" s="142"/>
      <c r="D22" s="1">
        <v>136.05000000000001</v>
      </c>
      <c r="E22" s="8"/>
      <c r="F22" s="27"/>
      <c r="G22" s="1"/>
      <c r="H22" s="8"/>
      <c r="I22" s="27"/>
      <c r="J22" s="1"/>
      <c r="K22" s="8"/>
      <c r="L22" s="28"/>
      <c r="M22" s="8"/>
      <c r="N22" s="8"/>
      <c r="O22" s="28"/>
    </row>
    <row r="23" spans="1:15" ht="19.5" customHeight="1">
      <c r="A23" s="124"/>
      <c r="B23" s="143" t="s">
        <v>16</v>
      </c>
      <c r="C23" s="143"/>
      <c r="D23" s="29">
        <v>70.290000000000006</v>
      </c>
      <c r="E23" s="30"/>
      <c r="F23" s="31"/>
      <c r="G23" s="29"/>
      <c r="H23" s="30"/>
      <c r="I23" s="31"/>
      <c r="J23" s="29"/>
      <c r="K23" s="30"/>
      <c r="L23" s="32"/>
      <c r="M23" s="30"/>
      <c r="N23" s="30"/>
      <c r="O23" s="32"/>
    </row>
    <row r="28" spans="1:15" ht="28.5" customHeight="1">
      <c r="A28" s="33"/>
      <c r="B28" s="134" t="s">
        <v>48</v>
      </c>
      <c r="C28" s="135"/>
      <c r="D28" s="135"/>
      <c r="E28" s="135"/>
      <c r="F28" s="135"/>
      <c r="G28" s="136"/>
    </row>
    <row r="29" spans="1:15" ht="27" customHeight="1">
      <c r="B29" s="145" t="s">
        <v>40</v>
      </c>
      <c r="C29" s="105"/>
      <c r="D29" s="178"/>
      <c r="E29" s="137" t="s">
        <v>17</v>
      </c>
      <c r="F29" s="137"/>
      <c r="G29" s="138"/>
    </row>
    <row r="30" spans="1:15" ht="21.75" customHeight="1">
      <c r="B30" s="146"/>
      <c r="C30" s="147"/>
      <c r="D30" s="179"/>
      <c r="E30" s="139"/>
      <c r="F30" s="139"/>
      <c r="G30" s="140"/>
    </row>
    <row r="31" spans="1:15">
      <c r="B31" s="148"/>
      <c r="C31" s="106"/>
      <c r="D31" s="180"/>
      <c r="E31" s="177">
        <v>43466</v>
      </c>
      <c r="F31" s="177">
        <v>43800</v>
      </c>
      <c r="G31" s="88" t="s">
        <v>19</v>
      </c>
      <c r="I31" s="66"/>
      <c r="J31" s="66"/>
      <c r="K31" s="66"/>
    </row>
    <row r="32" spans="1:15">
      <c r="B32" s="149" t="s">
        <v>18</v>
      </c>
      <c r="C32" s="150"/>
      <c r="D32" s="150"/>
      <c r="E32" s="73">
        <f>(C8-C7)/C7*100</f>
        <v>-6.6779115234225301</v>
      </c>
      <c r="F32" s="74">
        <f>(C8-N7)/N7*100</f>
        <v>-0.13127666557269166</v>
      </c>
      <c r="G32" s="75">
        <v>100</v>
      </c>
      <c r="I32" s="66"/>
      <c r="J32" s="66"/>
      <c r="K32" s="66"/>
      <c r="M32" s="66"/>
      <c r="N32" s="66"/>
      <c r="O32" s="66"/>
    </row>
    <row r="33" spans="2:18">
      <c r="B33" s="151" t="s">
        <v>14</v>
      </c>
      <c r="C33" s="152"/>
      <c r="D33" s="152"/>
      <c r="E33" s="35">
        <f>(D21-D18)/D18*100</f>
        <v>-4.7429254683140716</v>
      </c>
      <c r="F33" s="39">
        <f>(D21-O18)/O18*100</f>
        <v>1.7021276595744681</v>
      </c>
      <c r="G33" s="37">
        <v>74.5</v>
      </c>
      <c r="I33" s="66"/>
      <c r="J33" s="66"/>
      <c r="K33" s="66"/>
      <c r="M33" s="66"/>
      <c r="N33" s="66"/>
      <c r="O33" s="66"/>
    </row>
    <row r="34" spans="2:18">
      <c r="B34" s="151" t="s">
        <v>15</v>
      </c>
      <c r="C34" s="152"/>
      <c r="D34" s="152"/>
      <c r="E34" s="35">
        <f>(D22-D19)/D19*100</f>
        <v>-12.777279138351059</v>
      </c>
      <c r="F34" s="39">
        <f t="shared" ref="F34:F35" si="0">(D22-O19)/O19*100</f>
        <v>-2.7032825573911183</v>
      </c>
      <c r="G34" s="37">
        <v>22.6</v>
      </c>
      <c r="I34" s="66"/>
      <c r="J34" s="66"/>
      <c r="K34" s="66"/>
      <c r="M34" s="66"/>
      <c r="N34" s="66"/>
      <c r="O34" s="66"/>
    </row>
    <row r="35" spans="2:18">
      <c r="B35" s="153" t="s">
        <v>16</v>
      </c>
      <c r="C35" s="154"/>
      <c r="D35" s="154"/>
      <c r="E35" s="82">
        <f>(D23-D20)/D20*100</f>
        <v>18.833474218089616</v>
      </c>
      <c r="F35" s="83">
        <f t="shared" si="0"/>
        <v>-20.995841294818472</v>
      </c>
      <c r="G35" s="38">
        <v>2.9</v>
      </c>
      <c r="I35" s="66"/>
      <c r="J35" s="66"/>
      <c r="K35" s="66"/>
      <c r="M35" s="66"/>
      <c r="N35" s="66"/>
      <c r="O35" s="66"/>
    </row>
    <row r="36" spans="2:18" ht="15.75" thickBot="1"/>
    <row r="37" spans="2:18" ht="29.25" customHeight="1" thickBot="1">
      <c r="C37" s="36"/>
      <c r="D37" s="144" t="s">
        <v>50</v>
      </c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"/>
    </row>
    <row r="38" spans="2:18" ht="29.25" customHeight="1" thickBot="1">
      <c r="C38" s="36"/>
      <c r="D38" s="98" t="s">
        <v>49</v>
      </c>
      <c r="E38" s="95"/>
      <c r="F38" s="95"/>
      <c r="G38" s="95"/>
      <c r="H38" s="95"/>
      <c r="I38" s="95"/>
      <c r="J38" s="95"/>
      <c r="K38" s="91">
        <v>2019</v>
      </c>
      <c r="L38" s="95"/>
      <c r="M38" s="95"/>
      <c r="N38" s="95"/>
      <c r="O38" s="95"/>
      <c r="P38" s="97"/>
      <c r="Q38" s="96">
        <v>2020</v>
      </c>
      <c r="R38" s="8"/>
    </row>
    <row r="39" spans="2:18" ht="33.75" customHeight="1">
      <c r="C39" s="8"/>
      <c r="D39" s="99"/>
      <c r="E39" s="76" t="s">
        <v>53</v>
      </c>
      <c r="F39" s="77" t="s">
        <v>54</v>
      </c>
      <c r="G39" s="76" t="s">
        <v>55</v>
      </c>
      <c r="H39" s="77" t="s">
        <v>56</v>
      </c>
      <c r="I39" s="76" t="s">
        <v>57</v>
      </c>
      <c r="J39" s="77" t="s">
        <v>58</v>
      </c>
      <c r="K39" s="76" t="s">
        <v>59</v>
      </c>
      <c r="L39" s="77" t="s">
        <v>60</v>
      </c>
      <c r="M39" s="76" t="s">
        <v>61</v>
      </c>
      <c r="N39" s="77" t="s">
        <v>62</v>
      </c>
      <c r="O39" s="76" t="s">
        <v>63</v>
      </c>
      <c r="P39" s="77" t="s">
        <v>64</v>
      </c>
      <c r="Q39" s="78" t="s">
        <v>53</v>
      </c>
    </row>
    <row r="40" spans="2:18" ht="21" customHeight="1" thickBot="1">
      <c r="C40" s="8"/>
      <c r="D40" s="100"/>
      <c r="E40" s="79">
        <f t="shared" ref="E40:P40" si="1">(C7-C6)/C6*100</f>
        <v>-0.85449243246810114</v>
      </c>
      <c r="F40" s="80">
        <f t="shared" si="1"/>
        <v>-2.0365769008325256</v>
      </c>
      <c r="G40" s="80">
        <f t="shared" si="1"/>
        <v>-5.9617819036711266</v>
      </c>
      <c r="H40" s="80">
        <f t="shared" si="1"/>
        <v>-6.3785521073310525</v>
      </c>
      <c r="I40" s="80">
        <f t="shared" si="1"/>
        <v>-9.0032408689158174</v>
      </c>
      <c r="J40" s="80">
        <f t="shared" si="1"/>
        <v>-10.274743116185601</v>
      </c>
      <c r="K40" s="80">
        <f t="shared" si="1"/>
        <v>-9.0666966078548636</v>
      </c>
      <c r="L40" s="80">
        <f t="shared" si="1"/>
        <v>-7.2678875096042068</v>
      </c>
      <c r="M40" s="80">
        <f t="shared" si="1"/>
        <v>-11.292679131863672</v>
      </c>
      <c r="N40" s="80">
        <f t="shared" si="1"/>
        <v>-2.45294918303561</v>
      </c>
      <c r="O40" s="80">
        <f t="shared" si="1"/>
        <v>-8.1003800628064138</v>
      </c>
      <c r="P40" s="80">
        <f t="shared" si="1"/>
        <v>-6.3479536205682754</v>
      </c>
      <c r="Q40" s="81">
        <f>(C8-C7)/C7*100</f>
        <v>-6.6779115234225301</v>
      </c>
    </row>
    <row r="41" spans="2:18">
      <c r="L41" s="66"/>
    </row>
  </sheetData>
  <mergeCells count="52">
    <mergeCell ref="D37:Q37"/>
    <mergeCell ref="B29:D31"/>
    <mergeCell ref="B32:D32"/>
    <mergeCell ref="B33:D33"/>
    <mergeCell ref="B34:D34"/>
    <mergeCell ref="B35:D35"/>
    <mergeCell ref="B28:G28"/>
    <mergeCell ref="E29:G30"/>
    <mergeCell ref="A21:A23"/>
    <mergeCell ref="B21:C21"/>
    <mergeCell ref="B22:C22"/>
    <mergeCell ref="B23:C23"/>
    <mergeCell ref="A18:A20"/>
    <mergeCell ref="B18:C18"/>
    <mergeCell ref="B19:C19"/>
    <mergeCell ref="B20:C20"/>
    <mergeCell ref="A15:A17"/>
    <mergeCell ref="B15:C15"/>
    <mergeCell ref="B16:C16"/>
    <mergeCell ref="B17:C17"/>
    <mergeCell ref="A7:B7"/>
    <mergeCell ref="A12:O12"/>
    <mergeCell ref="A13:B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A14:B14"/>
    <mergeCell ref="D38:D40"/>
    <mergeCell ref="A8:B8"/>
    <mergeCell ref="A3:N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6:B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7"/>
  <sheetViews>
    <sheetView rightToLeft="1" topLeftCell="A33" workbookViewId="0">
      <selection activeCell="N51" sqref="N51"/>
    </sheetView>
  </sheetViews>
  <sheetFormatPr defaultRowHeight="15"/>
  <cols>
    <col min="1" max="1" width="10.140625" customWidth="1"/>
    <col min="2" max="2" width="19.140625" customWidth="1"/>
    <col min="3" max="3" width="11.5703125" customWidth="1"/>
    <col min="4" max="4" width="11" customWidth="1"/>
    <col min="5" max="5" width="10.85546875" customWidth="1"/>
    <col min="8" max="9" width="9.140625" bestFit="1" customWidth="1"/>
    <col min="10" max="10" width="11.7109375" bestFit="1" customWidth="1"/>
    <col min="11" max="11" width="10.28515625" bestFit="1" customWidth="1"/>
    <col min="12" max="12" width="10" bestFit="1" customWidth="1"/>
    <col min="13" max="13" width="10.42578125" bestFit="1" customWidth="1"/>
    <col min="14" max="14" width="10.5703125" bestFit="1" customWidth="1"/>
  </cols>
  <sheetData>
    <row r="3" spans="1:16" ht="29.25" customHeight="1">
      <c r="A3" s="158" t="s">
        <v>20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60"/>
    </row>
    <row r="4" spans="1:16">
      <c r="A4" s="40"/>
      <c r="B4" s="41" t="s">
        <v>21</v>
      </c>
      <c r="C4" s="161" t="s">
        <v>22</v>
      </c>
      <c r="D4" s="141" t="s">
        <v>23</v>
      </c>
      <c r="E4" s="163" t="s">
        <v>24</v>
      </c>
      <c r="F4" s="141" t="s">
        <v>25</v>
      </c>
      <c r="G4" s="141" t="s">
        <v>26</v>
      </c>
      <c r="H4" s="163" t="s">
        <v>27</v>
      </c>
      <c r="I4" s="141" t="s">
        <v>28</v>
      </c>
      <c r="J4" s="141" t="s">
        <v>29</v>
      </c>
      <c r="K4" s="163" t="s">
        <v>30</v>
      </c>
      <c r="L4" s="141" t="s">
        <v>31</v>
      </c>
      <c r="M4" s="141" t="s">
        <v>32</v>
      </c>
      <c r="N4" s="163" t="s">
        <v>33</v>
      </c>
    </row>
    <row r="5" spans="1:16">
      <c r="A5" s="42" t="s">
        <v>34</v>
      </c>
      <c r="B5" s="43"/>
      <c r="C5" s="162"/>
      <c r="D5" s="143"/>
      <c r="E5" s="164"/>
      <c r="F5" s="143"/>
      <c r="G5" s="143"/>
      <c r="H5" s="164"/>
      <c r="I5" s="143"/>
      <c r="J5" s="143"/>
      <c r="K5" s="164"/>
      <c r="L5" s="143"/>
      <c r="M5" s="143"/>
      <c r="N5" s="164"/>
    </row>
    <row r="6" spans="1:16">
      <c r="A6" s="111">
        <v>2018</v>
      </c>
      <c r="B6" s="112"/>
      <c r="C6" s="16">
        <v>131.55412000000001</v>
      </c>
      <c r="D6" s="16">
        <v>131.97783000000001</v>
      </c>
      <c r="E6" s="44">
        <v>133.54145000000003</v>
      </c>
      <c r="F6" s="16">
        <v>134.94771</v>
      </c>
      <c r="G6" s="16">
        <v>137.54336000000001</v>
      </c>
      <c r="H6" s="44">
        <v>141.10854</v>
      </c>
      <c r="I6" s="16">
        <v>137.87028000000001</v>
      </c>
      <c r="J6" s="16">
        <v>137.30949999999999</v>
      </c>
      <c r="K6" s="44">
        <v>137.02364</v>
      </c>
      <c r="L6" s="16">
        <v>134.00033000000002</v>
      </c>
      <c r="M6" s="16">
        <v>136.14855000000003</v>
      </c>
      <c r="N6" s="45">
        <v>130.14130999999998</v>
      </c>
    </row>
    <row r="7" spans="1:16">
      <c r="A7" s="111">
        <v>2019</v>
      </c>
      <c r="B7" s="112"/>
      <c r="C7" s="46">
        <v>130.43</v>
      </c>
      <c r="D7" s="46">
        <v>129.29</v>
      </c>
      <c r="E7" s="44">
        <v>125.58</v>
      </c>
      <c r="F7" s="46">
        <v>126.34</v>
      </c>
      <c r="G7" s="46">
        <v>125.16</v>
      </c>
      <c r="H7" s="44">
        <v>126.61</v>
      </c>
      <c r="I7" s="46">
        <v>125.37</v>
      </c>
      <c r="J7" s="46">
        <v>127.33</v>
      </c>
      <c r="K7" s="44">
        <v>121.55</v>
      </c>
      <c r="L7" s="46">
        <v>130.71</v>
      </c>
      <c r="M7" s="46">
        <v>125.12</v>
      </c>
      <c r="N7" s="44">
        <v>121.88</v>
      </c>
    </row>
    <row r="8" spans="1:16">
      <c r="A8" s="101">
        <v>2020</v>
      </c>
      <c r="B8" s="102"/>
      <c r="C8" s="47">
        <v>121.72</v>
      </c>
      <c r="D8" s="47"/>
      <c r="E8" s="48"/>
      <c r="F8" s="47"/>
      <c r="G8" s="47"/>
      <c r="H8" s="48"/>
      <c r="I8" s="47"/>
      <c r="J8" s="47"/>
      <c r="K8" s="48"/>
      <c r="L8" s="47"/>
      <c r="M8" s="47"/>
      <c r="N8" s="48"/>
    </row>
    <row r="10" spans="1:16" ht="34.5" customHeight="1">
      <c r="A10" s="158" t="s">
        <v>35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60"/>
    </row>
    <row r="11" spans="1:16">
      <c r="A11" s="165" t="s">
        <v>34</v>
      </c>
      <c r="B11" s="49"/>
      <c r="C11" s="50" t="s">
        <v>21</v>
      </c>
      <c r="D11" s="141" t="s">
        <v>22</v>
      </c>
      <c r="E11" s="141" t="s">
        <v>23</v>
      </c>
      <c r="F11" s="163" t="s">
        <v>24</v>
      </c>
      <c r="G11" s="167" t="s">
        <v>25</v>
      </c>
      <c r="H11" s="141" t="s">
        <v>26</v>
      </c>
      <c r="I11" s="163" t="s">
        <v>27</v>
      </c>
      <c r="J11" s="167" t="s">
        <v>28</v>
      </c>
      <c r="K11" s="141" t="s">
        <v>29</v>
      </c>
      <c r="L11" s="163" t="s">
        <v>30</v>
      </c>
      <c r="M11" s="167" t="s">
        <v>31</v>
      </c>
      <c r="N11" s="141" t="s">
        <v>32</v>
      </c>
      <c r="O11" s="163" t="s">
        <v>33</v>
      </c>
      <c r="P11" s="8"/>
    </row>
    <row r="12" spans="1:16">
      <c r="A12" s="166"/>
      <c r="B12" s="51" t="s">
        <v>36</v>
      </c>
      <c r="C12" s="52"/>
      <c r="D12" s="143"/>
      <c r="E12" s="143"/>
      <c r="F12" s="164"/>
      <c r="G12" s="168"/>
      <c r="H12" s="143"/>
      <c r="I12" s="164"/>
      <c r="J12" s="168"/>
      <c r="K12" s="143"/>
      <c r="L12" s="164"/>
      <c r="M12" s="168"/>
      <c r="N12" s="143"/>
      <c r="O12" s="164"/>
    </row>
    <row r="13" spans="1:16">
      <c r="A13" s="169">
        <v>2018</v>
      </c>
      <c r="B13" s="130" t="s">
        <v>37</v>
      </c>
      <c r="C13" s="131"/>
      <c r="D13" s="53">
        <v>122.27</v>
      </c>
      <c r="E13" s="53">
        <v>121.68</v>
      </c>
      <c r="F13" s="54">
        <v>121.34</v>
      </c>
      <c r="G13" s="53">
        <v>120.86</v>
      </c>
      <c r="H13" s="53">
        <v>122.84</v>
      </c>
      <c r="I13" s="54">
        <v>128.58000000000001</v>
      </c>
      <c r="J13" s="53">
        <v>126</v>
      </c>
      <c r="K13" s="53">
        <v>127.52</v>
      </c>
      <c r="L13" s="54">
        <v>128.62</v>
      </c>
      <c r="M13" s="53">
        <v>130.34</v>
      </c>
      <c r="N13" s="53">
        <v>135.86000000000001</v>
      </c>
      <c r="O13" s="55">
        <v>130.35</v>
      </c>
    </row>
    <row r="14" spans="1:16">
      <c r="A14" s="169"/>
      <c r="B14" s="130" t="s">
        <v>38</v>
      </c>
      <c r="C14" s="131"/>
      <c r="D14" s="53">
        <v>171.27</v>
      </c>
      <c r="E14" s="53">
        <v>173.65</v>
      </c>
      <c r="F14" s="54">
        <v>179.1</v>
      </c>
      <c r="G14" s="53">
        <v>183.92</v>
      </c>
      <c r="H14" s="53">
        <v>185.71</v>
      </c>
      <c r="I14" s="54">
        <v>180.98</v>
      </c>
      <c r="J14" s="53">
        <v>176.46</v>
      </c>
      <c r="K14" s="53">
        <v>170.01</v>
      </c>
      <c r="L14" s="54">
        <v>165.64</v>
      </c>
      <c r="M14" s="53">
        <v>150.88999999999999</v>
      </c>
      <c r="N14" s="53">
        <v>144.85</v>
      </c>
      <c r="O14" s="54">
        <v>138.79</v>
      </c>
    </row>
    <row r="15" spans="1:16">
      <c r="A15" s="166"/>
      <c r="B15" s="132" t="s">
        <v>39</v>
      </c>
      <c r="C15" s="133"/>
      <c r="D15" s="56">
        <v>60.55</v>
      </c>
      <c r="E15" s="56">
        <v>71.77</v>
      </c>
      <c r="F15" s="57">
        <v>91.95</v>
      </c>
      <c r="G15" s="56">
        <v>115.21</v>
      </c>
      <c r="H15" s="56">
        <v>139.9</v>
      </c>
      <c r="I15" s="57">
        <v>152.24</v>
      </c>
      <c r="J15" s="56">
        <v>142.08000000000001</v>
      </c>
      <c r="K15" s="56">
        <v>133.96</v>
      </c>
      <c r="L15" s="57">
        <v>129.9</v>
      </c>
      <c r="M15" s="56">
        <v>96.41</v>
      </c>
      <c r="N15" s="56">
        <v>75.75</v>
      </c>
      <c r="O15" s="57">
        <v>57.38</v>
      </c>
    </row>
    <row r="16" spans="1:16">
      <c r="A16" s="169">
        <v>2019</v>
      </c>
      <c r="B16" s="128" t="s">
        <v>37</v>
      </c>
      <c r="C16" s="129"/>
      <c r="D16" s="53">
        <v>125.45</v>
      </c>
      <c r="E16" s="53">
        <v>124.14</v>
      </c>
      <c r="F16" s="54">
        <v>119.87</v>
      </c>
      <c r="G16" s="53">
        <v>120.11</v>
      </c>
      <c r="H16" s="53">
        <v>118.43</v>
      </c>
      <c r="I16" s="54">
        <v>119.81</v>
      </c>
      <c r="J16" s="53">
        <v>117.33</v>
      </c>
      <c r="K16" s="53">
        <v>119.89</v>
      </c>
      <c r="L16" s="54">
        <v>111.81</v>
      </c>
      <c r="M16" s="53">
        <v>126.19</v>
      </c>
      <c r="N16" s="53">
        <v>121.13</v>
      </c>
      <c r="O16" s="55">
        <v>117.5</v>
      </c>
    </row>
    <row r="17" spans="1:15">
      <c r="A17" s="169"/>
      <c r="B17" s="130" t="s">
        <v>38</v>
      </c>
      <c r="C17" s="131"/>
      <c r="D17" s="53">
        <v>155.97999999999999</v>
      </c>
      <c r="E17" s="53">
        <v>153.87</v>
      </c>
      <c r="F17" s="54">
        <v>148.97999999999999</v>
      </c>
      <c r="G17" s="53">
        <v>148.54</v>
      </c>
      <c r="H17" s="53">
        <v>145.76</v>
      </c>
      <c r="I17" s="54">
        <v>146.05000000000001</v>
      </c>
      <c r="J17" s="53">
        <v>148.68</v>
      </c>
      <c r="K17" s="53">
        <v>149.22999999999999</v>
      </c>
      <c r="L17" s="54">
        <v>150.41999999999999</v>
      </c>
      <c r="M17" s="53">
        <v>147.61000000000001</v>
      </c>
      <c r="N17" s="53">
        <v>142.69</v>
      </c>
      <c r="O17" s="54">
        <v>139.83000000000001</v>
      </c>
    </row>
    <row r="18" spans="1:15">
      <c r="A18" s="166"/>
      <c r="B18" s="132" t="s">
        <v>39</v>
      </c>
      <c r="C18" s="133"/>
      <c r="D18" s="56">
        <v>59.15</v>
      </c>
      <c r="E18" s="56">
        <v>70.099999999999994</v>
      </c>
      <c r="F18" s="57">
        <v>89.82</v>
      </c>
      <c r="G18" s="56">
        <v>113.29</v>
      </c>
      <c r="H18" s="56">
        <v>137.57</v>
      </c>
      <c r="I18" s="57">
        <v>149.69999999999999</v>
      </c>
      <c r="J18" s="56">
        <v>148.56</v>
      </c>
      <c r="K18" s="56">
        <v>147.74</v>
      </c>
      <c r="L18" s="57">
        <v>146.91999999999999</v>
      </c>
      <c r="M18" s="56">
        <v>115.24</v>
      </c>
      <c r="N18" s="56">
        <v>90.54</v>
      </c>
      <c r="O18" s="57">
        <v>88.97</v>
      </c>
    </row>
    <row r="19" spans="1:15">
      <c r="A19" s="169">
        <v>2020</v>
      </c>
      <c r="B19" s="128" t="s">
        <v>37</v>
      </c>
      <c r="C19" s="129"/>
      <c r="D19" s="53">
        <v>119.5</v>
      </c>
      <c r="E19" s="53"/>
      <c r="F19" s="54"/>
      <c r="G19" s="53"/>
      <c r="H19" s="53"/>
      <c r="I19" s="54"/>
      <c r="J19" s="53"/>
      <c r="K19" s="53"/>
      <c r="L19" s="54"/>
      <c r="M19" s="53"/>
      <c r="N19" s="53"/>
      <c r="O19" s="54"/>
    </row>
    <row r="20" spans="1:15">
      <c r="A20" s="169"/>
      <c r="B20" s="130" t="s">
        <v>38</v>
      </c>
      <c r="C20" s="131"/>
      <c r="D20" s="53">
        <v>136.05000000000001</v>
      </c>
      <c r="E20" s="53"/>
      <c r="F20" s="54"/>
      <c r="G20" s="53"/>
      <c r="H20" s="53"/>
      <c r="I20" s="54"/>
      <c r="J20" s="53"/>
      <c r="K20" s="53"/>
      <c r="L20" s="54"/>
      <c r="M20" s="53"/>
      <c r="N20" s="53"/>
      <c r="O20" s="54"/>
    </row>
    <row r="21" spans="1:15">
      <c r="A21" s="166"/>
      <c r="B21" s="132" t="s">
        <v>39</v>
      </c>
      <c r="C21" s="133"/>
      <c r="D21" s="56">
        <v>70.290000000000006</v>
      </c>
      <c r="E21" s="56"/>
      <c r="F21" s="57"/>
      <c r="G21" s="56"/>
      <c r="H21" s="56"/>
      <c r="I21" s="57"/>
      <c r="J21" s="56"/>
      <c r="K21" s="56"/>
      <c r="L21" s="57"/>
      <c r="M21" s="56"/>
      <c r="N21" s="56"/>
      <c r="O21" s="57"/>
    </row>
    <row r="24" spans="1:15" ht="29.25" customHeight="1">
      <c r="A24" s="8"/>
      <c r="B24" s="174" t="s">
        <v>41</v>
      </c>
      <c r="C24" s="175"/>
      <c r="D24" s="175"/>
      <c r="E24" s="176"/>
      <c r="F24" s="58"/>
    </row>
    <row r="25" spans="1:15" ht="34.5" customHeight="1">
      <c r="B25" s="170" t="s">
        <v>36</v>
      </c>
      <c r="C25" s="172" t="s">
        <v>42</v>
      </c>
      <c r="D25" s="172"/>
      <c r="E25" s="170" t="s">
        <v>43</v>
      </c>
    </row>
    <row r="26" spans="1:15">
      <c r="B26" s="171"/>
      <c r="C26" s="62">
        <v>43466</v>
      </c>
      <c r="D26" s="62">
        <v>43800</v>
      </c>
      <c r="E26" s="171"/>
    </row>
    <row r="27" spans="1:15">
      <c r="B27" s="59" t="s">
        <v>44</v>
      </c>
      <c r="C27" s="89">
        <f>(C8-C7)/C7*100</f>
        <v>-6.6779115234225301</v>
      </c>
      <c r="D27" s="74">
        <f>(C8-N7)/N7*100</f>
        <v>-0.13127666557269166</v>
      </c>
      <c r="E27" s="90">
        <v>100</v>
      </c>
    </row>
    <row r="28" spans="1:15">
      <c r="B28" s="60" t="s">
        <v>37</v>
      </c>
      <c r="C28" s="64">
        <f>(D19-D16)/D16*100</f>
        <v>-4.7429254683140716</v>
      </c>
      <c r="D28" s="34">
        <f>(D19-O16)/O16*100</f>
        <v>1.7021276595744681</v>
      </c>
      <c r="E28" s="86">
        <v>74.5</v>
      </c>
    </row>
    <row r="29" spans="1:15">
      <c r="B29" s="60" t="s">
        <v>38</v>
      </c>
      <c r="C29" s="64">
        <f t="shared" ref="C29:C30" si="0">(D20-D17)/D17*100</f>
        <v>-12.777279138351059</v>
      </c>
      <c r="D29" s="34">
        <f t="shared" ref="D29:D30" si="1">(D20-O17)/O17*100</f>
        <v>-2.7032825573911183</v>
      </c>
      <c r="E29" s="86">
        <v>22.6</v>
      </c>
    </row>
    <row r="30" spans="1:15">
      <c r="B30" s="61" t="s">
        <v>39</v>
      </c>
      <c r="C30" s="65">
        <f t="shared" si="0"/>
        <v>18.833474218089616</v>
      </c>
      <c r="D30" s="63">
        <f t="shared" si="1"/>
        <v>-20.995841294818472</v>
      </c>
      <c r="E30" s="87">
        <v>2.9</v>
      </c>
    </row>
    <row r="34" spans="2:15" ht="30" customHeight="1">
      <c r="B34" s="173" t="s">
        <v>45</v>
      </c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2:15" ht="30" customHeight="1">
      <c r="B35" s="155" t="s">
        <v>44</v>
      </c>
      <c r="C35" s="134">
        <v>2019</v>
      </c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6"/>
      <c r="O35" s="92">
        <v>2020</v>
      </c>
    </row>
    <row r="36" spans="2:15" ht="25.5" customHeight="1">
      <c r="B36" s="156"/>
      <c r="C36" s="93" t="s">
        <v>51</v>
      </c>
      <c r="D36" s="84" t="s">
        <v>23</v>
      </c>
      <c r="E36" s="84" t="s">
        <v>24</v>
      </c>
      <c r="F36" s="84" t="s">
        <v>25</v>
      </c>
      <c r="G36" s="84" t="s">
        <v>26</v>
      </c>
      <c r="H36" s="84" t="s">
        <v>27</v>
      </c>
      <c r="I36" s="84" t="s">
        <v>52</v>
      </c>
      <c r="J36" s="84" t="s">
        <v>29</v>
      </c>
      <c r="K36" s="84" t="s">
        <v>30</v>
      </c>
      <c r="L36" s="84" t="s">
        <v>31</v>
      </c>
      <c r="M36" s="84" t="s">
        <v>32</v>
      </c>
      <c r="N36" s="84" t="s">
        <v>33</v>
      </c>
      <c r="O36" s="84" t="s">
        <v>22</v>
      </c>
    </row>
    <row r="37" spans="2:15" ht="31.5" customHeight="1">
      <c r="B37" s="157"/>
      <c r="C37" s="94">
        <f>(C7-C6)/C6*100</f>
        <v>-0.85449243246810114</v>
      </c>
      <c r="D37" s="85">
        <f t="shared" ref="D37:N37" si="2">(D7-D6)/D6*100</f>
        <v>-2.0365769008325256</v>
      </c>
      <c r="E37" s="85">
        <f t="shared" si="2"/>
        <v>-5.9617819036711266</v>
      </c>
      <c r="F37" s="85">
        <f t="shared" si="2"/>
        <v>-6.3785521073310525</v>
      </c>
      <c r="G37" s="85">
        <f t="shared" si="2"/>
        <v>-9.0032408689158174</v>
      </c>
      <c r="H37" s="85">
        <f t="shared" si="2"/>
        <v>-10.274743116185601</v>
      </c>
      <c r="I37" s="85">
        <f t="shared" si="2"/>
        <v>-9.0666966078548636</v>
      </c>
      <c r="J37" s="85">
        <f t="shared" si="2"/>
        <v>-7.2678875096042068</v>
      </c>
      <c r="K37" s="85">
        <f t="shared" si="2"/>
        <v>-11.292679131863672</v>
      </c>
      <c r="L37" s="85">
        <f t="shared" si="2"/>
        <v>-2.455464102215279</v>
      </c>
      <c r="M37" s="85">
        <f t="shared" si="2"/>
        <v>-8.1003800628064138</v>
      </c>
      <c r="N37" s="85">
        <f t="shared" si="2"/>
        <v>-6.3479536205682754</v>
      </c>
      <c r="O37" s="85">
        <f>(C8-C7)/C7*100</f>
        <v>-6.6779115234225301</v>
      </c>
    </row>
  </sheetData>
  <mergeCells count="49">
    <mergeCell ref="B25:B26"/>
    <mergeCell ref="C25:D25"/>
    <mergeCell ref="E25:E26"/>
    <mergeCell ref="B34:O34"/>
    <mergeCell ref="A19:A21"/>
    <mergeCell ref="B19:C19"/>
    <mergeCell ref="B20:C20"/>
    <mergeCell ref="B21:C21"/>
    <mergeCell ref="B24:E24"/>
    <mergeCell ref="A13:A15"/>
    <mergeCell ref="B13:C13"/>
    <mergeCell ref="B14:C14"/>
    <mergeCell ref="B15:C15"/>
    <mergeCell ref="A16:A18"/>
    <mergeCell ref="B16:C16"/>
    <mergeCell ref="B17:C17"/>
    <mergeCell ref="B18:C18"/>
    <mergeCell ref="A6:B6"/>
    <mergeCell ref="A7:B7"/>
    <mergeCell ref="A10:O10"/>
    <mergeCell ref="A11:A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B35:B37"/>
    <mergeCell ref="C35:N35"/>
    <mergeCell ref="A8:B8"/>
    <mergeCell ref="A3:N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Industrial Production Index</vt:lpstr>
      <vt:lpstr>الرقم القياسي للإنتاج الصناعي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Tuqa Jassim Almubarak</dc:creator>
  <cp:lastModifiedBy>Dr. Konrad Pesendorfer</cp:lastModifiedBy>
  <dcterms:created xsi:type="dcterms:W3CDTF">2020-02-27T11:13:54Z</dcterms:created>
  <dcterms:modified xsi:type="dcterms:W3CDTF">2020-03-09T13:48:08Z</dcterms:modified>
</cp:coreProperties>
</file>