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7050\Desktop\مسح التجارة الداخلية\"/>
    </mc:Choice>
  </mc:AlternateContent>
  <xr:revisionPtr revIDLastSave="0" documentId="13_ncr:1_{F3C1038F-A745-411B-8E1D-DE9984BC039B}" xr6:coauthVersionLast="41" xr6:coauthVersionMax="41" xr10:uidLastSave="{00000000-0000-0000-0000-000000000000}"/>
  <bookViews>
    <workbookView xWindow="-120" yWindow="-120" windowWidth="29040" windowHeight="15840" tabRatio="957" xr2:uid="{00000000-000D-0000-FFFF-FFFF00000000}"/>
  </bookViews>
  <sheets>
    <sheet name="Content" sheetId="72" r:id="rId1"/>
    <sheet name="Establishments" sheetId="49" r:id="rId2"/>
    <sheet name="Saudis" sheetId="50" r:id="rId3"/>
    <sheet name="Non-Saudis" sheetId="51" r:id="rId4"/>
    <sheet name=" Employees " sheetId="52" r:id="rId5"/>
    <sheet name="Average Compensation" sheetId="53" r:id="rId6"/>
    <sheet name="Operating Expendetures" sheetId="54" r:id="rId7"/>
    <sheet name="Operating Surplus" sheetId="56" r:id="rId8"/>
    <sheet name="Average Productivity" sheetId="57" r:id="rId9"/>
    <sheet name="Value of Electroinc sales" sheetId="58" r:id="rId10"/>
    <sheet name=" Accounting books" sheetId="60" r:id="rId11"/>
    <sheet name="Accounting systems" sheetId="63" r:id="rId12"/>
    <sheet name="Min requirements Saudi " sheetId="64" r:id="rId13"/>
    <sheet name="Min requiements Non Saudi" sheetId="65" r:id="rId14"/>
    <sheet name="Website" sheetId="67" r:id="rId15"/>
    <sheet name=" intermediate sites" sheetId="68" r:id="rId16"/>
    <sheet name="Evaluation of Services" sheetId="69" r:id="rId17"/>
    <sheet name="Getting a loan" sheetId="70" r:id="rId18"/>
  </sheets>
  <calcPr calcId="181029"/>
</workbook>
</file>

<file path=xl/calcChain.xml><?xml version="1.0" encoding="utf-8"?>
<calcChain xmlns="http://schemas.openxmlformats.org/spreadsheetml/2006/main">
  <c r="C10" i="49" l="1"/>
  <c r="E11" i="50" l="1"/>
  <c r="C11" i="50"/>
  <c r="D11" i="50"/>
  <c r="D10" i="57" l="1"/>
  <c r="D11" i="51"/>
  <c r="C11" i="51"/>
  <c r="D11" i="53"/>
  <c r="E11" i="53"/>
  <c r="F11" i="53"/>
  <c r="C10" i="54"/>
  <c r="D10" i="54"/>
  <c r="C10" i="56" l="1"/>
  <c r="E11" i="51" l="1"/>
  <c r="D11" i="52"/>
  <c r="C11" i="52"/>
  <c r="E11" i="52" l="1"/>
  <c r="C10" i="57" l="1"/>
  <c r="E10" i="57" s="1"/>
  <c r="C11" i="53"/>
  <c r="G11" i="53" l="1"/>
</calcChain>
</file>

<file path=xl/sharedStrings.xml><?xml version="1.0" encoding="utf-8"?>
<sst xmlns="http://schemas.openxmlformats.org/spreadsheetml/2006/main" count="346" uniqueCount="146">
  <si>
    <t>النشاط الاقتصادي</t>
  </si>
  <si>
    <t>الجملة</t>
  </si>
  <si>
    <t>Total</t>
  </si>
  <si>
    <t>Economic activity</t>
  </si>
  <si>
    <t>Expendetures</t>
  </si>
  <si>
    <t>Revenues</t>
  </si>
  <si>
    <t>جملة المشتغلين</t>
  </si>
  <si>
    <t>النفقات التشغيلية</t>
  </si>
  <si>
    <t>الإيرادات التشغيلية</t>
  </si>
  <si>
    <t xml:space="preserve">جملة </t>
  </si>
  <si>
    <t xml:space="preserve">متوسط التعويضات </t>
  </si>
  <si>
    <t xml:space="preserve">فائض التشغيل </t>
  </si>
  <si>
    <t>عدد المنشآت</t>
  </si>
  <si>
    <t>عدد المشتغلين السعوديين       No. of Saudi emplyees</t>
  </si>
  <si>
    <t>Female</t>
  </si>
  <si>
    <t>No. of establishments</t>
  </si>
  <si>
    <t xml:space="preserve">ذكور   </t>
  </si>
  <si>
    <t>Male</t>
  </si>
  <si>
    <t>أناث</t>
  </si>
  <si>
    <t>Operating surplus</t>
  </si>
  <si>
    <t xml:space="preserve">إنتاجية المشتغل </t>
  </si>
  <si>
    <t>Worker productivity</t>
  </si>
  <si>
    <t>Table 1</t>
  </si>
  <si>
    <t>جدول 2</t>
  </si>
  <si>
    <t>Table 2</t>
  </si>
  <si>
    <t>جدول 3</t>
  </si>
  <si>
    <t>Table 3</t>
  </si>
  <si>
    <t>جدول 4</t>
  </si>
  <si>
    <t>Table 4</t>
  </si>
  <si>
    <t>Avg. compensation</t>
  </si>
  <si>
    <t>جدول 7</t>
  </si>
  <si>
    <t>Table 7</t>
  </si>
  <si>
    <t>جدول 8</t>
  </si>
  <si>
    <t>Table 8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</si>
  <si>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</si>
  <si>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</si>
  <si>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</si>
  <si>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بيع وإصلاح المركبات ذات المحركات والدراجات النارية</t>
  </si>
  <si>
    <t>جدول 5</t>
  </si>
  <si>
    <t>Table 5</t>
  </si>
  <si>
    <t>جدول 6</t>
  </si>
  <si>
    <t>Table 6</t>
  </si>
  <si>
    <t>جدول 9</t>
  </si>
  <si>
    <t>Table 9</t>
  </si>
  <si>
    <t>مبيعات الانترنت</t>
  </si>
  <si>
    <t>Internet sales</t>
  </si>
  <si>
    <t>عدد المشتغلين           No. of emplyees</t>
  </si>
  <si>
    <t>عدد المشتغلين غير السعوديين  No. of Non-Saudi emplyees</t>
  </si>
  <si>
    <t>ذكور</t>
  </si>
  <si>
    <t>إناث</t>
  </si>
  <si>
    <t>تعويضات المشتغلين  Comensation</t>
  </si>
  <si>
    <t>جملة</t>
  </si>
  <si>
    <t>نعم</t>
  </si>
  <si>
    <t>Yes</t>
  </si>
  <si>
    <t>No</t>
  </si>
  <si>
    <t>لا</t>
  </si>
  <si>
    <t>جدول 10</t>
  </si>
  <si>
    <t>Table 10</t>
  </si>
  <si>
    <t>جدول 11</t>
  </si>
  <si>
    <t>Table 11</t>
  </si>
  <si>
    <t>جدول 13</t>
  </si>
  <si>
    <t>Table 13</t>
  </si>
  <si>
    <t>اقل من ثانوي</t>
  </si>
  <si>
    <t>ثانوي</t>
  </si>
  <si>
    <t>تقني</t>
  </si>
  <si>
    <t>جامعي</t>
  </si>
  <si>
    <t>جدول 14</t>
  </si>
  <si>
    <t>Table 14</t>
  </si>
  <si>
    <t xml:space="preserve">راضي </t>
  </si>
  <si>
    <t>غير راضي</t>
  </si>
  <si>
    <t>محايد</t>
  </si>
  <si>
    <t>Satisfied</t>
  </si>
  <si>
    <t xml:space="preserve"> Not satisfied</t>
  </si>
  <si>
    <t>Neutral</t>
  </si>
  <si>
    <t>Table 15</t>
  </si>
  <si>
    <t>جدول 16</t>
  </si>
  <si>
    <t>Table 16</t>
  </si>
  <si>
    <t>Table 17</t>
  </si>
  <si>
    <t>High School</t>
  </si>
  <si>
    <t>Academic</t>
  </si>
  <si>
    <t>Technical</t>
  </si>
  <si>
    <t>less than High School</t>
  </si>
  <si>
    <t>less than High school</t>
  </si>
  <si>
    <t>Establishments</t>
  </si>
  <si>
    <t>Saudis</t>
  </si>
  <si>
    <t>Non-Saudis</t>
  </si>
  <si>
    <t>Employees</t>
  </si>
  <si>
    <t>Average Compensation</t>
  </si>
  <si>
    <t>Operating Expendetures</t>
  </si>
  <si>
    <t>Operating Surplus</t>
  </si>
  <si>
    <t>Average Productivity</t>
  </si>
  <si>
    <t>Value of Electroinc sales</t>
  </si>
  <si>
    <t xml:space="preserve"> Accounting books</t>
  </si>
  <si>
    <t xml:space="preserve">Accounting Systems </t>
  </si>
  <si>
    <t>Min requirements Saudi</t>
  </si>
  <si>
    <t>Min requirements Non-Saudi</t>
  </si>
  <si>
    <t>Website</t>
  </si>
  <si>
    <t>Intermediate Sites</t>
  </si>
  <si>
    <t>Evaluation of Services</t>
  </si>
  <si>
    <t>Getting a Loan</t>
  </si>
  <si>
    <t>جدول 12</t>
  </si>
  <si>
    <t>Table 12</t>
  </si>
  <si>
    <t>جدول15</t>
  </si>
  <si>
    <t>جدول17</t>
  </si>
  <si>
    <t>Content</t>
  </si>
  <si>
    <t>جدول1</t>
  </si>
  <si>
    <t>الإيرادات التشغيلية (المبيعات)</t>
  </si>
  <si>
    <t>Revenues (Sales)</t>
  </si>
  <si>
    <t>عدد المنشآت حسب النشاط الاقتصادي خلال الربع الثالث 2018</t>
  </si>
  <si>
    <t>No. of establishments by economic activity,3ed .Qrt. 2018</t>
  </si>
  <si>
    <t>عدد المشتغلين السعوديين حسب النشاط الاقتصادي خلال الربع الثالث 2018</t>
  </si>
  <si>
    <t>عدد المشتغلين غير السعوديين حسب النشاط الاقتصادي خلال الربع الثالث 2018</t>
  </si>
  <si>
    <t>عدد المشتغلين حسب النشاط الاقتصادي خلال الربع الثالث 2018</t>
  </si>
  <si>
    <t>متوسط التعويضات الشهرية المدفوعة للمشتغلين حسب النشاط الاقتصادي خلال الربع الثالث 2018</t>
  </si>
  <si>
    <t>النفقات والإيرادات التشغيلية( المبيعات ) حسب النشاط الاقتصادي خلال الربع الثالث 2018</t>
  </si>
  <si>
    <t>فائض التشغيل حسب النشاط الاقتصادي خلال الربع الثالث 2018</t>
  </si>
  <si>
    <t>معدل إنتاجية المشتغل الشهرية حسب النشاط الاقتصادي خلال الربع الثالث 2018</t>
  </si>
  <si>
    <t>نسبة المنشآت التي لديها دفاتر محاسبية حسب النشاط الاقتصادي خلال الربع الثالث 2018</t>
  </si>
  <si>
    <t>نسبة المنشآت التي تستخدم أنظمة محاسبية الكترونية حسب النشاط الاقتصادي خلال الربع الثالث 2018</t>
  </si>
  <si>
    <t>متطلب التوظيف للسعوديين حسب النشاط الاقتصادي خلال الربع الثالث 2018</t>
  </si>
  <si>
    <t>متطلب التوظيف لغير السعوديين حسب النشاط الاقتصادي خلال الربع الثالث 2018</t>
  </si>
  <si>
    <t>نسبة المنشآت التي يتوفر لديها موقع إلكتروني حسب النشاط الاقتصادي خلال الربع الثالث 2018</t>
  </si>
  <si>
    <t>نسبة المنشآت التي تستخدم مواقع وسيطة لبيع السلع حسب النشاط الاقتصادي خلال الربع الثالث 2018</t>
  </si>
  <si>
    <t>تقييم الخدمات الحكومية تجاه الأنشطة التجارية خلال الربع الثالث 2018</t>
  </si>
  <si>
    <t>نسبة المنشآت الحاصلة على قروض تمويلية حسب النشاط الاقتصادي خلال الربع الثالث 2018</t>
  </si>
  <si>
    <t>No. of Saudis employees by economic activity,3ed.Qrt. 2018</t>
  </si>
  <si>
    <t>No. of  Non-Saudi employees by economic activity,3ed .Qrt. 2018</t>
  </si>
  <si>
    <t>No. of  employees by economic activity,3ed .Qrt. 2018</t>
  </si>
  <si>
    <t>Average monthly compensation paid to employees by economic activity,3ed.Qrt. 2018</t>
  </si>
  <si>
    <t>Operating expendetures and revenues by economic activity,3ed.Qrt. 2018</t>
  </si>
  <si>
    <t>Operating surplus by economi activity,3ed.Qrt. 2018</t>
  </si>
  <si>
    <t>Average monthly worker productivity by economi activity,3ed.Qrt. 2018</t>
  </si>
  <si>
    <t xml:space="preserve"> Value of Electroinc sales by economic activity,3ed.Qrt. 2018</t>
  </si>
  <si>
    <t>Percentage of establishments with accounting books by economic activity,3ed.Qrt. 2018</t>
  </si>
  <si>
    <t>Percentage of establishments using electronic accounting systems by economic activity,3ed.Qrt. 2018</t>
  </si>
  <si>
    <t>Employment requirements for Saudis by economic activity ,3ed.Qrt. 2018</t>
  </si>
  <si>
    <t>Employment requirements for non - Saudis by economic activity ,3ed.Qrt. 2018</t>
  </si>
  <si>
    <t>Percentage of establishments that have a website by economic activity,3ed.Qrt. 2018</t>
  </si>
  <si>
    <t>Percentage of establishments using intermediate sites for selling goods by economic activity,3ed.Qrt. 2018</t>
  </si>
  <si>
    <t>Evaluation of government services to business activities,3ed.Qrt. 2018</t>
  </si>
  <si>
    <t>Percentage of establishments receiving financing loans by economic activity,3ed.Qrt. 2018</t>
  </si>
  <si>
    <t>Source: General Organization for Statistics (Internal Trade Survey Q3 2018)</t>
  </si>
  <si>
    <r>
      <t xml:space="preserve">   </t>
    </r>
    <r>
      <rPr>
        <b/>
        <sz val="16"/>
        <color theme="8" tint="0.39997558519241921"/>
        <rFont val="Frutiger LT Arabic 45 Light"/>
      </rPr>
      <t xml:space="preserve">      </t>
    </r>
    <r>
      <rPr>
        <b/>
        <sz val="16"/>
        <color rgb="FF0070C0"/>
        <rFont val="Neo Sans Arabic"/>
        <family val="2"/>
      </rPr>
      <t xml:space="preserve"> Internal Trade Survey (Q3)</t>
    </r>
  </si>
  <si>
    <t>تجارة الجملة، بإستثناء المركبات ذات المحركات والدراجات النارية</t>
  </si>
  <si>
    <t>تجارة التجزئة، بإستثناء المركبات ذات المحركات والدراجات النارية</t>
  </si>
  <si>
    <t>المبيعات الإلكترونية حسب النشاط الاقتصادي خلال الربع الثالث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</si>
</sst>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_-* #,##0.00\-;_-* &quot;-&quot;??_-;_-@_-"/>
    <numFmt numFmtId="164" formatCode="0.0%"/>
    <numFmt numFmtId="165" formatCode="#,##0.00\ &quot;ر.س.‏&quot;"/>
  </numFmts>
  <fonts count="32" x14ac:knownFonts="1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1"/>
      <color rgb="FF000000"/>
      <name val="Arial"/>
      <family val="2"/>
      <charset val="178"/>
      <scheme val="minor"/>
    </font>
    <font>
      <b/>
      <sz val="16"/>
      <color theme="4" tint="-0.499984740745262"/>
      <name val="Sakkal Majalla"/>
    </font>
    <font>
      <sz val="16"/>
      <color theme="4" tint="-0.499984740745262"/>
      <name val="Sakkal Majalla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name val="Frutiger LT Arabic 45 Light"/>
    </font>
    <font>
      <sz val="12"/>
      <name val="Arial"/>
      <family val="2"/>
      <charset val="178"/>
    </font>
    <font>
      <b/>
      <sz val="11"/>
      <color theme="0"/>
      <name val="Frutiger LT Arabic 45 Light"/>
    </font>
    <font>
      <b/>
      <sz val="10"/>
      <color theme="0"/>
      <name val="Frutiger LT Arabic 45 Light"/>
    </font>
    <font>
      <b/>
      <sz val="10"/>
      <color theme="1" tint="0.34998626667073579"/>
      <name val="Frutiger LT Arabic 45 Light"/>
    </font>
    <font>
      <b/>
      <sz val="9"/>
      <color theme="1" tint="0.34998626667073579"/>
      <name val="Frutiger LT Arabic 45 Light"/>
    </font>
    <font>
      <sz val="10"/>
      <name val="Frutiger LT Arabic 45 Light"/>
    </font>
    <font>
      <sz val="9"/>
      <name val="Frutiger LT Arabic 45 Light"/>
    </font>
    <font>
      <b/>
      <sz val="8"/>
      <color theme="0"/>
      <name val="Frutiger LT Arabic 45 Light"/>
    </font>
    <font>
      <b/>
      <sz val="7"/>
      <name val="Frutiger LT Arabic 45 Light"/>
    </font>
    <font>
      <b/>
      <sz val="12"/>
      <color theme="0"/>
      <name val="Frutiger LT Arabic 45 Light"/>
    </font>
    <font>
      <sz val="7"/>
      <name val="Frutiger LT Arabic 45 Light"/>
    </font>
    <font>
      <u/>
      <sz val="11"/>
      <color theme="10"/>
      <name val="Arial"/>
      <family val="2"/>
      <charset val="178"/>
      <scheme val="minor"/>
    </font>
    <font>
      <b/>
      <sz val="14"/>
      <color theme="8" tint="0.39997558519241921"/>
      <name val="Frutiger LT Arabic 45 Light"/>
    </font>
    <font>
      <b/>
      <sz val="16"/>
      <color theme="8" tint="0.39997558519241921"/>
      <name val="Frutiger LT Arabic 45 Light"/>
    </font>
    <font>
      <b/>
      <sz val="8"/>
      <color theme="1" tint="0.499984740745262"/>
      <name val="Neo Sans Arabic"/>
      <family val="2"/>
      <charset val="178"/>
    </font>
    <font>
      <sz val="8"/>
      <name val="Arial"/>
      <family val="2"/>
      <charset val="178"/>
    </font>
    <font>
      <sz val="8"/>
      <color theme="1" tint="0.499984740745262"/>
      <name val="Neo Sans Arabic"/>
      <family val="2"/>
      <charset val="178"/>
    </font>
    <font>
      <sz val="8"/>
      <color theme="1" tint="0.499984740745262"/>
      <name val="Neo Sans Arabic"/>
      <family val="2"/>
    </font>
    <font>
      <b/>
      <sz val="16"/>
      <color rgb="FF0070C0"/>
      <name val="Neo Sans Arabic"/>
      <family val="2"/>
    </font>
    <font>
      <sz val="14"/>
      <color rgb="FF0070C0"/>
      <name val="Neo Sans Arabic"/>
      <family val="2"/>
    </font>
    <font>
      <b/>
      <sz val="11"/>
      <name val="Frutiger LT Arabic 45 Light"/>
    </font>
    <font>
      <sz val="12"/>
      <color rgb="FF0070C0"/>
      <name val="Neo Sans Arab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66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0" fontId="2" fillId="0" borderId="0"/>
    <xf numFmtId="0" fontId="21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horizontal="center" vertical="center"/>
    </xf>
    <xf numFmtId="0" fontId="0" fillId="0" borderId="11" xfId="0" applyBorder="1"/>
    <xf numFmtId="10" fontId="9" fillId="3" borderId="11" xfId="63" applyNumberFormat="1" applyFont="1" applyFill="1" applyBorder="1" applyAlignment="1">
      <alignment horizontal="center" vertical="center"/>
    </xf>
    <xf numFmtId="0" fontId="11" fillId="5" borderId="3" xfId="11" applyFont="1" applyFill="1" applyBorder="1" applyAlignment="1">
      <alignment horizontal="center" vertical="center" wrapText="1" readingOrder="2"/>
    </xf>
    <xf numFmtId="3" fontId="11" fillId="6" borderId="11" xfId="11" applyNumberFormat="1" applyFont="1" applyFill="1" applyBorder="1" applyAlignment="1">
      <alignment horizontal="center" vertical="center" wrapText="1" readingOrder="1"/>
    </xf>
    <xf numFmtId="0" fontId="15" fillId="3" borderId="11" xfId="0" applyFont="1" applyFill="1" applyBorder="1" applyAlignment="1">
      <alignment vertical="center"/>
    </xf>
    <xf numFmtId="0" fontId="14" fillId="3" borderId="11" xfId="0" applyFont="1" applyFill="1" applyBorder="1" applyAlignment="1">
      <alignment horizontal="left" vertical="center" indent="1"/>
    </xf>
    <xf numFmtId="0" fontId="14" fillId="2" borderId="11" xfId="0" applyFont="1" applyFill="1" applyBorder="1" applyAlignment="1">
      <alignment horizontal="left" vertical="center" indent="1"/>
    </xf>
    <xf numFmtId="0" fontId="14" fillId="3" borderId="11" xfId="25" applyFont="1" applyFill="1" applyBorder="1" applyAlignment="1">
      <alignment horizontal="center" vertical="center" wrapText="1" readingOrder="1"/>
    </xf>
    <xf numFmtId="0" fontId="9" fillId="3" borderId="11" xfId="25" applyFont="1" applyFill="1" applyBorder="1" applyAlignment="1">
      <alignment vertical="center" wrapText="1" readingOrder="2"/>
    </xf>
    <xf numFmtId="0" fontId="14" fillId="2" borderId="11" xfId="25" applyFont="1" applyFill="1" applyBorder="1" applyAlignment="1">
      <alignment horizontal="center" vertical="center" wrapText="1" readingOrder="1"/>
    </xf>
    <xf numFmtId="0" fontId="9" fillId="2" borderId="11" xfId="56" applyFont="1" applyFill="1" applyBorder="1" applyAlignment="1">
      <alignment vertical="center" wrapText="1"/>
    </xf>
    <xf numFmtId="0" fontId="16" fillId="2" borderId="11" xfId="0" applyFont="1" applyFill="1" applyBorder="1" applyAlignment="1">
      <alignment horizontal="center" vertical="center"/>
    </xf>
    <xf numFmtId="0" fontId="16" fillId="3" borderId="11" xfId="25" applyFont="1" applyFill="1" applyBorder="1" applyAlignment="1">
      <alignment horizontal="center" vertical="center" wrapText="1" readingOrder="1"/>
    </xf>
    <xf numFmtId="3" fontId="9" fillId="3" borderId="11" xfId="0" applyNumberFormat="1" applyFont="1" applyFill="1" applyBorder="1" applyAlignment="1">
      <alignment horizontal="center" vertical="center"/>
    </xf>
    <xf numFmtId="3" fontId="9" fillId="2" borderId="11" xfId="0" applyNumberFormat="1" applyFont="1" applyFill="1" applyBorder="1" applyAlignment="1">
      <alignment horizontal="center" vertical="center"/>
    </xf>
    <xf numFmtId="9" fontId="0" fillId="0" borderId="0" xfId="0" applyNumberFormat="1"/>
    <xf numFmtId="164" fontId="0" fillId="0" borderId="0" xfId="0" applyNumberFormat="1"/>
    <xf numFmtId="164" fontId="9" fillId="3" borderId="11" xfId="63" applyNumberFormat="1" applyFont="1" applyFill="1" applyBorder="1" applyAlignment="1">
      <alignment horizontal="center" vertical="center"/>
    </xf>
    <xf numFmtId="164" fontId="9" fillId="3" borderId="3" xfId="63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vertical="center" wrapText="1"/>
    </xf>
    <xf numFmtId="0" fontId="15" fillId="2" borderId="11" xfId="0" applyFont="1" applyFill="1" applyBorder="1" applyAlignment="1">
      <alignment vertical="center" wrapText="1"/>
    </xf>
    <xf numFmtId="0" fontId="11" fillId="5" borderId="8" xfId="11" applyFont="1" applyFill="1" applyBorder="1" applyAlignment="1">
      <alignment horizontal="center" vertical="center" wrapText="1" readingOrder="2"/>
    </xf>
    <xf numFmtId="0" fontId="11" fillId="5" borderId="7" xfId="11" applyFont="1" applyFill="1" applyBorder="1" applyAlignment="1">
      <alignment horizontal="center" vertical="center" wrapText="1" readingOrder="2"/>
    </xf>
    <xf numFmtId="0" fontId="11" fillId="5" borderId="4" xfId="11" applyFont="1" applyFill="1" applyBorder="1" applyAlignment="1">
      <alignment horizontal="center" vertical="center" wrapText="1" readingOrder="2"/>
    </xf>
    <xf numFmtId="0" fontId="11" fillId="5" borderId="5" xfId="11" applyFont="1" applyFill="1" applyBorder="1" applyAlignment="1">
      <alignment horizontal="center" vertical="center" wrapText="1" readingOrder="2"/>
    </xf>
    <xf numFmtId="0" fontId="8" fillId="0" borderId="11" xfId="0" applyFont="1" applyBorder="1"/>
    <xf numFmtId="0" fontId="4" fillId="0" borderId="11" xfId="11" applyFont="1" applyBorder="1" applyAlignment="1">
      <alignment vertical="center" wrapText="1" readingOrder="2"/>
    </xf>
    <xf numFmtId="3" fontId="15" fillId="3" borderId="11" xfId="0" applyNumberFormat="1" applyFont="1" applyFill="1" applyBorder="1" applyAlignment="1">
      <alignment horizontal="center" vertical="center"/>
    </xf>
    <xf numFmtId="0" fontId="10" fillId="0" borderId="11" xfId="0" applyFont="1" applyBorder="1"/>
    <xf numFmtId="3" fontId="15" fillId="2" borderId="11" xfId="0" applyNumberFormat="1" applyFont="1" applyFill="1" applyBorder="1" applyAlignment="1">
      <alignment horizontal="center" vertical="center"/>
    </xf>
    <xf numFmtId="0" fontId="5" fillId="0" borderId="11" xfId="11" applyFont="1" applyBorder="1" applyAlignment="1">
      <alignment vertical="center" wrapText="1" readingOrder="2"/>
    </xf>
    <xf numFmtId="0" fontId="16" fillId="3" borderId="11" xfId="0" applyFont="1" applyFill="1" applyBorder="1" applyAlignment="1">
      <alignment horizontal="center" vertical="center"/>
    </xf>
    <xf numFmtId="0" fontId="16" fillId="2" borderId="11" xfId="25" applyFont="1" applyFill="1" applyBorder="1" applyAlignment="1">
      <alignment horizontal="center" vertical="center" wrapText="1" readingOrder="1"/>
    </xf>
    <xf numFmtId="10" fontId="9" fillId="2" borderId="11" xfId="63" applyNumberFormat="1" applyFont="1" applyFill="1" applyBorder="1" applyAlignment="1">
      <alignment horizontal="center" vertical="center"/>
    </xf>
    <xf numFmtId="164" fontId="9" fillId="2" borderId="11" xfId="63" applyNumberFormat="1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left" vertical="center" indent="1"/>
    </xf>
    <xf numFmtId="0" fontId="16" fillId="2" borderId="11" xfId="0" applyFont="1" applyFill="1" applyBorder="1" applyAlignment="1">
      <alignment horizontal="left" vertical="center" indent="1"/>
    </xf>
    <xf numFmtId="0" fontId="14" fillId="3" borderId="11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3" fillId="3" borderId="11" xfId="25" applyFont="1" applyFill="1" applyBorder="1" applyAlignment="1">
      <alignment horizontal="center" vertical="center" wrapText="1" readingOrder="1"/>
    </xf>
    <xf numFmtId="0" fontId="13" fillId="2" borderId="11" xfId="25" applyFont="1" applyFill="1" applyBorder="1" applyAlignment="1">
      <alignment horizontal="center" vertical="center" wrapText="1" readingOrder="1"/>
    </xf>
    <xf numFmtId="0" fontId="15" fillId="3" borderId="11" xfId="0" applyFont="1" applyFill="1" applyBorder="1" applyAlignment="1">
      <alignment horizontal="left" vertical="center"/>
    </xf>
    <xf numFmtId="0" fontId="15" fillId="3" borderId="11" xfId="0" applyFont="1" applyFill="1" applyBorder="1" applyAlignment="1">
      <alignment horizontal="righ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0" fontId="11" fillId="6" borderId="12" xfId="11" applyFont="1" applyFill="1" applyBorder="1" applyAlignment="1">
      <alignment horizontal="center" vertical="center" readingOrder="2"/>
    </xf>
    <xf numFmtId="0" fontId="11" fillId="6" borderId="7" xfId="11" applyFont="1" applyFill="1" applyBorder="1" applyAlignment="1">
      <alignment horizontal="center" vertical="center" readingOrder="2"/>
    </xf>
    <xf numFmtId="0" fontId="11" fillId="5" borderId="12" xfId="11" applyFont="1" applyFill="1" applyBorder="1" applyAlignment="1">
      <alignment horizontal="center" vertical="center" wrapText="1" readingOrder="2"/>
    </xf>
    <xf numFmtId="0" fontId="12" fillId="6" borderId="12" xfId="11" applyFont="1" applyFill="1" applyBorder="1" applyAlignment="1">
      <alignment horizontal="center" vertical="center" readingOrder="2"/>
    </xf>
    <xf numFmtId="3" fontId="15" fillId="3" borderId="3" xfId="0" applyNumberFormat="1" applyFont="1" applyFill="1" applyBorder="1" applyAlignment="1">
      <alignment horizontal="center" vertical="center"/>
    </xf>
    <xf numFmtId="0" fontId="12" fillId="5" borderId="12" xfId="11" applyFont="1" applyFill="1" applyBorder="1" applyAlignment="1">
      <alignment horizontal="center" vertical="center" wrapText="1" readingOrder="2"/>
    </xf>
    <xf numFmtId="0" fontId="12" fillId="5" borderId="7" xfId="11" applyFont="1" applyFill="1" applyBorder="1" applyAlignment="1">
      <alignment horizontal="center" vertical="center" wrapText="1" readingOrder="2"/>
    </xf>
    <xf numFmtId="0" fontId="12" fillId="5" borderId="3" xfId="11" applyFont="1" applyFill="1" applyBorder="1" applyAlignment="1">
      <alignment horizontal="center" vertical="center" wrapText="1" readingOrder="1"/>
    </xf>
    <xf numFmtId="0" fontId="12" fillId="5" borderId="3" xfId="11" applyFont="1" applyFill="1" applyBorder="1" applyAlignment="1">
      <alignment horizontal="center" vertical="center" wrapText="1" readingOrder="2"/>
    </xf>
    <xf numFmtId="0" fontId="12" fillId="5" borderId="5" xfId="11" applyFont="1" applyFill="1" applyBorder="1" applyAlignment="1">
      <alignment horizontal="center" vertical="center" wrapText="1" readingOrder="2"/>
    </xf>
    <xf numFmtId="0" fontId="12" fillId="6" borderId="7" xfId="11" applyFont="1" applyFill="1" applyBorder="1" applyAlignment="1">
      <alignment horizontal="center" vertical="center" readingOrder="2"/>
    </xf>
    <xf numFmtId="10" fontId="9" fillId="3" borderId="3" xfId="63" applyNumberFormat="1" applyFont="1" applyFill="1" applyBorder="1" applyAlignment="1">
      <alignment horizontal="center" vertical="center"/>
    </xf>
    <xf numFmtId="0" fontId="19" fillId="6" borderId="12" xfId="11" applyFont="1" applyFill="1" applyBorder="1" applyAlignment="1">
      <alignment horizontal="center" vertical="center" readingOrder="2"/>
    </xf>
    <xf numFmtId="0" fontId="19" fillId="5" borderId="3" xfId="11" applyFont="1" applyFill="1" applyBorder="1" applyAlignment="1">
      <alignment horizontal="center" vertical="center" wrapText="1" readingOrder="2"/>
    </xf>
    <xf numFmtId="165" fontId="11" fillId="6" borderId="12" xfId="11" applyNumberFormat="1" applyFont="1" applyFill="1" applyBorder="1" applyAlignment="1">
      <alignment horizontal="center" vertical="center" readingOrder="2"/>
    </xf>
    <xf numFmtId="165" fontId="11" fillId="5" borderId="3" xfId="11" applyNumberFormat="1" applyFont="1" applyFill="1" applyBorder="1" applyAlignment="1">
      <alignment horizontal="center" vertical="center" wrapText="1" readingOrder="2"/>
    </xf>
    <xf numFmtId="0" fontId="25" fillId="0" borderId="11" xfId="0" applyFont="1" applyBorder="1"/>
    <xf numFmtId="0" fontId="25" fillId="0" borderId="0" xfId="0" applyFont="1"/>
    <xf numFmtId="0" fontId="2" fillId="0" borderId="11" xfId="0" applyFont="1" applyBorder="1"/>
    <xf numFmtId="0" fontId="2" fillId="0" borderId="0" xfId="0" applyFont="1"/>
    <xf numFmtId="0" fontId="22" fillId="0" borderId="11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top"/>
    </xf>
    <xf numFmtId="0" fontId="11" fillId="6" borderId="11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right"/>
    </xf>
    <xf numFmtId="0" fontId="26" fillId="0" borderId="2" xfId="0" applyFont="1" applyBorder="1" applyAlignment="1">
      <alignment horizontal="right"/>
    </xf>
    <xf numFmtId="0" fontId="11" fillId="6" borderId="10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2" xfId="0" applyFont="1" applyBorder="1" applyAlignment="1">
      <alignment horizontal="left"/>
    </xf>
    <xf numFmtId="0" fontId="26" fillId="0" borderId="11" xfId="0" applyFont="1" applyBorder="1" applyAlignment="1">
      <alignment horizontal="right"/>
    </xf>
    <xf numFmtId="0" fontId="26" fillId="0" borderId="11" xfId="0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0" fontId="11" fillId="5" borderId="11" xfId="11" applyFont="1" applyFill="1" applyBorder="1" applyAlignment="1">
      <alignment horizontal="center" vertical="center" wrapText="1" readingOrder="2"/>
    </xf>
    <xf numFmtId="0" fontId="11" fillId="5" borderId="10" xfId="11" applyFont="1" applyFill="1" applyBorder="1" applyAlignment="1">
      <alignment horizontal="center" vertical="center" wrapText="1" readingOrder="2"/>
    </xf>
    <xf numFmtId="0" fontId="11" fillId="5" borderId="2" xfId="11" applyFont="1" applyFill="1" applyBorder="1" applyAlignment="1">
      <alignment horizontal="center" vertical="center" wrapText="1" readingOrder="2"/>
    </xf>
    <xf numFmtId="0" fontId="17" fillId="6" borderId="12" xfId="11" applyFont="1" applyFill="1" applyBorder="1" applyAlignment="1">
      <alignment horizontal="center" vertical="center" readingOrder="2"/>
    </xf>
    <xf numFmtId="0" fontId="27" fillId="0" borderId="10" xfId="0" applyFont="1" applyBorder="1" applyAlignment="1">
      <alignment horizontal="right"/>
    </xf>
    <xf numFmtId="0" fontId="27" fillId="0" borderId="1" xfId="0" applyFont="1" applyBorder="1" applyAlignment="1">
      <alignment horizontal="right"/>
    </xf>
    <xf numFmtId="0" fontId="27" fillId="0" borderId="2" xfId="0" applyFont="1" applyBorder="1" applyAlignment="1">
      <alignment horizontal="right"/>
    </xf>
    <xf numFmtId="0" fontId="27" fillId="0" borderId="4" xfId="0" applyFont="1" applyBorder="1" applyAlignment="1">
      <alignment horizontal="left"/>
    </xf>
    <xf numFmtId="0" fontId="27" fillId="0" borderId="6" xfId="0" applyFont="1" applyBorder="1" applyAlignment="1">
      <alignment horizontal="left"/>
    </xf>
    <xf numFmtId="0" fontId="27" fillId="0" borderId="5" xfId="0" applyFont="1" applyBorder="1" applyAlignment="1">
      <alignment horizontal="left"/>
    </xf>
    <xf numFmtId="0" fontId="12" fillId="6" borderId="12" xfId="11" applyFont="1" applyFill="1" applyBorder="1" applyAlignment="1">
      <alignment horizontal="center" vertical="center" readingOrder="2"/>
    </xf>
    <xf numFmtId="0" fontId="18" fillId="0" borderId="11" xfId="0" applyFont="1" applyBorder="1" applyAlignment="1">
      <alignment horizontal="left"/>
    </xf>
    <xf numFmtId="0" fontId="11" fillId="6" borderId="12" xfId="11" applyFont="1" applyFill="1" applyBorder="1" applyAlignment="1">
      <alignment horizontal="center" vertical="center" readingOrder="2"/>
    </xf>
    <xf numFmtId="0" fontId="27" fillId="0" borderId="11" xfId="0" applyFont="1" applyBorder="1" applyAlignment="1">
      <alignment horizontal="right"/>
    </xf>
    <xf numFmtId="0" fontId="27" fillId="0" borderId="11" xfId="0" applyFont="1" applyBorder="1" applyAlignment="1">
      <alignment horizontal="left"/>
    </xf>
    <xf numFmtId="0" fontId="12" fillId="5" borderId="12" xfId="11" applyFont="1" applyFill="1" applyBorder="1" applyAlignment="1">
      <alignment horizontal="center" vertical="center" wrapText="1" readingOrder="2"/>
    </xf>
    <xf numFmtId="0" fontId="12" fillId="5" borderId="9" xfId="11" applyFont="1" applyFill="1" applyBorder="1" applyAlignment="1">
      <alignment horizontal="center" vertical="center" wrapText="1" readingOrder="2"/>
    </xf>
    <xf numFmtId="0" fontId="12" fillId="5" borderId="7" xfId="11" applyFont="1" applyFill="1" applyBorder="1" applyAlignment="1">
      <alignment horizontal="center" vertical="center" wrapText="1" readingOrder="2"/>
    </xf>
    <xf numFmtId="0" fontId="12" fillId="5" borderId="8" xfId="11" applyFont="1" applyFill="1" applyBorder="1" applyAlignment="1">
      <alignment horizontal="center" vertical="center" wrapText="1" readingOrder="2"/>
    </xf>
    <xf numFmtId="0" fontId="18" fillId="0" borderId="11" xfId="0" applyFont="1" applyBorder="1" applyAlignment="1">
      <alignment horizontal="left" vertical="center"/>
    </xf>
    <xf numFmtId="0" fontId="24" fillId="0" borderId="11" xfId="0" applyFont="1" applyBorder="1" applyAlignment="1">
      <alignment horizontal="right"/>
    </xf>
    <xf numFmtId="0" fontId="24" fillId="0" borderId="11" xfId="0" applyFont="1" applyBorder="1" applyAlignment="1">
      <alignment horizontal="left"/>
    </xf>
    <xf numFmtId="0" fontId="19" fillId="5" borderId="11" xfId="11" applyFont="1" applyFill="1" applyBorder="1" applyAlignment="1">
      <alignment horizontal="center" vertical="center" wrapText="1" readingOrder="2"/>
    </xf>
    <xf numFmtId="0" fontId="19" fillId="5" borderId="10" xfId="11" applyFont="1" applyFill="1" applyBorder="1" applyAlignment="1">
      <alignment horizontal="center" vertical="center" wrapText="1" readingOrder="2"/>
    </xf>
    <xf numFmtId="0" fontId="19" fillId="6" borderId="2" xfId="0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left"/>
    </xf>
    <xf numFmtId="0" fontId="26" fillId="0" borderId="5" xfId="0" applyFont="1" applyBorder="1" applyAlignment="1">
      <alignment horizontal="left"/>
    </xf>
    <xf numFmtId="0" fontId="26" fillId="0" borderId="1" xfId="0" applyFont="1" applyBorder="1" applyAlignment="1">
      <alignment horizontal="right"/>
    </xf>
    <xf numFmtId="0" fontId="27" fillId="0" borderId="4" xfId="0" applyFont="1" applyBorder="1" applyAlignment="1">
      <alignment horizontal="right"/>
    </xf>
    <xf numFmtId="0" fontId="27" fillId="0" borderId="6" xfId="0" applyFont="1" applyBorder="1" applyAlignment="1">
      <alignment horizontal="right"/>
    </xf>
    <xf numFmtId="0" fontId="27" fillId="0" borderId="5" xfId="0" applyFont="1" applyBorder="1" applyAlignment="1">
      <alignment horizontal="right"/>
    </xf>
    <xf numFmtId="0" fontId="29" fillId="0" borderId="11" xfId="11" applyFont="1" applyBorder="1" applyAlignment="1">
      <alignment horizontal="center" vertical="center" wrapText="1" readingOrder="2"/>
    </xf>
    <xf numFmtId="0" fontId="29" fillId="0" borderId="12" xfId="11" applyFont="1" applyBorder="1" applyAlignment="1">
      <alignment horizontal="center" vertical="center" wrapText="1" readingOrder="2"/>
    </xf>
    <xf numFmtId="0" fontId="29" fillId="4" borderId="11" xfId="11" applyFont="1" applyFill="1" applyBorder="1" applyAlignment="1">
      <alignment horizontal="center" vertical="center" wrapText="1" readingOrder="2"/>
    </xf>
    <xf numFmtId="0" fontId="9" fillId="3" borderId="11" xfId="25" applyFont="1" applyFill="1" applyBorder="1" applyAlignment="1">
      <alignment horizontal="center" vertical="center" wrapText="1" readingOrder="1"/>
    </xf>
    <xf numFmtId="0" fontId="9" fillId="3" borderId="11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center" vertical="center"/>
    </xf>
    <xf numFmtId="0" fontId="9" fillId="2" borderId="11" xfId="25" applyFont="1" applyFill="1" applyBorder="1" applyAlignment="1">
      <alignment horizontal="center" vertical="center" wrapText="1" readingOrder="1"/>
    </xf>
    <xf numFmtId="0" fontId="9" fillId="2" borderId="11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left"/>
    </xf>
    <xf numFmtId="0" fontId="31" fillId="0" borderId="11" xfId="11" applyFont="1" applyBorder="1" applyAlignment="1">
      <alignment horizontal="center" vertical="center" wrapText="1" readingOrder="2"/>
    </xf>
    <xf numFmtId="0" fontId="31" fillId="0" borderId="12" xfId="11" applyFont="1" applyBorder="1" applyAlignment="1">
      <alignment horizontal="center" vertical="center" wrapText="1" readingOrder="2"/>
    </xf>
    <xf numFmtId="0" fontId="15" fillId="6" borderId="11" xfId="0" applyFont="1" applyFill="1" applyBorder="1" applyAlignment="1">
      <alignment horizontal="center" vertical="center" wrapText="1"/>
    </xf>
    <xf numFmtId="0" fontId="15" fillId="6" borderId="11" xfId="62" applyFont="1" applyFill="1" applyBorder="1" applyAlignment="1">
      <alignment horizontal="center" vertical="center" wrapText="1" readingOrder="1"/>
    </xf>
    <xf numFmtId="0" fontId="15" fillId="7" borderId="11" xfId="65" quotePrefix="1" applyFont="1" applyFill="1" applyBorder="1" applyAlignment="1">
      <alignment vertical="center" wrapText="1" readingOrder="1"/>
    </xf>
    <xf numFmtId="0" fontId="15" fillId="8" borderId="11" xfId="65" applyFont="1" applyFill="1" applyBorder="1" applyAlignment="1">
      <alignment vertical="center" wrapText="1" readingOrder="2"/>
    </xf>
    <xf numFmtId="0" fontId="15" fillId="7" borderId="11" xfId="65" applyFont="1" applyFill="1" applyBorder="1" applyAlignment="1">
      <alignment vertical="center" wrapText="1" readingOrder="2"/>
    </xf>
    <xf numFmtId="0" fontId="15" fillId="8" borderId="11" xfId="65" quotePrefix="1" applyFont="1" applyFill="1" applyBorder="1" applyAlignment="1">
      <alignment vertical="center" wrapText="1" readingOrder="1"/>
    </xf>
  </cellXfs>
  <cellStyles count="66">
    <cellStyle name="Comma 2" xfId="1" xr:uid="{00000000-0005-0000-0000-000000000000}"/>
    <cellStyle name="Comma 3 2" xfId="2" xr:uid="{00000000-0005-0000-0000-000001000000}"/>
    <cellStyle name="Normal 12 10" xfId="3" xr:uid="{00000000-0005-0000-0000-000003000000}"/>
    <cellStyle name="Normal 12 10 2" xfId="64" xr:uid="{00000000-0005-0000-0000-000004000000}"/>
    <cellStyle name="Normal 13 10" xfId="4" xr:uid="{00000000-0005-0000-0000-000005000000}"/>
    <cellStyle name="Normal 14 10" xfId="5" xr:uid="{00000000-0005-0000-0000-000006000000}"/>
    <cellStyle name="Normal 15 10" xfId="6" xr:uid="{00000000-0005-0000-0000-000007000000}"/>
    <cellStyle name="Normal 16" xfId="7" xr:uid="{00000000-0005-0000-0000-000008000000}"/>
    <cellStyle name="Normal 17" xfId="8" xr:uid="{00000000-0005-0000-0000-000009000000}"/>
    <cellStyle name="Normal 18" xfId="9" xr:uid="{00000000-0005-0000-0000-00000A000000}"/>
    <cellStyle name="Normal 19" xfId="10" xr:uid="{00000000-0005-0000-0000-00000B000000}"/>
    <cellStyle name="Normal 2" xfId="11" xr:uid="{00000000-0005-0000-0000-00000C000000}"/>
    <cellStyle name="Normal 2 2" xfId="12" xr:uid="{00000000-0005-0000-0000-00000D000000}"/>
    <cellStyle name="Normal 2 2 2" xfId="13" xr:uid="{00000000-0005-0000-0000-00000E000000}"/>
    <cellStyle name="Normal 2 4" xfId="14" xr:uid="{00000000-0005-0000-0000-00000F000000}"/>
    <cellStyle name="Normal 20" xfId="15" xr:uid="{00000000-0005-0000-0000-000010000000}"/>
    <cellStyle name="Normal 21" xfId="16" xr:uid="{00000000-0005-0000-0000-000011000000}"/>
    <cellStyle name="Normal 22" xfId="17" xr:uid="{00000000-0005-0000-0000-000012000000}"/>
    <cellStyle name="Normal 23" xfId="18" xr:uid="{00000000-0005-0000-0000-000013000000}"/>
    <cellStyle name="Normal 24" xfId="19" xr:uid="{00000000-0005-0000-0000-000014000000}"/>
    <cellStyle name="Normal 25" xfId="20" xr:uid="{00000000-0005-0000-0000-000015000000}"/>
    <cellStyle name="Normal 26" xfId="21" xr:uid="{00000000-0005-0000-0000-000016000000}"/>
    <cellStyle name="Normal 27" xfId="22" xr:uid="{00000000-0005-0000-0000-000017000000}"/>
    <cellStyle name="Normal 28" xfId="23" xr:uid="{00000000-0005-0000-0000-000018000000}"/>
    <cellStyle name="Normal 29" xfId="24" xr:uid="{00000000-0005-0000-0000-000019000000}"/>
    <cellStyle name="Normal 3" xfId="25" xr:uid="{00000000-0005-0000-0000-00001A000000}"/>
    <cellStyle name="Normal 3 3" xfId="26" xr:uid="{00000000-0005-0000-0000-00001B000000}"/>
    <cellStyle name="Normal 3 4" xfId="27" xr:uid="{00000000-0005-0000-0000-00001C000000}"/>
    <cellStyle name="Normal 30" xfId="28" xr:uid="{00000000-0005-0000-0000-00001D000000}"/>
    <cellStyle name="Normal 31" xfId="29" xr:uid="{00000000-0005-0000-0000-00001E000000}"/>
    <cellStyle name="Normal 32" xfId="30" xr:uid="{00000000-0005-0000-0000-00001F000000}"/>
    <cellStyle name="Normal 33" xfId="31" xr:uid="{00000000-0005-0000-0000-000020000000}"/>
    <cellStyle name="Normal 34" xfId="32" xr:uid="{00000000-0005-0000-0000-000021000000}"/>
    <cellStyle name="Normal 35" xfId="33" xr:uid="{00000000-0005-0000-0000-000022000000}"/>
    <cellStyle name="Normal 36" xfId="34" xr:uid="{00000000-0005-0000-0000-000023000000}"/>
    <cellStyle name="Normal 37" xfId="35" xr:uid="{00000000-0005-0000-0000-000024000000}"/>
    <cellStyle name="Normal 38" xfId="36" xr:uid="{00000000-0005-0000-0000-000025000000}"/>
    <cellStyle name="Normal 39" xfId="37" xr:uid="{00000000-0005-0000-0000-000026000000}"/>
    <cellStyle name="Normal 4" xfId="61" xr:uid="{00000000-0005-0000-0000-000027000000}"/>
    <cellStyle name="Normal 4 2" xfId="38" xr:uid="{00000000-0005-0000-0000-000028000000}"/>
    <cellStyle name="Normal 4 3" xfId="39" xr:uid="{00000000-0005-0000-0000-000029000000}"/>
    <cellStyle name="Normal 40" xfId="40" xr:uid="{00000000-0005-0000-0000-00002A000000}"/>
    <cellStyle name="Normal 41" xfId="41" xr:uid="{00000000-0005-0000-0000-00002B000000}"/>
    <cellStyle name="Normal 42" xfId="42" xr:uid="{00000000-0005-0000-0000-00002C000000}"/>
    <cellStyle name="Normal 43" xfId="43" xr:uid="{00000000-0005-0000-0000-00002D000000}"/>
    <cellStyle name="Normal 44" xfId="44" xr:uid="{00000000-0005-0000-0000-00002E000000}"/>
    <cellStyle name="Normal 45" xfId="45" xr:uid="{00000000-0005-0000-0000-00002F000000}"/>
    <cellStyle name="Normal 46" xfId="46" xr:uid="{00000000-0005-0000-0000-000030000000}"/>
    <cellStyle name="Normal 47" xfId="47" xr:uid="{00000000-0005-0000-0000-000031000000}"/>
    <cellStyle name="Normal 48" xfId="48" xr:uid="{00000000-0005-0000-0000-000032000000}"/>
    <cellStyle name="Normal 49" xfId="49" xr:uid="{00000000-0005-0000-0000-000033000000}"/>
    <cellStyle name="Normal 50" xfId="50" xr:uid="{00000000-0005-0000-0000-000034000000}"/>
    <cellStyle name="Normal 51" xfId="51" xr:uid="{00000000-0005-0000-0000-000035000000}"/>
    <cellStyle name="Normal 52" xfId="52" xr:uid="{00000000-0005-0000-0000-000036000000}"/>
    <cellStyle name="Normal 53" xfId="53" xr:uid="{00000000-0005-0000-0000-000037000000}"/>
    <cellStyle name="Normal 54" xfId="54" xr:uid="{00000000-0005-0000-0000-000038000000}"/>
    <cellStyle name="Normal 55" xfId="55" xr:uid="{00000000-0005-0000-0000-000039000000}"/>
    <cellStyle name="Normal 56" xfId="56" xr:uid="{00000000-0005-0000-0000-00003A000000}"/>
    <cellStyle name="Normal 57" xfId="57" xr:uid="{00000000-0005-0000-0000-00003B000000}"/>
    <cellStyle name="Normal 58" xfId="58" xr:uid="{00000000-0005-0000-0000-00003C000000}"/>
    <cellStyle name="Normal 59" xfId="59" xr:uid="{00000000-0005-0000-0000-00003D000000}"/>
    <cellStyle name="Normal 60" xfId="60" xr:uid="{00000000-0005-0000-0000-00003E000000}"/>
    <cellStyle name="Percent" xfId="63" builtinId="5"/>
    <cellStyle name="ارتباط تشعبي" xfId="65" builtinId="8"/>
    <cellStyle name="عادي" xfId="0" builtinId="0"/>
    <cellStyle name="عادي 2" xfId="62" xr:uid="{00000000-0005-0000-0000-000041000000}"/>
  </cellStyles>
  <dxfs count="0"/>
  <tableStyles count="0" defaultTableStyle="TableStyleMedium9" defaultPivotStyle="PivotStyleLight16"/>
  <colors>
    <mruColors>
      <color rgb="FFB3CB7F"/>
      <color rgb="FF9FBD5B"/>
      <color rgb="FF777777"/>
      <color rgb="FFE0E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400" b="1" i="0" u="none" strike="noStrike" cap="non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Distribution of establishments by economic activity,3ed.Qrt. 2018</a:t>
            </a:r>
            <a:r>
              <a:rPr lang="en-US" sz="1400" b="1" i="0" u="none" strike="noStrike" cap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400" b="1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1469965705559274"/>
          <c:y val="3.9141385582430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62221652466369"/>
          <c:y val="0.17809268214463544"/>
          <c:w val="0.67202463021721703"/>
          <c:h val="0.629834333409288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Establishments!$C$5</c:f>
              <c:strCache>
                <c:ptCount val="1"/>
                <c:pt idx="0">
                  <c:v>عدد المنشآت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tx1">
                  <a:lumMod val="50000"/>
                  <a:lumOff val="50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9525" cap="flat" cmpd="sng" algn="ctr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 contourW="9525">
                <a:contourClr>
                  <a:schemeClr val="tx1">
                    <a:lumMod val="50000"/>
                    <a:lumOff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666-451E-8903-959A3BCD889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9525" cap="flat" cmpd="sng" algn="ctr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 contourW="9525">
                <a:contourClr>
                  <a:schemeClr val="tx1">
                    <a:lumMod val="50000"/>
                    <a:lumOff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5C3-43AE-A978-9676CA29908B}"/>
              </c:ext>
            </c:extLst>
          </c:dPt>
          <c:dLbls>
            <c:dLbl>
              <c:idx val="0"/>
              <c:layout>
                <c:manualLayout>
                  <c:x val="-1.2882446031617022E-2"/>
                  <c:y val="-3.3047343371906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9E-411E-9C9A-85F2C7A905E1}"/>
                </c:ext>
              </c:extLst>
            </c:dLbl>
            <c:dLbl>
              <c:idx val="1"/>
              <c:layout>
                <c:manualLayout>
                  <c:x val="-1.6641812590587623E-2"/>
                  <c:y val="-4.1537568183915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66-451E-8903-959A3BCD8899}"/>
                </c:ext>
              </c:extLst>
            </c:dLbl>
            <c:dLbl>
              <c:idx val="2"/>
              <c:layout>
                <c:manualLayout>
                  <c:x val="-1.3955264691789352E-2"/>
                  <c:y val="-3.5983172476907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C3-43AE-A978-9676CA29908B}"/>
                </c:ext>
              </c:extLst>
            </c:dLbl>
            <c:dLbl>
              <c:idx val="3"/>
              <c:layout>
                <c:manualLayout>
                  <c:x val="-5.9763929654372487E-4"/>
                  <c:y val="0.143410925265839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C3-43AE-A978-9676CA29908B}"/>
                </c:ext>
              </c:extLst>
            </c:dLbl>
            <c:dLbl>
              <c:idx val="4"/>
              <c:layout>
                <c:manualLayout>
                  <c:x val="-2.3905571861748995E-3"/>
                  <c:y val="0.142118834133179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C3-43AE-A978-9676CA29908B}"/>
                </c:ext>
              </c:extLst>
            </c:dLbl>
            <c:dLbl>
              <c:idx val="6"/>
              <c:layout>
                <c:manualLayout>
                  <c:x val="0"/>
                  <c:y val="3.2362459546925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C3-43AE-A978-9676CA29908B}"/>
                </c:ext>
              </c:extLst>
            </c:dLbl>
            <c:dLbl>
              <c:idx val="14"/>
              <c:layout>
                <c:manualLayout>
                  <c:x val="-8.3669501516121479E-3"/>
                  <c:y val="-1.2919792280658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5C3-43AE-A978-9676CA29908B}"/>
                </c:ext>
              </c:extLst>
            </c:dLbl>
            <c:dLbl>
              <c:idx val="15"/>
              <c:layout>
                <c:manualLayout>
                  <c:x val="-8.3669501516121479E-3"/>
                  <c:y val="-1.550387281452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C3-43AE-A978-9676CA29908B}"/>
                </c:ext>
              </c:extLst>
            </c:dLbl>
            <c:dLbl>
              <c:idx val="16"/>
              <c:layout>
                <c:manualLayout>
                  <c:x val="-3.5858357792623494E-3"/>
                  <c:y val="7.4935385270222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C3-43AE-A978-9676CA2990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Establishments!$B$7:$B$9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Establishments!$C$7:$C$9</c:f>
              <c:numCache>
                <c:formatCode>#,##0</c:formatCode>
                <c:ptCount val="3"/>
                <c:pt idx="0">
                  <c:v>90752</c:v>
                </c:pt>
                <c:pt idx="1">
                  <c:v>34555</c:v>
                </c:pt>
                <c:pt idx="2">
                  <c:v>333603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3-43AE-A978-9676CA299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0"/>
        <c:gapDepth val="52"/>
        <c:shape val="box"/>
        <c:axId val="271595392"/>
        <c:axId val="271596928"/>
        <c:axId val="0"/>
      </c:bar3DChart>
      <c:catAx>
        <c:axId val="27159539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71596928"/>
        <c:crosses val="autoZero"/>
        <c:auto val="1"/>
        <c:lblAlgn val="ctr"/>
        <c:lblOffset val="100"/>
        <c:noMultiLvlLbl val="0"/>
      </c:catAx>
      <c:valAx>
        <c:axId val="27159692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1595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200" b="1" i="0" u="none" strike="noStrike" baseline="0"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Percentage of establishments with accounting books by economic activity,3ed.Qrt. 2018</a:t>
            </a:r>
            <a:r>
              <a:rPr lang="en-US" sz="1200" b="1" i="0" u="none" strike="noStrike" baseline="0"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en-US" sz="1200"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200"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093918485221236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6019166703410417E-2"/>
          <c:y val="0.20303150294961719"/>
          <c:w val="0.52281952260992215"/>
          <c:h val="0.716843004909729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 Accounting books'!$C$6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 Accounting books'!$B$7:$B$9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 Accounting books'!$C$7:$C$9</c:f>
              <c:numCache>
                <c:formatCode>0.0%</c:formatCode>
                <c:ptCount val="3"/>
                <c:pt idx="0">
                  <c:v>6.8931406372334997E-2</c:v>
                </c:pt>
                <c:pt idx="1">
                  <c:v>0.14142706212997</c:v>
                </c:pt>
                <c:pt idx="2">
                  <c:v>3.5847508794959002E-2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01-43A6-B239-BBCF9F089753}"/>
            </c:ext>
          </c:extLst>
        </c:ser>
        <c:ser>
          <c:idx val="1"/>
          <c:order val="1"/>
          <c:tx>
            <c:strRef>
              <c:f>' Accounting books'!$D$6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 Accounting books'!$B$7:$B$9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 Accounting books'!$D$7:$D$9</c:f>
              <c:numCache>
                <c:formatCode>0.0%</c:formatCode>
                <c:ptCount val="3"/>
                <c:pt idx="0">
                  <c:v>0.93106859362766503</c:v>
                </c:pt>
                <c:pt idx="1">
                  <c:v>0.85857293787002997</c:v>
                </c:pt>
                <c:pt idx="2">
                  <c:v>0.96415249120504098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C-4B74-BDEA-34DF9F3A8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324480"/>
        <c:axId val="296322944"/>
      </c:barChart>
      <c:valAx>
        <c:axId val="296322944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6324480"/>
        <c:crosses val="autoZero"/>
        <c:crossBetween val="between"/>
      </c:valAx>
      <c:catAx>
        <c:axId val="29632448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322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2351396558410539E-2"/>
          <c:y val="0.48332316847220447"/>
          <c:w val="3.3050868286146846E-2"/>
          <c:h val="0.1457171938456015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200" b="1" i="0" u="none" strike="noStrike" baseline="0"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Percentage of establishments using electronic accounting systems by economic activity,3ed.Qrt. 2018</a:t>
            </a:r>
            <a:r>
              <a:rPr lang="en-US" sz="1200" b="1" i="0" u="none" strike="noStrike" baseline="0"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en-US" sz="1200"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200"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9.9147442272235542E-2"/>
          <c:y val="5.32667475687434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758326311841044E-2"/>
          <c:y val="0.3198224301939972"/>
          <c:w val="0.44782715385865707"/>
          <c:h val="0.588921565063724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'Accounting systems'!$C$6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'Accounting systems'!$B$7:$B$9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'Accounting systems'!$C$7:$C$9</c:f>
              <c:numCache>
                <c:formatCode>0.0%</c:formatCode>
                <c:ptCount val="3"/>
                <c:pt idx="0">
                  <c:v>2.7940029890460402E-2</c:v>
                </c:pt>
                <c:pt idx="1">
                  <c:v>9.3246912692885001E-2</c:v>
                </c:pt>
                <c:pt idx="2">
                  <c:v>2.35357114738548E-2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45-4E1C-85EA-9424EB8CC0EA}"/>
            </c:ext>
          </c:extLst>
        </c:ser>
        <c:ser>
          <c:idx val="1"/>
          <c:order val="1"/>
          <c:tx>
            <c:strRef>
              <c:f>'Accounting systems'!$D$6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'Accounting systems'!$B$7:$B$9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'Accounting systems'!$D$7:$D$9</c:f>
              <c:numCache>
                <c:formatCode>0.0%</c:formatCode>
                <c:ptCount val="3"/>
                <c:pt idx="0">
                  <c:v>0.9720599701095396</c:v>
                </c:pt>
                <c:pt idx="1">
                  <c:v>0.90675308730711501</c:v>
                </c:pt>
                <c:pt idx="2">
                  <c:v>0.9764642885261452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45-4E1C-85EA-9424EB8CC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393344"/>
        <c:axId val="296391808"/>
      </c:barChart>
      <c:valAx>
        <c:axId val="296391808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6393344"/>
        <c:crosses val="autoZero"/>
        <c:crossBetween val="between"/>
      </c:valAx>
      <c:catAx>
        <c:axId val="2963933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391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9523279630007801E-2"/>
          <c:y val="0.47181231370619126"/>
          <c:w val="4.1895450926644075E-2"/>
          <c:h val="0.1498137760951140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200" b="1" i="0" u="none" strike="noStrike" baseline="0"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Employment requirements for Saudis by economic activity ,3ed.Qrt. 2018</a:t>
            </a:r>
            <a:r>
              <a:rPr lang="en-US" sz="1200" b="1" i="0" u="none" strike="noStrike" baseline="0"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en-US" sz="1200"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200"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649558520769589"/>
          <c:y val="0.26178746046134854"/>
          <c:w val="0.42027949885972909"/>
          <c:h val="0.578055868016497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'Min requirements Saudi '!$C$6</c:f>
              <c:strCache>
                <c:ptCount val="1"/>
                <c:pt idx="0">
                  <c:v>less than High school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'Min requirements Saudi '!$B$7:$B$9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'Min requirements Saudi '!$C$7:$C$9</c:f>
              <c:numCache>
                <c:formatCode>0.0%</c:formatCode>
                <c:ptCount val="3"/>
                <c:pt idx="0">
                  <c:v>9.5525572751911772E-2</c:v>
                </c:pt>
                <c:pt idx="1">
                  <c:v>7.4144468130115715E-2</c:v>
                </c:pt>
                <c:pt idx="2">
                  <c:v>6.022610561314639E-2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92-4367-94CF-80968F1F46D5}"/>
            </c:ext>
          </c:extLst>
        </c:ser>
        <c:ser>
          <c:idx val="1"/>
          <c:order val="1"/>
          <c:tx>
            <c:strRef>
              <c:f>'Min requirements Saudi '!$D$6</c:f>
              <c:strCache>
                <c:ptCount val="1"/>
                <c:pt idx="0">
                  <c:v>High School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'Min requirements Saudi '!$B$7:$B$9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'Min requirements Saudi '!$D$7:$D$9</c:f>
              <c:numCache>
                <c:formatCode>0.0%</c:formatCode>
                <c:ptCount val="3"/>
                <c:pt idx="0">
                  <c:v>0.35566085571104644</c:v>
                </c:pt>
                <c:pt idx="1">
                  <c:v>0.7249182301921786</c:v>
                </c:pt>
                <c:pt idx="2">
                  <c:v>0.67716683639275521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92-4367-94CF-80968F1F46D5}"/>
            </c:ext>
          </c:extLst>
        </c:ser>
        <c:ser>
          <c:idx val="2"/>
          <c:order val="2"/>
          <c:tx>
            <c:strRef>
              <c:f>'Min requirements Saudi '!$E$6</c:f>
              <c:strCache>
                <c:ptCount val="1"/>
                <c:pt idx="0">
                  <c:v>Technical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'Min requirements Saudi '!$B$7:$B$9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'Min requirements Saudi '!$E$7:$E$9</c:f>
              <c:numCache>
                <c:formatCode>0.0%</c:formatCode>
                <c:ptCount val="3"/>
                <c:pt idx="0">
                  <c:v>0.50296829756073702</c:v>
                </c:pt>
                <c:pt idx="1">
                  <c:v>8.5958374692854722E-2</c:v>
                </c:pt>
                <c:pt idx="2">
                  <c:v>0.11638857699906865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92-4367-94CF-80968F1F46D5}"/>
            </c:ext>
          </c:extLst>
        </c:ser>
        <c:ser>
          <c:idx val="3"/>
          <c:order val="3"/>
          <c:tx>
            <c:strRef>
              <c:f>'Min requirements Saudi '!$F$6</c:f>
              <c:strCache>
                <c:ptCount val="1"/>
                <c:pt idx="0">
                  <c:v>Academic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'Min requirements Saudi '!$B$7:$B$9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'Min requirements Saudi '!$F$7:$F$9</c:f>
              <c:numCache>
                <c:formatCode>0.0%</c:formatCode>
                <c:ptCount val="3"/>
                <c:pt idx="0">
                  <c:v>4.58452739763048E-2</c:v>
                </c:pt>
                <c:pt idx="1">
                  <c:v>0.11497892698485024</c:v>
                </c:pt>
                <c:pt idx="2">
                  <c:v>0.14621848099502999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92-4367-94CF-80968F1F4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590720"/>
        <c:axId val="296589184"/>
      </c:barChart>
      <c:valAx>
        <c:axId val="296589184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6590720"/>
        <c:crosses val="autoZero"/>
        <c:crossBetween val="between"/>
      </c:valAx>
      <c:catAx>
        <c:axId val="29659072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589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1161446418400373E-3"/>
          <c:y val="0.37845199871603258"/>
          <c:w val="0.1473605033271187"/>
          <c:h val="0.169319754378182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</a:rPr>
              <a:t>Employment requirements for non - Saudis by economic activity ,3ed.Qrt. 2018</a:t>
            </a:r>
            <a:r>
              <a:rPr lang="en-US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7329099617130236"/>
          <c:y val="0.18393989555836771"/>
          <c:w val="0.37572207956628106"/>
          <c:h val="0.732073823262420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'Min requiements Non Saudi'!$C$6</c:f>
              <c:strCache>
                <c:ptCount val="1"/>
                <c:pt idx="0">
                  <c:v>less than High School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'Min requiements Non Saudi'!$B$7:$B$9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'Min requiements Non Saudi'!$C$7:$C$9</c:f>
              <c:numCache>
                <c:formatCode>0.0%</c:formatCode>
                <c:ptCount val="3"/>
                <c:pt idx="0">
                  <c:v>0.11462116395851944</c:v>
                </c:pt>
                <c:pt idx="1">
                  <c:v>0.16131352415667269</c:v>
                </c:pt>
                <c:pt idx="2">
                  <c:v>2.5368501449199998E-2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82-4F3C-A9FC-FE7F2283D80C}"/>
            </c:ext>
          </c:extLst>
        </c:ser>
        <c:ser>
          <c:idx val="1"/>
          <c:order val="1"/>
          <c:tx>
            <c:strRef>
              <c:f>'Min requiements Non Saudi'!$D$6</c:f>
              <c:strCache>
                <c:ptCount val="1"/>
                <c:pt idx="0">
                  <c:v>High School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'Min requiements Non Saudi'!$B$7:$B$9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'Min requiements Non Saudi'!$D$7:$D$9</c:f>
              <c:numCache>
                <c:formatCode>0.0%</c:formatCode>
                <c:ptCount val="3"/>
                <c:pt idx="0">
                  <c:v>0.29845747569616898</c:v>
                </c:pt>
                <c:pt idx="1">
                  <c:v>0.36319463655151074</c:v>
                </c:pt>
                <c:pt idx="2">
                  <c:v>0.443428227624444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82-4F3C-A9FC-FE7F2283D80C}"/>
            </c:ext>
          </c:extLst>
        </c:ser>
        <c:ser>
          <c:idx val="2"/>
          <c:order val="2"/>
          <c:tx>
            <c:strRef>
              <c:f>'Min requiements Non Saudi'!$E$6</c:f>
              <c:strCache>
                <c:ptCount val="1"/>
                <c:pt idx="0">
                  <c:v>Technical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'Min requiements Non Saudi'!$B$7:$B$9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'Min requiements Non Saudi'!$E$7:$E$9</c:f>
              <c:numCache>
                <c:formatCode>0.0%</c:formatCode>
                <c:ptCount val="3"/>
                <c:pt idx="0">
                  <c:v>0.50101529140144996</c:v>
                </c:pt>
                <c:pt idx="1">
                  <c:v>0.19702536898117259</c:v>
                </c:pt>
                <c:pt idx="2">
                  <c:v>0.20428710691002777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82-4F3C-A9FC-FE7F2283D80C}"/>
            </c:ext>
          </c:extLst>
        </c:ser>
        <c:ser>
          <c:idx val="3"/>
          <c:order val="3"/>
          <c:tx>
            <c:strRef>
              <c:f>'Min requiements Non Saudi'!$F$6</c:f>
              <c:strCache>
                <c:ptCount val="1"/>
                <c:pt idx="0">
                  <c:v>Academic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'Min requiements Non Saudi'!$B$7:$B$9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'Min requiements Non Saudi'!$F$7:$F$9</c:f>
              <c:numCache>
                <c:formatCode>0.0%</c:formatCode>
                <c:ptCount val="3"/>
                <c:pt idx="0">
                  <c:v>8.59060689438612E-2</c:v>
                </c:pt>
                <c:pt idx="1">
                  <c:v>0.27846647031064387</c:v>
                </c:pt>
                <c:pt idx="2">
                  <c:v>0.326916164016328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82-4F3C-A9FC-FE7F2283D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084032"/>
        <c:axId val="296746368"/>
      </c:barChart>
      <c:valAx>
        <c:axId val="296746368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7084032"/>
        <c:crosses val="autoZero"/>
        <c:crossBetween val="between"/>
      </c:valAx>
      <c:catAx>
        <c:axId val="29708403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746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1256149009988301E-2"/>
          <c:y val="0.36625725941399712"/>
          <c:w val="0.11281693671981079"/>
          <c:h val="0.27575833413216105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Percentage of establishments that have a website by economic activity,3ed.Qrt. 2018</a:t>
            </a:r>
            <a:r>
              <a:rPr lang="en-US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8.0300051842920717E-2"/>
          <c:y val="0.21020395386356522"/>
          <c:w val="0.40928544866179806"/>
          <c:h val="0.712944068228290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Website!$C$6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Website!$B$7:$B$9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Website!$C$7:$C$9</c:f>
              <c:numCache>
                <c:formatCode>0.00%</c:formatCode>
                <c:ptCount val="3"/>
                <c:pt idx="0">
                  <c:v>9.3975318211491996E-3</c:v>
                </c:pt>
                <c:pt idx="1">
                  <c:v>2.6234437167344981E-2</c:v>
                </c:pt>
                <c:pt idx="2">
                  <c:v>1.2727033636891556E-2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9-4F42-A4F6-E05E7A0A70B9}"/>
            </c:ext>
          </c:extLst>
        </c:ser>
        <c:ser>
          <c:idx val="1"/>
          <c:order val="1"/>
          <c:tx>
            <c:strRef>
              <c:f>Website!$D$6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Website!$B$7:$B$9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Website!$D$7:$D$9</c:f>
              <c:numCache>
                <c:formatCode>0.00%</c:formatCode>
                <c:ptCount val="3"/>
                <c:pt idx="0">
                  <c:v>0.99060246817885089</c:v>
                </c:pt>
                <c:pt idx="1">
                  <c:v>0.97376556283265503</c:v>
                </c:pt>
                <c:pt idx="2">
                  <c:v>0.98727296636310835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9-4F42-A4F6-E05E7A0A7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144704"/>
        <c:axId val="297122432"/>
      </c:barChart>
      <c:valAx>
        <c:axId val="297122432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7144704"/>
        <c:crosses val="autoZero"/>
        <c:crossBetween val="between"/>
      </c:valAx>
      <c:catAx>
        <c:axId val="29714470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7122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1174874001166199E-2"/>
          <c:y val="0.53151452398725385"/>
          <c:w val="4.1895450926644075E-2"/>
          <c:h val="0.1376156420814370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Percentage of establishments using intermediate sites for selling goods by economic activity,3ed.Qrt. 2018</a:t>
            </a:r>
            <a:r>
              <a:rPr lang="en-US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075168267791847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2234908290071584E-2"/>
          <c:y val="0.13584325230051525"/>
          <c:w val="0.51449985700315248"/>
          <c:h val="0.7430318240499070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 intermediate sites'!$C$6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 intermediate sites'!$B$7:$B$9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 intermediate sites'!$C$7:$C$9</c:f>
              <c:numCache>
                <c:formatCode>0.00%</c:formatCode>
                <c:ptCount val="3"/>
                <c:pt idx="0">
                  <c:v>3.579972492810341E-3</c:v>
                </c:pt>
                <c:pt idx="1">
                  <c:v>1.8270688301309117E-2</c:v>
                </c:pt>
                <c:pt idx="2">
                  <c:v>1.0338208704776265E-2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2-4607-9EB5-DEDBAEC366E7}"/>
            </c:ext>
          </c:extLst>
        </c:ser>
        <c:ser>
          <c:idx val="1"/>
          <c:order val="1"/>
          <c:tx>
            <c:strRef>
              <c:f>' intermediate sites'!$D$6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 intermediate sites'!$B$7:$B$9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 intermediate sites'!$D$7:$D$9</c:f>
              <c:numCache>
                <c:formatCode>0.00%</c:formatCode>
                <c:ptCount val="3"/>
                <c:pt idx="0">
                  <c:v>0.99642002750718972</c:v>
                </c:pt>
                <c:pt idx="1">
                  <c:v>0.98172931169869093</c:v>
                </c:pt>
                <c:pt idx="2">
                  <c:v>0.98966179129522369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52-4607-9EB5-DEDBAEC36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233792"/>
        <c:axId val="297232256"/>
      </c:barChart>
      <c:valAx>
        <c:axId val="297232256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7233792"/>
        <c:crosses val="autoZero"/>
        <c:crossBetween val="between"/>
      </c:valAx>
      <c:catAx>
        <c:axId val="29723379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7232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5631666258076522E-2"/>
          <c:y val="0.48751370112967973"/>
          <c:w val="4.1895450926644075E-2"/>
          <c:h val="0.1383029216922964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2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 Evaluation of government services to business activities,3ed.Qrt. 2018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2905651695123561"/>
          <c:y val="5.71428571428571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7873838246673568"/>
          <c:y val="0.30083352080989878"/>
          <c:w val="0.34786108980309149"/>
          <c:h val="0.591746156730408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'Evaluation of Services'!$C$6</c:f>
              <c:strCache>
                <c:ptCount val="1"/>
                <c:pt idx="0">
                  <c:v>Satisfied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'Evaluation of Services'!$B$7:$B$9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'Evaluation of Services'!$C$7:$C$9</c:f>
              <c:numCache>
                <c:formatCode>0.0%</c:formatCode>
                <c:ptCount val="3"/>
                <c:pt idx="0">
                  <c:v>0.65785584497869098</c:v>
                </c:pt>
                <c:pt idx="1">
                  <c:v>0.64506237542231504</c:v>
                </c:pt>
                <c:pt idx="2">
                  <c:v>0.64341586550558905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FF-41F5-A947-0D9156F1F9F2}"/>
            </c:ext>
          </c:extLst>
        </c:ser>
        <c:ser>
          <c:idx val="1"/>
          <c:order val="1"/>
          <c:tx>
            <c:strRef>
              <c:f>'Evaluation of Services'!$E$6</c:f>
              <c:strCache>
                <c:ptCount val="1"/>
                <c:pt idx="0">
                  <c:v>Neutral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'Evaluation of Services'!$B$7:$B$9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'Evaluation of Services'!$E$7:$E$9</c:f>
              <c:numCache>
                <c:formatCode>0.0%</c:formatCode>
                <c:ptCount val="3"/>
                <c:pt idx="0">
                  <c:v>0.14797230936266301</c:v>
                </c:pt>
                <c:pt idx="1">
                  <c:v>0.15779868868872099</c:v>
                </c:pt>
                <c:pt idx="2">
                  <c:v>0.13219722441685999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FF-41F5-A947-0D9156F1F9F2}"/>
            </c:ext>
          </c:extLst>
        </c:ser>
        <c:ser>
          <c:idx val="2"/>
          <c:order val="2"/>
          <c:tx>
            <c:strRef>
              <c:f>'Evaluation of Services'!$D$6</c:f>
              <c:strCache>
                <c:ptCount val="1"/>
                <c:pt idx="0">
                  <c:v> Not satisfied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'Evaluation of Services'!$B$7:$B$9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'Evaluation of Services'!$D$7:$D$9</c:f>
              <c:numCache>
                <c:formatCode>0.0%</c:formatCode>
                <c:ptCount val="3"/>
                <c:pt idx="0">
                  <c:v>0.19417184565864501</c:v>
                </c:pt>
                <c:pt idx="1">
                  <c:v>0.197138935888963</c:v>
                </c:pt>
                <c:pt idx="2">
                  <c:v>0.22438691007754999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82-4774-BC8C-9EA934EA8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527168"/>
        <c:axId val="299525632"/>
      </c:barChart>
      <c:valAx>
        <c:axId val="299525632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9527168"/>
        <c:crosses val="autoZero"/>
        <c:crossBetween val="between"/>
      </c:valAx>
      <c:catAx>
        <c:axId val="29952716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9525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4073669050740347E-2"/>
          <c:y val="0.44654668166479189"/>
          <c:w val="8.523853605232988E-2"/>
          <c:h val="0.2410731158605174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Percentage of establishments receiving financing loans by economic activity,3ed.Qrt. 2018</a:t>
            </a:r>
            <a:r>
              <a:rPr lang="en-US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3839273671778674"/>
          <c:y val="3.333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0820691522422343"/>
          <c:y val="0.21916685414323206"/>
          <c:w val="0.40056519182542172"/>
          <c:h val="0.673412823397075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'Getting a loan'!$C$6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'Getting a loan'!$B$7:$B$9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'Getting a loan'!$C$7:$C$9</c:f>
              <c:numCache>
                <c:formatCode>0.00%</c:formatCode>
                <c:ptCount val="3"/>
                <c:pt idx="0">
                  <c:v>1.2858956322038999E-2</c:v>
                </c:pt>
                <c:pt idx="1">
                  <c:v>2.57457695532117E-2</c:v>
                </c:pt>
                <c:pt idx="2">
                  <c:v>3.05466765553301E-2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3-447F-9F59-4920F27F47C4}"/>
            </c:ext>
          </c:extLst>
        </c:ser>
        <c:ser>
          <c:idx val="1"/>
          <c:order val="1"/>
          <c:tx>
            <c:strRef>
              <c:f>'Getting a loan'!$D$6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'Getting a loan'!$B$7:$B$9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'Getting a loan'!$D$7:$D$9</c:f>
              <c:numCache>
                <c:formatCode>0.00%</c:formatCode>
                <c:ptCount val="3"/>
                <c:pt idx="0">
                  <c:v>0.98714104367796096</c:v>
                </c:pt>
                <c:pt idx="1">
                  <c:v>0.97425423044678827</c:v>
                </c:pt>
                <c:pt idx="2">
                  <c:v>0.96945332344466995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3-447F-9F59-4920F27F4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452096"/>
        <c:axId val="300450560"/>
      </c:barChart>
      <c:valAx>
        <c:axId val="300450560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0452096"/>
        <c:crosses val="autoZero"/>
        <c:crossBetween val="between"/>
      </c:valAx>
      <c:catAx>
        <c:axId val="30045209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300450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953256724460609E-2"/>
          <c:y val="0.45071353580802398"/>
          <c:w val="3.9857712952399621E-2"/>
          <c:h val="0.16071541057367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Distribution</a:t>
            </a:r>
            <a:r>
              <a:rPr lang="en-US" sz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Of Saudis employees by econmic activity, 3ed. Qrt. 2018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2723677423304187"/>
          <c:y val="4.71062566738805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20"/>
      <c:hPercent val="50"/>
      <c:rotY val="110"/>
      <c:depthPercent val="30"/>
      <c:rAngAx val="1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29177793882878"/>
          <c:y val="0.20836161643587656"/>
          <c:w val="0.77219359989551628"/>
          <c:h val="0.6709331161191057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>
              <a:contourClr>
                <a:schemeClr val="tx1">
                  <a:lumMod val="50000"/>
                  <a:lumOff val="50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FA2B-4E3A-A6C9-709198B8F32A}"/>
              </c:ext>
            </c:extLst>
          </c:dPt>
          <c:cat>
            <c:strRef>
              <c:f>Saudis!$B$8:$B$10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Saudis!$E$8:$E$10</c:f>
              <c:numCache>
                <c:formatCode>#,##0</c:formatCode>
                <c:ptCount val="3"/>
                <c:pt idx="0">
                  <c:v>82486</c:v>
                </c:pt>
                <c:pt idx="1">
                  <c:v>68877</c:v>
                </c:pt>
                <c:pt idx="2">
                  <c:v>282810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A-44F5-BD22-10B685954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7"/>
        <c:gapDepth val="272"/>
        <c:shape val="box"/>
        <c:axId val="271651200"/>
        <c:axId val="271652736"/>
        <c:axId val="0"/>
      </c:bar3DChart>
      <c:catAx>
        <c:axId val="27165120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71652736"/>
        <c:crosses val="autoZero"/>
        <c:auto val="1"/>
        <c:lblAlgn val="ctr"/>
        <c:lblOffset val="100"/>
        <c:noMultiLvlLbl val="0"/>
      </c:catAx>
      <c:valAx>
        <c:axId val="27165273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165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Distribution Of Non-Saudi employees by econmic,3ed.Qrt. 2018</a:t>
            </a:r>
            <a:endParaRPr lang="ar-SA"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5178107340252526"/>
          <c:y val="3.187252834584431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40333769412451"/>
          <c:y val="0.24746546681664791"/>
          <c:w val="0.43841674638624861"/>
          <c:h val="0.5505317835270591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977A-44E8-8EA4-674CA2AC7A4F}"/>
              </c:ext>
            </c:extLst>
          </c:dPt>
          <c:dPt>
            <c:idx val="1"/>
            <c:bubble3D val="0"/>
            <c:spPr>
              <a:solidFill>
                <a:srgbClr val="B3CB7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77A-44E8-8EA4-674CA2AC7A4F}"/>
              </c:ext>
            </c:extLst>
          </c:dPt>
          <c:dPt>
            <c:idx val="2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977A-44E8-8EA4-674CA2AC7A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000" b="1" i="0" u="none" strike="noStrike" kern="1200" spc="0" baseline="0">
                    <a:solidFill>
                      <a:schemeClr val="tx1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'Non-Saudis'!$B$8:$B$10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'Non-Saudis'!$C$8:$C$10</c:f>
              <c:numCache>
                <c:formatCode>#,##0</c:formatCode>
                <c:ptCount val="3"/>
                <c:pt idx="0">
                  <c:v>304510</c:v>
                </c:pt>
                <c:pt idx="1">
                  <c:v>173990</c:v>
                </c:pt>
                <c:pt idx="2">
                  <c:v>768716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A-44E8-8EA4-674CA2AC7A4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77A-44E8-8EA4-674CA2AC7A4F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977A-44E8-8EA4-674CA2AC7A4F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977A-44E8-8EA4-674CA2AC7A4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77A-44E8-8EA4-674CA2AC7A4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977A-44E8-8EA4-674CA2AC7A4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977A-44E8-8EA4-674CA2AC7A4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'Non-Saudis'!$B$8:$B$10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'Non-Saudis'!$D$8:$D$10</c:f>
              <c:numCache>
                <c:formatCode>#,##0</c:formatCode>
                <c:ptCount val="3"/>
                <c:pt idx="0">
                  <c:v>28</c:v>
                </c:pt>
                <c:pt idx="1">
                  <c:v>807</c:v>
                </c:pt>
                <c:pt idx="2">
                  <c:v>2933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7A-44E8-8EA4-674CA2AC7A4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74548748977045"/>
          <c:y val="0.2783474230675253"/>
          <c:w val="0.27359246954639543"/>
          <c:h val="0.501550543017704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b="1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en-US" b="1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Distribution</a:t>
            </a:r>
            <a:r>
              <a:rPr lang="en-US" b="1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of employees by econmic activity,3ed.Qrt. 2018</a:t>
            </a:r>
            <a:endParaRPr lang="en-US" b="1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4970928361475253"/>
          <c:y val="3.1533117183881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52989751621646741"/>
          <c:y val="6.8547784468117962E-2"/>
          <c:w val="0.37770630850980141"/>
          <c:h val="0.92517770572796043"/>
        </c:manualLayout>
      </c:layout>
      <c:pie3D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solidFill>
                  <a:schemeClr val="accent5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/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D59-4C47-A008-6ABD4E2CFF20}"/>
              </c:ext>
            </c:extLst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ln w="25400">
                <a:solidFill>
                  <a:schemeClr val="accent4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/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D59-4C47-A008-6ABD4E2CFF20}"/>
              </c:ext>
            </c:extLst>
          </c:dPt>
          <c:dPt>
            <c:idx val="2"/>
            <c:bubble3D val="0"/>
            <c:spPr>
              <a:solidFill>
                <a:srgbClr val="B3CB7F"/>
              </a:solidFill>
              <a:ln w="25400">
                <a:solidFill>
                  <a:srgbClr val="B3CB7F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/>
                <a:contourClr>
                  <a:srgbClr val="B3CB7F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D59-4C47-A008-6ABD4E2CFF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 Employees '!$B$8:$B$10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 Employees '!$C$8:$C$10</c:f>
              <c:numCache>
                <c:formatCode>#,##0</c:formatCode>
                <c:ptCount val="3"/>
                <c:pt idx="0">
                  <c:v>386247</c:v>
                </c:pt>
                <c:pt idx="1">
                  <c:v>240784</c:v>
                </c:pt>
                <c:pt idx="2">
                  <c:v>1040707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1-4793-9115-BC62BE9153A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D59-4C47-A008-6ABD4E2CFF20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D59-4C47-A008-6ABD4E2CFF2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D59-4C47-A008-6ABD4E2CFF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 Employees '!$B$8:$B$10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 Employees '!$D$8:$D$10</c:f>
              <c:numCache>
                <c:formatCode>#,##0</c:formatCode>
                <c:ptCount val="3"/>
                <c:pt idx="0">
                  <c:v>777</c:v>
                </c:pt>
                <c:pt idx="1">
                  <c:v>2889</c:v>
                </c:pt>
                <c:pt idx="2">
                  <c:v>13753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51-4793-9115-BC62BE9153A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991832764773596E-2"/>
          <c:y val="0.23815865369769956"/>
          <c:w val="0.30351434272350836"/>
          <c:h val="0.583467002191736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Average</a:t>
            </a:r>
            <a:r>
              <a:rPr lang="en-US" sz="1400" baseline="0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monthly compensation paid to employees by econmic activity,3ed.Qrt. 2018</a:t>
            </a:r>
            <a:r>
              <a:rPr lang="ar-SA" sz="1400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 </a:t>
            </a:r>
          </a:p>
        </c:rich>
      </c:tx>
      <c:layout>
        <c:manualLayout>
          <c:xMode val="edge"/>
          <c:yMode val="edge"/>
          <c:x val="0.1618408051075125"/>
          <c:y val="3.0318422147423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20"/>
      <c:rotY val="50"/>
      <c:depthPercent val="3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9999989921261117E-3"/>
          <c:y val="0.17895834587741075"/>
          <c:w val="0.92169739569166664"/>
          <c:h val="0.7048328658721266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'Average Compensation'!$G$5</c:f>
              <c:strCache>
                <c:ptCount val="1"/>
                <c:pt idx="0">
                  <c:v>متوسط التعويضات 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contourClr>
                <a:schemeClr val="accent5">
                  <a:lumMod val="75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0415-4F87-A215-6A86475B39B3}"/>
              </c:ext>
            </c:extLst>
          </c:dPt>
          <c:dLbls>
            <c:dLbl>
              <c:idx val="0"/>
              <c:layout>
                <c:manualLayout>
                  <c:x val="-7.9521249824094514E-4"/>
                  <c:y val="-2.848481300126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47-43C6-95FD-FA1B154277BF}"/>
                </c:ext>
              </c:extLst>
            </c:dLbl>
            <c:dLbl>
              <c:idx val="1"/>
              <c:layout>
                <c:manualLayout>
                  <c:x val="-2.4618579575612022E-3"/>
                  <c:y val="-1.1794988028595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15-4F87-A215-6A86475B39B3}"/>
                </c:ext>
              </c:extLst>
            </c:dLbl>
            <c:dLbl>
              <c:idx val="2"/>
              <c:layout>
                <c:manualLayout>
                  <c:x val="-6.7890385147668011E-3"/>
                  <c:y val="-2.0017974014390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15-4F87-A215-6A86475B39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'Average Compensation'!$B$8:$B$10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'Average Compensation'!$G$8:$G$10</c:f>
              <c:numCache>
                <c:formatCode>#,##0</c:formatCode>
                <c:ptCount val="3"/>
                <c:pt idx="0">
                  <c:v>2337</c:v>
                </c:pt>
                <c:pt idx="1">
                  <c:v>2313</c:v>
                </c:pt>
                <c:pt idx="2">
                  <c:v>2281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7-43C6-95FD-FA1B154277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36"/>
        <c:gapDepth val="403"/>
        <c:shape val="box"/>
        <c:axId val="284045696"/>
        <c:axId val="284048768"/>
        <c:axId val="0"/>
      </c:bar3DChart>
      <c:catAx>
        <c:axId val="28404569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84048768"/>
        <c:crosses val="autoZero"/>
        <c:auto val="1"/>
        <c:lblAlgn val="ctr"/>
        <c:lblOffset val="100"/>
        <c:noMultiLvlLbl val="0"/>
      </c:catAx>
      <c:valAx>
        <c:axId val="2840487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8404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200">
                <a:solidFill>
                  <a:schemeClr val="bg1">
                    <a:lumMod val="50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Distribution Operating expendetures and revenues by economic activity,3ed.Qrt. 2018</a:t>
            </a:r>
            <a:endParaRPr lang="ar-SA" sz="1200">
              <a:solidFill>
                <a:schemeClr val="bg1">
                  <a:lumMod val="50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6339180703677864"/>
          <c:y val="2.89961677574252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10"/>
      <c:rotY val="0"/>
      <c:depthPercent val="140"/>
      <c:rAngAx val="0"/>
      <c:perspective val="20"/>
    </c:view3D>
    <c:floor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95000"/>
            </a:schemeClr>
          </a:solidFill>
        </a:ln>
        <a:effectLst/>
        <a:scene3d>
          <a:camera prst="orthographicFront"/>
          <a:lightRig rig="threePt" dir="t"/>
        </a:scene3d>
        <a:sp3d>
          <a:contourClr>
            <a:schemeClr val="bg1">
              <a:lumMod val="9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59265534846117E-2"/>
          <c:y val="0.33922920520725897"/>
          <c:w val="0.9500448801515704"/>
          <c:h val="0.52228629334083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'Operating Expendetures'!$C$6</c:f>
              <c:strCache>
                <c:ptCount val="1"/>
                <c:pt idx="0">
                  <c:v>Expendetures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outerShdw blurRad="40000" dist="23000" dir="5400000" rotWithShape="0">
                <a:schemeClr val="accent5">
                  <a:lumMod val="75000"/>
                  <a:alpha val="35000"/>
                </a:schemeClr>
              </a:outerShdw>
            </a:effectLst>
            <a:sp3d>
              <a:contourClr>
                <a:schemeClr val="accent4">
                  <a:lumMod val="75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31750" cap="rnd">
                <a:solidFill>
                  <a:schemeClr val="accent4">
                    <a:lumMod val="75000"/>
                  </a:schemeClr>
                </a:solidFill>
                <a:round/>
              </a:ln>
              <a:effectLst>
                <a:outerShdw blurRad="40000" dist="23000" dir="5400000" rotWithShape="0">
                  <a:schemeClr val="accent5">
                    <a:lumMod val="75000"/>
                    <a:alpha val="35000"/>
                  </a:schemeClr>
                </a:outerShdw>
              </a:effectLst>
              <a:sp3d contourW="31750"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DBEE-486C-B252-ECC5AC71AD6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31750" cap="rnd">
                <a:solidFill>
                  <a:schemeClr val="accent4">
                    <a:lumMod val="75000"/>
                  </a:schemeClr>
                </a:solidFill>
                <a:round/>
              </a:ln>
              <a:effectLst>
                <a:outerShdw blurRad="40000" dist="23000" dir="5400000" rotWithShape="0">
                  <a:schemeClr val="accent5">
                    <a:lumMod val="75000"/>
                    <a:alpha val="35000"/>
                  </a:schemeClr>
                </a:outerShdw>
              </a:effectLst>
              <a:sp3d contourW="31750"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BEE-486C-B252-ECC5AC71AD62}"/>
              </c:ext>
            </c:extLst>
          </c:dPt>
          <c:dLbls>
            <c:dLbl>
              <c:idx val="0"/>
              <c:layout>
                <c:manualLayout>
                  <c:x val="-4.6413502109704644E-2"/>
                  <c:y val="-6.2051591745477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A3-4B0E-8915-E10D6F77F2E8}"/>
                </c:ext>
              </c:extLst>
            </c:dLbl>
            <c:dLbl>
              <c:idx val="1"/>
              <c:layout>
                <c:manualLayout>
                  <c:x val="-3.3755163515952806E-2"/>
                  <c:y val="-1.5512897936369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EE-486C-B252-ECC5AC71AD62}"/>
                </c:ext>
              </c:extLst>
            </c:dLbl>
            <c:dLbl>
              <c:idx val="2"/>
              <c:layout>
                <c:manualLayout>
                  <c:x val="-3.3755274261603373E-2"/>
                  <c:y val="-1.8615477523643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EE-486C-B252-ECC5AC71AD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'Operating Expendetures'!$B$7:$B$9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'Operating Expendetures'!$C$7:$C$9</c:f>
              <c:numCache>
                <c:formatCode>#,##0</c:formatCode>
                <c:ptCount val="3"/>
                <c:pt idx="0">
                  <c:v>19271712225.4631</c:v>
                </c:pt>
                <c:pt idx="1">
                  <c:v>34042198402.717133</c:v>
                </c:pt>
                <c:pt idx="2">
                  <c:v>35998653365.319115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A-4140-A960-5057A818FC96}"/>
            </c:ext>
          </c:extLst>
        </c:ser>
        <c:ser>
          <c:idx val="1"/>
          <c:order val="1"/>
          <c:tx>
            <c:strRef>
              <c:f>'Operating Expendetures'!$D$6</c:f>
              <c:strCache>
                <c:ptCount val="1"/>
                <c:pt idx="0">
                  <c:v>Revenues (Sales)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/>
            </a:scene3d>
            <a:sp3d/>
          </c:spPr>
          <c:invertIfNegative val="0"/>
          <c:dLbls>
            <c:dLbl>
              <c:idx val="0"/>
              <c:layout>
                <c:manualLayout>
                  <c:x val="1.4064697609002439E-3"/>
                  <c:y val="-3.72309550472863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A3-4B0E-8915-E10D6F77F2E8}"/>
                </c:ext>
              </c:extLst>
            </c:dLbl>
            <c:dLbl>
              <c:idx val="1"/>
              <c:layout>
                <c:manualLayout>
                  <c:x val="-1.4064697609001407E-3"/>
                  <c:y val="-1.8615477523643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BA3-4B0E-8915-E10D6F77F2E8}"/>
                </c:ext>
              </c:extLst>
            </c:dLbl>
            <c:dLbl>
              <c:idx val="2"/>
              <c:layout>
                <c:manualLayout>
                  <c:x val="-1.4064697609001149E-3"/>
                  <c:y val="-1.8615477523643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A3-4B0E-8915-E10D6F77F2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'Operating Expendetures'!$B$7:$B$9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'Operating Expendetures'!$D$7:$D$9</c:f>
              <c:numCache>
                <c:formatCode>#,##0</c:formatCode>
                <c:ptCount val="3"/>
                <c:pt idx="0">
                  <c:v>35386612212.456001</c:v>
                </c:pt>
                <c:pt idx="1">
                  <c:v>54661337057.03923</c:v>
                </c:pt>
                <c:pt idx="2">
                  <c:v>58939068291.093117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A-4140-A960-5057A818F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gapDepth val="0"/>
        <c:shape val="box"/>
        <c:axId val="291213696"/>
        <c:axId val="291215616"/>
        <c:axId val="0"/>
      </c:bar3DChart>
      <c:catAx>
        <c:axId val="29121369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1215616"/>
        <c:crosses val="autoZero"/>
        <c:auto val="1"/>
        <c:lblAlgn val="ctr"/>
        <c:lblOffset val="100"/>
        <c:noMultiLvlLbl val="0"/>
      </c:catAx>
      <c:valAx>
        <c:axId val="291215616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9121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</c:legendEntry>
      <c:layout>
        <c:manualLayout>
          <c:xMode val="edge"/>
          <c:yMode val="edge"/>
          <c:x val="0.80554946454478005"/>
          <c:y val="0.20492588528718242"/>
          <c:w val="0.19263209187459163"/>
          <c:h val="0.13422457978011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200" b="1" i="0" u="none" strike="noStrike" baseline="0">
                <a:solidFill>
                  <a:schemeClr val="bg1">
                    <a:lumMod val="50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Operating surplus by economi activity,3ed.Qrt. 2018</a:t>
            </a:r>
            <a:r>
              <a:rPr lang="en-US" sz="1200" b="1" i="0" u="none" strike="noStrike" baseline="0">
                <a:solidFill>
                  <a:schemeClr val="bg1">
                    <a:lumMod val="50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200" b="1">
              <a:solidFill>
                <a:schemeClr val="bg1">
                  <a:lumMod val="50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3746517202481665"/>
          <c:y val="2.44648760330578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0"/>
      <c:rotY val="20"/>
      <c:depthPercent val="130"/>
      <c:rAngAx val="0"/>
      <c:perspective val="20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6465592015590325"/>
          <c:w val="0.89181732283464565"/>
          <c:h val="0.7573447470442341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'Operating Surplus'!$B$7:$B$9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'Operating Surplus'!$C$7:$C$9</c:f>
              <c:numCache>
                <c:formatCode>#,##0</c:formatCode>
                <c:ptCount val="3"/>
                <c:pt idx="0">
                  <c:v>13401147956</c:v>
                </c:pt>
                <c:pt idx="1">
                  <c:v>18928174756</c:v>
                </c:pt>
                <c:pt idx="2">
                  <c:v>15723471589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E1-4C71-A591-9302FBDAB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0"/>
        <c:gapDepth val="100"/>
        <c:shape val="box"/>
        <c:axId val="295775616"/>
        <c:axId val="295777408"/>
        <c:axId val="0"/>
      </c:bar3DChart>
      <c:catAx>
        <c:axId val="29577561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5777408"/>
        <c:crosses val="autoZero"/>
        <c:auto val="1"/>
        <c:lblAlgn val="ctr"/>
        <c:lblOffset val="100"/>
        <c:noMultiLvlLbl val="0"/>
      </c:catAx>
      <c:valAx>
        <c:axId val="29577740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295775616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400" b="1">
                <a:solidFill>
                  <a:sysClr val="windowText" lastClr="00000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Average monthly </a:t>
            </a:r>
            <a:r>
              <a:rPr lang="en-US" sz="1400" b="1" i="0" u="none" strike="noStrike" baseline="0"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worker productivity</a:t>
            </a:r>
            <a:r>
              <a:rPr lang="en-US" sz="1400" b="1">
                <a:solidFill>
                  <a:sysClr val="windowText" lastClr="00000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by economi activity,3ed.Qrt. 2018</a:t>
            </a:r>
            <a:endParaRPr lang="ar-SA" sz="1400" b="1">
              <a:solidFill>
                <a:sysClr val="windowText" lastClr="000000"/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0"/>
      <c:rotY val="20"/>
      <c:rAngAx val="0"/>
      <c:perspective val="20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2121213172921469E-2"/>
          <c:y val="0.16481200405549243"/>
          <c:w val="0.93704778091996099"/>
          <c:h val="0.6818115080123129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'Average Productivity'!$E$5</c:f>
              <c:strCache>
                <c:ptCount val="1"/>
                <c:pt idx="0">
                  <c:v>إنتاجية المشتغل 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8629852903794826E-2"/>
                  <c:y val="-5.7190931886368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44-4706-9767-F48CE641B67B}"/>
                </c:ext>
              </c:extLst>
            </c:dLbl>
            <c:dLbl>
              <c:idx val="2"/>
              <c:layout>
                <c:manualLayout>
                  <c:x val="-1.3307037788424317E-3"/>
                  <c:y val="-3.3641724639040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44-4706-9767-F48CE641B6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'Average Productivity'!$B$7:$B$9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'Average Productivity'!$E$7:$E$9</c:f>
              <c:numCache>
                <c:formatCode>#,##0</c:formatCode>
                <c:ptCount val="3"/>
                <c:pt idx="0">
                  <c:v>30478</c:v>
                </c:pt>
                <c:pt idx="1">
                  <c:v>74774</c:v>
                </c:pt>
                <c:pt idx="2">
                  <c:v>18632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0-4800-B2BC-762DBBA37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0"/>
        <c:gapDepth val="100"/>
        <c:shape val="box"/>
        <c:axId val="296029184"/>
        <c:axId val="296059648"/>
        <c:axId val="0"/>
      </c:bar3DChart>
      <c:catAx>
        <c:axId val="29602918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059648"/>
        <c:crosses val="autoZero"/>
        <c:auto val="1"/>
        <c:lblAlgn val="ctr"/>
        <c:lblOffset val="100"/>
        <c:noMultiLvlLbl val="0"/>
      </c:catAx>
      <c:valAx>
        <c:axId val="29605964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296029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200">
                <a:latin typeface="Neo Sans Arabic" panose="020B0504030504040204" pitchFamily="34" charset="-78"/>
                <a:cs typeface="Neo Sans Arabic" panose="020B0504030504040204" pitchFamily="34" charset="-78"/>
              </a:rPr>
              <a:t>Distribution </a:t>
            </a:r>
            <a:r>
              <a:rPr lang="en-US" sz="1050">
                <a:latin typeface="Neo Sans Arabic" panose="020B0504030504040204" pitchFamily="34" charset="-78"/>
                <a:cs typeface="Neo Sans Arabic" panose="020B0504030504040204" pitchFamily="34" charset="-78"/>
              </a:rPr>
              <a:t>V</a:t>
            </a:r>
            <a:r>
              <a:rPr lang="en-US" sz="1200">
                <a:latin typeface="Neo Sans Arabic" panose="020B0504030504040204" pitchFamily="34" charset="-78"/>
                <a:cs typeface="Neo Sans Arabic" panose="020B0504030504040204" pitchFamily="34" charset="-78"/>
              </a:rPr>
              <a:t>alue of  </a:t>
            </a:r>
            <a:r>
              <a:rPr lang="en-US" sz="1100">
                <a:latin typeface="Neo Sans Arabic" panose="020B0504030504040204" pitchFamily="34" charset="-78"/>
                <a:cs typeface="Neo Sans Arabic" panose="020B0504030504040204" pitchFamily="34" charset="-78"/>
              </a:rPr>
              <a:t>E</a:t>
            </a:r>
            <a:r>
              <a:rPr lang="en-US" sz="1200">
                <a:latin typeface="Neo Sans Arabic" panose="020B0504030504040204" pitchFamily="34" charset="-78"/>
                <a:cs typeface="Neo Sans Arabic" panose="020B0504030504040204" pitchFamily="34" charset="-78"/>
              </a:rPr>
              <a:t>lectroinc sales by economic activity,3ed.Qrt. 2018 </a:t>
            </a:r>
            <a:endParaRPr lang="ar-SA" sz="1200"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736273996383622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7.997118753919839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13-416C-A1EE-2F7F22D2A6C6}"/>
                </c:ext>
              </c:extLst>
            </c:dLbl>
            <c:dLbl>
              <c:idx val="1"/>
              <c:layout>
                <c:manualLayout>
                  <c:x val="-0.10762141458808415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13-416C-A1EE-2F7F22D2A6C6}"/>
                </c:ext>
              </c:extLst>
            </c:dLbl>
            <c:dLbl>
              <c:idx val="2"/>
              <c:layout>
                <c:manualLayout>
                  <c:x val="-0.12878091682957146"/>
                  <c:y val="-4.76190476190480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13-416C-A1EE-2F7F22D2A6C6}"/>
                </c:ext>
              </c:extLst>
            </c:dLbl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'Value of Electroinc sales'!$B$7:$B$9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'Value of Electroinc sales'!$C$7:$C$9</c:f>
              <c:numCache>
                <c:formatCode>0.00%</c:formatCode>
                <c:ptCount val="3"/>
                <c:pt idx="0">
                  <c:v>2.98023529881379E-3</c:v>
                </c:pt>
                <c:pt idx="1">
                  <c:v>1.1876499074266701E-2</c:v>
                </c:pt>
                <c:pt idx="2">
                  <c:v>1.71586901877302E-2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3-484F-A8D3-75AF7A0C2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092032"/>
        <c:axId val="296082048"/>
      </c:barChart>
      <c:valAx>
        <c:axId val="296082048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6092032"/>
        <c:crosses val="autoZero"/>
        <c:crossBetween val="between"/>
      </c:valAx>
      <c:catAx>
        <c:axId val="2960920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082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3219449</xdr:colOff>
      <xdr:row>0</xdr:row>
      <xdr:rowOff>0</xdr:rowOff>
    </xdr:from>
    <xdr:to>
      <xdr:col>2</xdr:col>
      <xdr:colOff>9524</xdr:colOff>
      <xdr:row>3</xdr:row>
      <xdr:rowOff>209550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BFF7CCF-5F81-4C6F-993A-FB95ADD4A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8999" y="0"/>
          <a:ext cx="1838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497681</xdr:colOff>
      <xdr:row>11</xdr:row>
      <xdr:rowOff>139303</xdr:rowOff>
    </xdr:from>
    <xdr:to>
      <xdr:col>3</xdr:col>
      <xdr:colOff>3695700</xdr:colOff>
      <xdr:row>28</xdr:row>
      <xdr:rowOff>53578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1119DC4D-A672-4C6A-B628-E0967C256F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1838325</xdr:colOff>
      <xdr:row>0</xdr:row>
      <xdr:rowOff>0</xdr:rowOff>
    </xdr:from>
    <xdr:to>
      <xdr:col>5</xdr:col>
      <xdr:colOff>98890</xdr:colOff>
      <xdr:row>1</xdr:row>
      <xdr:rowOff>8083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F2F3A9B6-6E3C-48EF-A486-3BA817C8A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72325" y="0"/>
          <a:ext cx="2432515" cy="95105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153722</xdr:colOff>
      <xdr:row>12</xdr:row>
      <xdr:rowOff>21828</xdr:rowOff>
    </xdr:from>
    <xdr:to>
      <xdr:col>4</xdr:col>
      <xdr:colOff>4550832</xdr:colOff>
      <xdr:row>31</xdr:row>
      <xdr:rowOff>127000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9B07E4AA-D073-4772-880B-E415E0BC58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2010833</xdr:colOff>
      <xdr:row>0</xdr:row>
      <xdr:rowOff>0</xdr:rowOff>
    </xdr:from>
    <xdr:to>
      <xdr:col>6</xdr:col>
      <xdr:colOff>220598</xdr:colOff>
      <xdr:row>0</xdr:row>
      <xdr:rowOff>951058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4A1C90F7-9A35-438D-BCBC-A9ED70C86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22166" y="0"/>
          <a:ext cx="2432515" cy="95105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421480</xdr:colOff>
      <xdr:row>12</xdr:row>
      <xdr:rowOff>15478</xdr:rowOff>
    </xdr:from>
    <xdr:to>
      <xdr:col>4</xdr:col>
      <xdr:colOff>4210050</xdr:colOff>
      <xdr:row>29</xdr:row>
      <xdr:rowOff>123825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C29101FD-36BA-4123-B3E0-BAAE38171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1381125</xdr:colOff>
      <xdr:row>0</xdr:row>
      <xdr:rowOff>0</xdr:rowOff>
    </xdr:from>
    <xdr:to>
      <xdr:col>4</xdr:col>
      <xdr:colOff>3813640</xdr:colOff>
      <xdr:row>1</xdr:row>
      <xdr:rowOff>150958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D8B3E7AB-2E82-47F7-B3EB-5DC9C88BC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43775" y="0"/>
          <a:ext cx="2432515" cy="95105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202405</xdr:colOff>
      <xdr:row>11</xdr:row>
      <xdr:rowOff>110727</xdr:rowOff>
    </xdr:from>
    <xdr:to>
      <xdr:col>6</xdr:col>
      <xdr:colOff>4143375</xdr:colOff>
      <xdr:row>33</xdr:row>
      <xdr:rowOff>9524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8A1F38FB-CD4A-463B-A392-E9C239165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1314450</xdr:colOff>
      <xdr:row>0</xdr:row>
      <xdr:rowOff>0</xdr:rowOff>
    </xdr:from>
    <xdr:to>
      <xdr:col>6</xdr:col>
      <xdr:colOff>3746965</xdr:colOff>
      <xdr:row>0</xdr:row>
      <xdr:rowOff>951058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357CBFC-4C4A-47D3-8C3A-D034CAE15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91625" y="0"/>
          <a:ext cx="2432515" cy="95105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754856</xdr:colOff>
      <xdr:row>12</xdr:row>
      <xdr:rowOff>44053</xdr:rowOff>
    </xdr:from>
    <xdr:to>
      <xdr:col>6</xdr:col>
      <xdr:colOff>3952875</xdr:colOff>
      <xdr:row>31</xdr:row>
      <xdr:rowOff>76200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AF23118-6B25-4A47-B716-4612D0283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1552575</xdr:colOff>
      <xdr:row>0</xdr:row>
      <xdr:rowOff>0</xdr:rowOff>
    </xdr:from>
    <xdr:to>
      <xdr:col>7</xdr:col>
      <xdr:colOff>13165</xdr:colOff>
      <xdr:row>0</xdr:row>
      <xdr:rowOff>951058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DCCFA712-7FBD-4505-AA7C-D6EAE6924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39275" y="0"/>
          <a:ext cx="2432515" cy="95105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</xdr:colOff>
      <xdr:row>11</xdr:row>
      <xdr:rowOff>76200</xdr:rowOff>
    </xdr:from>
    <xdr:to>
      <xdr:col>4</xdr:col>
      <xdr:colOff>3200400</xdr:colOff>
      <xdr:row>30</xdr:row>
      <xdr:rowOff>114300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97EA307A-718A-41A4-A9E1-14D5CCA21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2152650</xdr:colOff>
      <xdr:row>0</xdr:row>
      <xdr:rowOff>38100</xdr:rowOff>
    </xdr:from>
    <xdr:to>
      <xdr:col>6</xdr:col>
      <xdr:colOff>413215</xdr:colOff>
      <xdr:row>1</xdr:row>
      <xdr:rowOff>55708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58882ED-32DC-44CE-87C0-2B789A7E9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0" y="38100"/>
          <a:ext cx="2432515" cy="95105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659606</xdr:colOff>
      <xdr:row>11</xdr:row>
      <xdr:rowOff>101202</xdr:rowOff>
    </xdr:from>
    <xdr:to>
      <xdr:col>4</xdr:col>
      <xdr:colOff>3857625</xdr:colOff>
      <xdr:row>30</xdr:row>
      <xdr:rowOff>123824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BF73F3B5-C3F2-4B17-93B2-D55EC2F4D6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1838325</xdr:colOff>
      <xdr:row>0</xdr:row>
      <xdr:rowOff>0</xdr:rowOff>
    </xdr:from>
    <xdr:to>
      <xdr:col>6</xdr:col>
      <xdr:colOff>98890</xdr:colOff>
      <xdr:row>1</xdr:row>
      <xdr:rowOff>112858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DBBB1B43-7710-4608-8C81-4FE83EBBE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00975" y="0"/>
          <a:ext cx="2432515" cy="95105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640556</xdr:colOff>
      <xdr:row>12</xdr:row>
      <xdr:rowOff>110728</xdr:rowOff>
    </xdr:from>
    <xdr:to>
      <xdr:col>5</xdr:col>
      <xdr:colOff>3838575</xdr:colOff>
      <xdr:row>29</xdr:row>
      <xdr:rowOff>25003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C7424D69-4361-4BEC-B7E3-FE2645E949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1619250</xdr:colOff>
      <xdr:row>0</xdr:row>
      <xdr:rowOff>0</xdr:rowOff>
    </xdr:from>
    <xdr:to>
      <xdr:col>6</xdr:col>
      <xdr:colOff>79840</xdr:colOff>
      <xdr:row>1</xdr:row>
      <xdr:rowOff>65233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909D8A4-313A-47B7-A591-DCB87326A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43925" y="0"/>
          <a:ext cx="2432515" cy="95105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812006</xdr:colOff>
      <xdr:row>12</xdr:row>
      <xdr:rowOff>139303</xdr:rowOff>
    </xdr:from>
    <xdr:to>
      <xdr:col>4</xdr:col>
      <xdr:colOff>4010025</xdr:colOff>
      <xdr:row>29</xdr:row>
      <xdr:rowOff>53578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C5E93E4E-3B8C-4E2E-B1DB-F98591EF8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2038350</xdr:colOff>
      <xdr:row>0</xdr:row>
      <xdr:rowOff>0</xdr:rowOff>
    </xdr:from>
    <xdr:to>
      <xdr:col>6</xdr:col>
      <xdr:colOff>298915</xdr:colOff>
      <xdr:row>1</xdr:row>
      <xdr:rowOff>141433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69B9EB8-1A40-4FCB-82E9-C451EB29D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01000" y="0"/>
          <a:ext cx="2432515" cy="9510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161926</xdr:colOff>
      <xdr:row>14</xdr:row>
      <xdr:rowOff>0</xdr:rowOff>
    </xdr:from>
    <xdr:to>
      <xdr:col>3</xdr:col>
      <xdr:colOff>4581525</xdr:colOff>
      <xdr:row>50</xdr:row>
      <xdr:rowOff>95250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1485900</xdr:colOff>
      <xdr:row>0</xdr:row>
      <xdr:rowOff>0</xdr:rowOff>
    </xdr:from>
    <xdr:to>
      <xdr:col>3</xdr:col>
      <xdr:colOff>3918415</xdr:colOff>
      <xdr:row>1</xdr:row>
      <xdr:rowOff>160483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7DC79665-BD37-4B34-B26C-77FCFF761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58050" y="0"/>
          <a:ext cx="2432515" cy="951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1419225</xdr:colOff>
      <xdr:row>14</xdr:row>
      <xdr:rowOff>9524</xdr:rowOff>
    </xdr:from>
    <xdr:to>
      <xdr:col>5</xdr:col>
      <xdr:colOff>3810001</xdr:colOff>
      <xdr:row>49</xdr:row>
      <xdr:rowOff>133350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1428750</xdr:colOff>
      <xdr:row>0</xdr:row>
      <xdr:rowOff>76200</xdr:rowOff>
    </xdr:from>
    <xdr:to>
      <xdr:col>5</xdr:col>
      <xdr:colOff>3861265</xdr:colOff>
      <xdr:row>2</xdr:row>
      <xdr:rowOff>55708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F49E647E-6D51-4E97-9B2A-08317515A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53475" y="76200"/>
          <a:ext cx="2432515" cy="9510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1000126</xdr:colOff>
      <xdr:row>14</xdr:row>
      <xdr:rowOff>152400</xdr:rowOff>
    </xdr:from>
    <xdr:to>
      <xdr:col>5</xdr:col>
      <xdr:colOff>4095750</xdr:colOff>
      <xdr:row>45</xdr:row>
      <xdr:rowOff>133350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1371600</xdr:colOff>
      <xdr:row>0</xdr:row>
      <xdr:rowOff>0</xdr:rowOff>
    </xdr:from>
    <xdr:to>
      <xdr:col>5</xdr:col>
      <xdr:colOff>3804115</xdr:colOff>
      <xdr:row>1</xdr:row>
      <xdr:rowOff>179533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F9757699-4F54-4AED-AEBB-FE8BE1815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96375" y="0"/>
          <a:ext cx="2432515" cy="95105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2047874</xdr:colOff>
      <xdr:row>13</xdr:row>
      <xdr:rowOff>76200</xdr:rowOff>
    </xdr:from>
    <xdr:to>
      <xdr:col>5</xdr:col>
      <xdr:colOff>2362199</xdr:colOff>
      <xdr:row>38</xdr:row>
      <xdr:rowOff>76200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C6554598-2BA4-48AB-BF4E-91ED8C92BE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1219200</xdr:colOff>
      <xdr:row>0</xdr:row>
      <xdr:rowOff>0</xdr:rowOff>
    </xdr:from>
    <xdr:to>
      <xdr:col>5</xdr:col>
      <xdr:colOff>3651715</xdr:colOff>
      <xdr:row>2</xdr:row>
      <xdr:rowOff>93808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95E7A61B-ADCF-425E-A166-454D4FD33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86775" y="0"/>
          <a:ext cx="2432515" cy="95105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1566333</xdr:colOff>
      <xdr:row>12</xdr:row>
      <xdr:rowOff>105833</xdr:rowOff>
    </xdr:from>
    <xdr:to>
      <xdr:col>7</xdr:col>
      <xdr:colOff>2243667</xdr:colOff>
      <xdr:row>54</xdr:row>
      <xdr:rowOff>31750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973666</xdr:colOff>
      <xdr:row>0</xdr:row>
      <xdr:rowOff>105834</xdr:rowOff>
    </xdr:from>
    <xdr:to>
      <xdr:col>7</xdr:col>
      <xdr:colOff>3406181</xdr:colOff>
      <xdr:row>1</xdr:row>
      <xdr:rowOff>231392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1D09B192-2FD3-4274-8D6F-99CB94044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11416" y="105834"/>
          <a:ext cx="2432515" cy="95105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1019175</xdr:colOff>
      <xdr:row>13</xdr:row>
      <xdr:rowOff>57148</xdr:rowOff>
    </xdr:from>
    <xdr:to>
      <xdr:col>4</xdr:col>
      <xdr:colOff>3619500</xdr:colOff>
      <xdr:row>41</xdr:row>
      <xdr:rowOff>19049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1438275</xdr:colOff>
      <xdr:row>0</xdr:row>
      <xdr:rowOff>57150</xdr:rowOff>
    </xdr:from>
    <xdr:to>
      <xdr:col>4</xdr:col>
      <xdr:colOff>3870790</xdr:colOff>
      <xdr:row>1</xdr:row>
      <xdr:rowOff>131908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3F1F4E3-48C0-4C96-8003-E9546AEAF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53450" y="57150"/>
          <a:ext cx="2432515" cy="95105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1642425</xdr:colOff>
      <xdr:row>13</xdr:row>
      <xdr:rowOff>85725</xdr:rowOff>
    </xdr:from>
    <xdr:to>
      <xdr:col>3</xdr:col>
      <xdr:colOff>3657600</xdr:colOff>
      <xdr:row>40</xdr:row>
      <xdr:rowOff>69750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1581150</xdr:colOff>
      <xdr:row>0</xdr:row>
      <xdr:rowOff>0</xdr:rowOff>
    </xdr:from>
    <xdr:to>
      <xdr:col>4</xdr:col>
      <xdr:colOff>41740</xdr:colOff>
      <xdr:row>1</xdr:row>
      <xdr:rowOff>131908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8B31B8DB-6840-46EB-A355-B35CD46DB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48525" y="0"/>
          <a:ext cx="2432515" cy="95105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1674725</xdr:colOff>
      <xdr:row>13</xdr:row>
      <xdr:rowOff>108543</xdr:rowOff>
    </xdr:from>
    <xdr:to>
      <xdr:col>5</xdr:col>
      <xdr:colOff>3911631</xdr:colOff>
      <xdr:row>41</xdr:row>
      <xdr:rowOff>52335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1297912</xdr:colOff>
      <xdr:row>0</xdr:row>
      <xdr:rowOff>20934</xdr:rowOff>
    </xdr:from>
    <xdr:to>
      <xdr:col>5</xdr:col>
      <xdr:colOff>3730427</xdr:colOff>
      <xdr:row>1</xdr:row>
      <xdr:rowOff>103228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39734609-1E93-4142-A973-6006F2D5A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00522" y="20934"/>
          <a:ext cx="2432515" cy="951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7D3F3-C964-45CD-A4A8-6A5F74D58846}">
  <dimension ref="A1:D28"/>
  <sheetViews>
    <sheetView tabSelected="1" workbookViewId="0">
      <selection activeCell="B12" sqref="B12"/>
    </sheetView>
  </sheetViews>
  <sheetFormatPr defaultRowHeight="12.75" x14ac:dyDescent="0.2"/>
  <cols>
    <col min="1" max="1" width="3.140625" bestFit="1" customWidth="1"/>
    <col min="2" max="2" width="84.5703125" customWidth="1"/>
  </cols>
  <sheetData>
    <row r="1" spans="1:4" ht="20.100000000000001" customHeight="1" x14ac:dyDescent="0.2">
      <c r="A1" s="69" t="s">
        <v>142</v>
      </c>
      <c r="B1" s="69"/>
      <c r="C1" s="2"/>
      <c r="D1" s="2"/>
    </row>
    <row r="2" spans="1:4" ht="20.100000000000001" customHeight="1" x14ac:dyDescent="0.2">
      <c r="A2" s="69"/>
      <c r="B2" s="69"/>
      <c r="C2" s="2"/>
      <c r="D2" s="2"/>
    </row>
    <row r="3" spans="1:4" ht="20.100000000000001" customHeight="1" x14ac:dyDescent="0.2">
      <c r="A3" s="69"/>
      <c r="B3" s="69"/>
      <c r="C3" s="2"/>
      <c r="D3" s="2"/>
    </row>
    <row r="4" spans="1:4" ht="20.100000000000001" customHeight="1" x14ac:dyDescent="0.2">
      <c r="A4" s="69"/>
      <c r="B4" s="69"/>
      <c r="C4" s="2"/>
      <c r="D4" s="2"/>
    </row>
    <row r="5" spans="1:4" ht="20.100000000000001" customHeight="1" x14ac:dyDescent="0.2">
      <c r="A5" s="126" t="s">
        <v>104</v>
      </c>
      <c r="B5" s="126"/>
      <c r="C5" s="2"/>
      <c r="D5" s="2"/>
    </row>
    <row r="6" spans="1:4" ht="20.100000000000001" customHeight="1" x14ac:dyDescent="0.2">
      <c r="A6" s="126"/>
      <c r="B6" s="126"/>
      <c r="C6" s="2"/>
      <c r="D6" s="2"/>
    </row>
    <row r="7" spans="1:4" ht="20.100000000000001" customHeight="1" x14ac:dyDescent="0.2">
      <c r="A7" s="127">
        <v>1</v>
      </c>
      <c r="B7" s="128" t="s">
        <v>83</v>
      </c>
      <c r="C7" s="2"/>
      <c r="D7" s="2"/>
    </row>
    <row r="8" spans="1:4" ht="20.100000000000001" customHeight="1" x14ac:dyDescent="0.2">
      <c r="A8" s="127">
        <v>2</v>
      </c>
      <c r="B8" s="129" t="s">
        <v>84</v>
      </c>
      <c r="C8" s="2"/>
      <c r="D8" s="2"/>
    </row>
    <row r="9" spans="1:4" ht="20.100000000000001" customHeight="1" x14ac:dyDescent="0.2">
      <c r="A9" s="127">
        <v>3</v>
      </c>
      <c r="B9" s="130" t="s">
        <v>85</v>
      </c>
      <c r="C9" s="2"/>
      <c r="D9" s="2"/>
    </row>
    <row r="10" spans="1:4" ht="20.100000000000001" customHeight="1" x14ac:dyDescent="0.2">
      <c r="A10" s="127">
        <v>4</v>
      </c>
      <c r="B10" s="131" t="s">
        <v>86</v>
      </c>
      <c r="C10" s="2"/>
      <c r="D10" s="2"/>
    </row>
    <row r="11" spans="1:4" ht="20.100000000000001" customHeight="1" x14ac:dyDescent="0.2">
      <c r="A11" s="127">
        <v>5</v>
      </c>
      <c r="B11" s="128" t="s">
        <v>87</v>
      </c>
      <c r="C11" s="2"/>
      <c r="D11" s="2"/>
    </row>
    <row r="12" spans="1:4" ht="20.100000000000001" customHeight="1" x14ac:dyDescent="0.2">
      <c r="A12" s="127">
        <v>6</v>
      </c>
      <c r="B12" s="129" t="s">
        <v>88</v>
      </c>
      <c r="C12" s="2"/>
      <c r="D12" s="2"/>
    </row>
    <row r="13" spans="1:4" ht="20.100000000000001" customHeight="1" x14ac:dyDescent="0.2">
      <c r="A13" s="127">
        <v>7</v>
      </c>
      <c r="B13" s="130" t="s">
        <v>89</v>
      </c>
      <c r="C13" s="2"/>
      <c r="D13" s="2"/>
    </row>
    <row r="14" spans="1:4" ht="20.100000000000001" customHeight="1" x14ac:dyDescent="0.2">
      <c r="A14" s="127">
        <v>8</v>
      </c>
      <c r="B14" s="131" t="s">
        <v>90</v>
      </c>
      <c r="C14" s="2"/>
      <c r="D14" s="2"/>
    </row>
    <row r="15" spans="1:4" ht="20.100000000000001" customHeight="1" x14ac:dyDescent="0.2">
      <c r="A15" s="127">
        <v>9</v>
      </c>
      <c r="B15" s="128" t="s">
        <v>91</v>
      </c>
      <c r="C15" s="2"/>
      <c r="D15" s="2"/>
    </row>
    <row r="16" spans="1:4" ht="20.100000000000001" customHeight="1" x14ac:dyDescent="0.2">
      <c r="A16" s="127">
        <v>10</v>
      </c>
      <c r="B16" s="129" t="s">
        <v>92</v>
      </c>
      <c r="C16" s="2"/>
      <c r="D16" s="2"/>
    </row>
    <row r="17" spans="1:4" ht="20.100000000000001" customHeight="1" x14ac:dyDescent="0.2">
      <c r="A17" s="127">
        <v>11</v>
      </c>
      <c r="B17" s="130" t="s">
        <v>93</v>
      </c>
      <c r="C17" s="2"/>
      <c r="D17" s="2"/>
    </row>
    <row r="18" spans="1:4" ht="20.100000000000001" customHeight="1" x14ac:dyDescent="0.2">
      <c r="A18" s="127">
        <v>12</v>
      </c>
      <c r="B18" s="131" t="s">
        <v>94</v>
      </c>
      <c r="C18" s="2"/>
      <c r="D18" s="2"/>
    </row>
    <row r="19" spans="1:4" ht="20.100000000000001" customHeight="1" x14ac:dyDescent="0.2">
      <c r="A19" s="127">
        <v>13</v>
      </c>
      <c r="B19" s="128" t="s">
        <v>95</v>
      </c>
      <c r="C19" s="2"/>
      <c r="D19" s="2"/>
    </row>
    <row r="20" spans="1:4" ht="20.100000000000001" customHeight="1" x14ac:dyDescent="0.2">
      <c r="A20" s="127">
        <v>14</v>
      </c>
      <c r="B20" s="129" t="s">
        <v>96</v>
      </c>
      <c r="C20" s="2"/>
      <c r="D20" s="2"/>
    </row>
    <row r="21" spans="1:4" ht="20.100000000000001" customHeight="1" x14ac:dyDescent="0.2">
      <c r="A21" s="127">
        <v>15</v>
      </c>
      <c r="B21" s="128" t="s">
        <v>97</v>
      </c>
      <c r="C21" s="2"/>
      <c r="D21" s="2"/>
    </row>
    <row r="22" spans="1:4" ht="20.100000000000001" customHeight="1" x14ac:dyDescent="0.2">
      <c r="A22" s="127">
        <v>16</v>
      </c>
      <c r="B22" s="131" t="s">
        <v>98</v>
      </c>
      <c r="C22" s="2"/>
      <c r="D22" s="2"/>
    </row>
    <row r="23" spans="1:4" ht="20.100000000000001" customHeight="1" x14ac:dyDescent="0.2">
      <c r="A23" s="127">
        <v>17</v>
      </c>
      <c r="B23" s="130" t="s">
        <v>99</v>
      </c>
      <c r="C23" s="2"/>
      <c r="D23" s="2"/>
    </row>
    <row r="24" spans="1:4" ht="20.100000000000001" customHeight="1" x14ac:dyDescent="0.2">
      <c r="A24" s="2"/>
      <c r="B24" s="2"/>
      <c r="C24" s="2"/>
      <c r="D24" s="2"/>
    </row>
    <row r="25" spans="1:4" x14ac:dyDescent="0.2">
      <c r="A25" s="2"/>
      <c r="B25" s="2"/>
      <c r="C25" s="2"/>
      <c r="D25" s="2"/>
    </row>
    <row r="26" spans="1:4" x14ac:dyDescent="0.2">
      <c r="A26" s="2"/>
      <c r="B26" s="2"/>
      <c r="C26" s="2"/>
      <c r="D26" s="2"/>
    </row>
    <row r="27" spans="1:4" x14ac:dyDescent="0.2">
      <c r="A27" s="2"/>
      <c r="B27" s="2"/>
      <c r="C27" s="2"/>
      <c r="D27" s="2"/>
    </row>
    <row r="28" spans="1:4" x14ac:dyDescent="0.2">
      <c r="A28" s="2"/>
      <c r="B28" s="2"/>
      <c r="C28" s="2"/>
      <c r="D28" s="2"/>
    </row>
  </sheetData>
  <mergeCells count="2">
    <mergeCell ref="A5:B6"/>
    <mergeCell ref="A1:B4"/>
  </mergeCells>
  <hyperlinks>
    <hyperlink ref="B7" location="Establishments!A1" display="المنشآت" xr:uid="{05617C89-EDC9-410B-ABF1-8645255167B1}"/>
    <hyperlink ref="B21" location="' intermediate sites'!A1" display="Intermediate Sites" xr:uid="{B833F553-F50E-46E8-9F40-18082DE453CC}"/>
    <hyperlink ref="B22" location="'Evaluation of Services'!A1" display="Evaluation of Services" xr:uid="{D6483379-C9BD-46D1-A55A-B72F2381B05D}"/>
    <hyperlink ref="B23" location="'Getting a loan'!A1" display="Getting a Loan" xr:uid="{693D99E1-D02A-4186-9C74-A1312EF476C2}"/>
    <hyperlink ref="B8" location="Saudis!A1" display="Saudis" xr:uid="{8CDA490A-EA20-481A-882F-B9B67330C862}"/>
    <hyperlink ref="B20" location="Website!A1" display="Website" xr:uid="{BF3A0016-13D9-4999-A979-288FB75BEF14}"/>
    <hyperlink ref="B19" location="'Min requiements Non Saudi'!A1" display="Min requirements Non-Saudi" xr:uid="{AD18EC62-B9C0-4DDA-B1DD-E199EF2D7E5C}"/>
    <hyperlink ref="B18" location="'Min requirements Saudi '!A1" display="Min requirements Saudi" xr:uid="{E7C15EA0-7428-450F-A36D-CBAA9620A329}"/>
    <hyperlink ref="B17" location="'Accounting systems'!A1" display="Accounting Systems " xr:uid="{F55E3A05-7DE0-44AA-AD05-1E2646A7125B}"/>
    <hyperlink ref="B16" location="' Accounting books'!A1" display=" Accounting books" xr:uid="{98E5AF4B-31D7-4295-99F4-3FF384AF46FC}"/>
    <hyperlink ref="B15" location="'Value of Electroinc sales'!A1" display="Value of Electroinc sales" xr:uid="{E73AB0FD-61E1-4AE7-B47C-5CC103466F22}"/>
    <hyperlink ref="B14" location="'Average Compensation'!A1" display="Average Productivity" xr:uid="{85F88E39-34D5-405C-85F2-FFB93BC21287}"/>
    <hyperlink ref="B13" location="'Operating Surplus'!A1" display="Operating Surplus" xr:uid="{10F418C5-5340-4BA1-B85B-E2808D5B2B8C}"/>
    <hyperlink ref="B12" location="'Operating Expendetures'!A1" display="Operating Expendetures" xr:uid="{ACEDC5BE-9631-4AD7-B770-7429CDF2FBA6}"/>
    <hyperlink ref="B11" location="'Average Compensation'!A1" display="Average Compensation" xr:uid="{F6058F38-F30E-4C0D-B99D-4EC11DF6B09A}"/>
    <hyperlink ref="B10" location="' Employees '!A1" display="Employees" xr:uid="{E29BC33F-8AB7-4FD0-8D07-688C6DEA979C}"/>
    <hyperlink ref="B9" location="'Non-Saudis'!A1" display="Non-Saudis" xr:uid="{BC10A937-7329-4C9A-B0E4-E51DA2D69BF2}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31"/>
  <sheetViews>
    <sheetView zoomScaleNormal="100" workbookViewId="0">
      <selection activeCell="A4" sqref="A4:E4"/>
    </sheetView>
  </sheetViews>
  <sheetFormatPr defaultRowHeight="12.75" x14ac:dyDescent="0.2"/>
  <cols>
    <col min="1" max="1" width="3" bestFit="1" customWidth="1"/>
    <col min="2" max="2" width="59.5703125" customWidth="1"/>
    <col min="3" max="3" width="17.42578125" customWidth="1"/>
    <col min="4" max="4" width="59.5703125" customWidth="1"/>
    <col min="5" max="5" width="3" customWidth="1"/>
  </cols>
  <sheetData>
    <row r="1" spans="1:6" ht="74.25" customHeight="1" x14ac:dyDescent="0.2"/>
    <row r="2" spans="1:6" s="68" customFormat="1" ht="20.100000000000001" customHeight="1" x14ac:dyDescent="0.2">
      <c r="A2" s="80" t="s">
        <v>43</v>
      </c>
      <c r="B2" s="80"/>
      <c r="C2" s="80"/>
      <c r="D2" s="79" t="s">
        <v>42</v>
      </c>
      <c r="E2" s="79"/>
      <c r="F2" s="67"/>
    </row>
    <row r="3" spans="1:6" ht="20.100000000000001" customHeight="1" x14ac:dyDescent="0.2">
      <c r="A3" s="114" t="s">
        <v>145</v>
      </c>
      <c r="B3" s="114"/>
      <c r="C3" s="114"/>
      <c r="D3" s="114"/>
      <c r="E3" s="114"/>
      <c r="F3" s="28"/>
    </row>
    <row r="4" spans="1:6" ht="20.100000000000001" customHeight="1" x14ac:dyDescent="0.2">
      <c r="A4" s="114" t="s">
        <v>132</v>
      </c>
      <c r="B4" s="114"/>
      <c r="C4" s="115"/>
      <c r="D4" s="114"/>
      <c r="E4" s="114"/>
      <c r="F4" s="32"/>
    </row>
    <row r="5" spans="1:6" ht="20.100000000000001" customHeight="1" x14ac:dyDescent="0.2">
      <c r="A5" s="104" t="s">
        <v>3</v>
      </c>
      <c r="B5" s="105"/>
      <c r="C5" s="61" t="s">
        <v>44</v>
      </c>
      <c r="D5" s="106" t="s">
        <v>0</v>
      </c>
      <c r="E5" s="107"/>
      <c r="F5" s="2"/>
    </row>
    <row r="6" spans="1:6" ht="20.100000000000001" customHeight="1" x14ac:dyDescent="0.2">
      <c r="A6" s="104"/>
      <c r="B6" s="105"/>
      <c r="C6" s="62" t="s">
        <v>45</v>
      </c>
      <c r="D6" s="106"/>
      <c r="E6" s="107"/>
      <c r="F6" s="2"/>
    </row>
    <row r="7" spans="1:6" ht="20.100000000000001" customHeight="1" x14ac:dyDescent="0.2">
      <c r="A7" s="14">
        <v>45</v>
      </c>
      <c r="B7" s="43" t="s">
        <v>34</v>
      </c>
      <c r="C7" s="60">
        <v>2.98023529881379E-3</v>
      </c>
      <c r="D7" s="10" t="s">
        <v>37</v>
      </c>
      <c r="E7" s="33">
        <v>45</v>
      </c>
      <c r="F7" s="2"/>
    </row>
    <row r="8" spans="1:6" ht="20.100000000000001" customHeight="1" x14ac:dyDescent="0.2">
      <c r="A8" s="34">
        <v>46</v>
      </c>
      <c r="B8" s="45" t="s">
        <v>35</v>
      </c>
      <c r="C8" s="35">
        <v>1.1876499074266701E-2</v>
      </c>
      <c r="D8" s="12" t="s">
        <v>143</v>
      </c>
      <c r="E8" s="13">
        <v>46</v>
      </c>
      <c r="F8" s="2"/>
    </row>
    <row r="9" spans="1:6" ht="20.100000000000001" customHeight="1" x14ac:dyDescent="0.2">
      <c r="A9" s="14">
        <v>47</v>
      </c>
      <c r="B9" s="43" t="s">
        <v>36</v>
      </c>
      <c r="C9" s="3">
        <v>1.71586901877302E-2</v>
      </c>
      <c r="D9" s="10" t="s">
        <v>144</v>
      </c>
      <c r="E9" s="33">
        <v>47</v>
      </c>
      <c r="F9" s="2"/>
    </row>
    <row r="10" spans="1:6" ht="20.100000000000001" customHeight="1" x14ac:dyDescent="0.35">
      <c r="A10" s="93" t="s">
        <v>141</v>
      </c>
      <c r="B10" s="93"/>
      <c r="C10" s="93"/>
      <c r="D10" s="93"/>
      <c r="E10" s="93"/>
      <c r="F10" s="2"/>
    </row>
    <row r="11" spans="1:6" x14ac:dyDescent="0.2">
      <c r="A11" s="2"/>
      <c r="B11" s="2"/>
      <c r="C11" s="2"/>
      <c r="D11" s="2"/>
      <c r="E11" s="2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  <row r="28" spans="1:6" x14ac:dyDescent="0.2">
      <c r="A28" s="2"/>
      <c r="B28" s="2"/>
      <c r="C28" s="2"/>
      <c r="D28" s="2"/>
      <c r="E28" s="2"/>
      <c r="F28" s="2"/>
    </row>
    <row r="29" spans="1:6" x14ac:dyDescent="0.2">
      <c r="A29" s="2"/>
      <c r="B29" s="2"/>
      <c r="C29" s="2"/>
      <c r="D29" s="2"/>
      <c r="E29" s="2"/>
      <c r="F29" s="2"/>
    </row>
    <row r="30" spans="1:6" x14ac:dyDescent="0.2">
      <c r="A30" s="2"/>
      <c r="B30" s="2"/>
      <c r="C30" s="2"/>
      <c r="D30" s="2"/>
      <c r="E30" s="2"/>
      <c r="F30" s="2"/>
    </row>
    <row r="31" spans="1:6" x14ac:dyDescent="0.2">
      <c r="A31" s="2"/>
      <c r="B31" s="2"/>
      <c r="C31" s="2"/>
      <c r="D31" s="2"/>
      <c r="E31" s="2"/>
      <c r="F31" s="2"/>
    </row>
  </sheetData>
  <mergeCells count="7">
    <mergeCell ref="D2:E2"/>
    <mergeCell ref="A2:C2"/>
    <mergeCell ref="A10:E10"/>
    <mergeCell ref="A5:B6"/>
    <mergeCell ref="D5:E6"/>
    <mergeCell ref="A4:E4"/>
    <mergeCell ref="A3:E3"/>
  </mergeCells>
  <printOptions horizontalCentered="1" verticalCentered="1"/>
  <pageMargins left="0" right="0" top="0" bottom="0" header="0.31496062992125984" footer="0.31496062992125984"/>
  <pageSetup scale="9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36"/>
  <sheetViews>
    <sheetView zoomScale="90" zoomScaleNormal="90" workbookViewId="0">
      <selection activeCell="F7" sqref="E7:F9"/>
    </sheetView>
  </sheetViews>
  <sheetFormatPr defaultRowHeight="12.75" x14ac:dyDescent="0.2"/>
  <cols>
    <col min="1" max="1" width="3.85546875" bestFit="1" customWidth="1"/>
    <col min="2" max="2" width="59.5703125" customWidth="1"/>
    <col min="3" max="3" width="14.42578125" customWidth="1"/>
    <col min="4" max="4" width="12.42578125" customWidth="1"/>
    <col min="5" max="5" width="59.5703125" customWidth="1"/>
    <col min="6" max="6" width="3.85546875" bestFit="1" customWidth="1"/>
  </cols>
  <sheetData>
    <row r="1" spans="1:8" ht="81.75" customHeight="1" x14ac:dyDescent="0.2"/>
    <row r="2" spans="1:8" s="66" customFormat="1" ht="20.100000000000001" customHeight="1" x14ac:dyDescent="0.2">
      <c r="A2" s="80" t="s">
        <v>57</v>
      </c>
      <c r="B2" s="80"/>
      <c r="C2" s="80"/>
      <c r="D2" s="79" t="s">
        <v>56</v>
      </c>
      <c r="E2" s="79"/>
      <c r="F2" s="79"/>
      <c r="G2" s="65"/>
    </row>
    <row r="3" spans="1:8" ht="20.100000000000001" customHeight="1" x14ac:dyDescent="0.2">
      <c r="A3" s="114" t="s">
        <v>117</v>
      </c>
      <c r="B3" s="114"/>
      <c r="C3" s="114"/>
      <c r="D3" s="114"/>
      <c r="E3" s="114"/>
      <c r="F3" s="114"/>
      <c r="G3" s="28"/>
    </row>
    <row r="4" spans="1:8" ht="20.100000000000001" customHeight="1" x14ac:dyDescent="0.2">
      <c r="A4" s="114" t="s">
        <v>133</v>
      </c>
      <c r="B4" s="114"/>
      <c r="C4" s="115"/>
      <c r="D4" s="115"/>
      <c r="E4" s="114"/>
      <c r="F4" s="114"/>
      <c r="G4" s="32"/>
    </row>
    <row r="5" spans="1:8" ht="20.100000000000001" customHeight="1" x14ac:dyDescent="0.2">
      <c r="A5" s="82" t="s">
        <v>3</v>
      </c>
      <c r="B5" s="83"/>
      <c r="C5" s="49" t="s">
        <v>52</v>
      </c>
      <c r="D5" s="49" t="s">
        <v>55</v>
      </c>
      <c r="E5" s="75" t="s">
        <v>0</v>
      </c>
      <c r="F5" s="71"/>
      <c r="G5" s="2"/>
    </row>
    <row r="6" spans="1:8" ht="20.100000000000001" customHeight="1" x14ac:dyDescent="0.2">
      <c r="A6" s="82"/>
      <c r="B6" s="83"/>
      <c r="C6" s="4" t="s">
        <v>53</v>
      </c>
      <c r="D6" s="4" t="s">
        <v>54</v>
      </c>
      <c r="E6" s="75"/>
      <c r="F6" s="71"/>
      <c r="G6" s="2"/>
    </row>
    <row r="7" spans="1:8" ht="20.100000000000001" customHeight="1" x14ac:dyDescent="0.2">
      <c r="A7" s="117">
        <v>45</v>
      </c>
      <c r="B7" s="118" t="s">
        <v>34</v>
      </c>
      <c r="C7" s="20">
        <v>6.8931406372334997E-2</v>
      </c>
      <c r="D7" s="20">
        <v>0.93106859362766503</v>
      </c>
      <c r="E7" s="10" t="s">
        <v>37</v>
      </c>
      <c r="F7" s="119">
        <v>45</v>
      </c>
      <c r="G7" s="2"/>
      <c r="H7" s="18"/>
    </row>
    <row r="8" spans="1:8" ht="20.100000000000001" customHeight="1" x14ac:dyDescent="0.2">
      <c r="A8" s="120">
        <v>46</v>
      </c>
      <c r="B8" s="121" t="s">
        <v>35</v>
      </c>
      <c r="C8" s="36">
        <v>0.14142706212997</v>
      </c>
      <c r="D8" s="36">
        <v>0.85857293787002997</v>
      </c>
      <c r="E8" s="12" t="s">
        <v>143</v>
      </c>
      <c r="F8" s="122">
        <v>46</v>
      </c>
      <c r="G8" s="2"/>
      <c r="H8" s="18"/>
    </row>
    <row r="9" spans="1:8" ht="20.100000000000001" customHeight="1" x14ac:dyDescent="0.2">
      <c r="A9" s="117">
        <v>47</v>
      </c>
      <c r="B9" s="118" t="s">
        <v>36</v>
      </c>
      <c r="C9" s="19">
        <v>3.5847508794959002E-2</v>
      </c>
      <c r="D9" s="19">
        <v>0.96415249120504098</v>
      </c>
      <c r="E9" s="10" t="s">
        <v>144</v>
      </c>
      <c r="F9" s="119">
        <v>47</v>
      </c>
      <c r="G9" s="2"/>
    </row>
    <row r="10" spans="1:8" ht="20.100000000000001" customHeight="1" x14ac:dyDescent="0.55000000000000004">
      <c r="A10" s="123" t="s">
        <v>141</v>
      </c>
      <c r="B10" s="123"/>
      <c r="C10" s="123"/>
      <c r="D10" s="123"/>
      <c r="E10" s="123"/>
      <c r="F10" s="123"/>
      <c r="G10" s="2"/>
    </row>
    <row r="11" spans="1:8" x14ac:dyDescent="0.2">
      <c r="A11" s="2"/>
      <c r="B11" s="2"/>
      <c r="C11" s="2"/>
      <c r="D11" s="2"/>
      <c r="E11" s="2"/>
      <c r="F11" s="2"/>
      <c r="G11" s="2"/>
    </row>
    <row r="12" spans="1:8" x14ac:dyDescent="0.2">
      <c r="A12" s="2"/>
      <c r="B12" s="2"/>
      <c r="C12" s="2"/>
      <c r="D12" s="2"/>
      <c r="E12" s="2"/>
      <c r="F12" s="2"/>
      <c r="G12" s="2"/>
    </row>
    <row r="13" spans="1:8" x14ac:dyDescent="0.2">
      <c r="A13" s="2"/>
      <c r="B13" s="2"/>
      <c r="C13" s="2"/>
      <c r="D13" s="2"/>
      <c r="E13" s="2"/>
      <c r="F13" s="2"/>
      <c r="G13" s="2"/>
    </row>
    <row r="14" spans="1:8" x14ac:dyDescent="0.2">
      <c r="A14" s="2"/>
      <c r="B14" s="2"/>
      <c r="C14" s="2"/>
      <c r="D14" s="2"/>
      <c r="E14" s="2"/>
      <c r="F14" s="2"/>
      <c r="G14" s="2"/>
    </row>
    <row r="15" spans="1:8" x14ac:dyDescent="0.2">
      <c r="A15" s="2"/>
      <c r="B15" s="2"/>
      <c r="C15" s="2"/>
      <c r="D15" s="2"/>
      <c r="E15" s="2"/>
      <c r="F15" s="2"/>
      <c r="G15" s="2"/>
    </row>
    <row r="16" spans="1:8" x14ac:dyDescent="0.2">
      <c r="A16" s="2"/>
      <c r="B16" s="2"/>
      <c r="C16" s="2"/>
      <c r="D16" s="2"/>
      <c r="E16" s="2"/>
      <c r="F16" s="2"/>
      <c r="G16" s="2"/>
    </row>
    <row r="17" spans="1:7" x14ac:dyDescent="0.2">
      <c r="A17" s="2"/>
      <c r="B17" s="2"/>
      <c r="C17" s="2"/>
      <c r="D17" s="2"/>
      <c r="E17" s="2"/>
      <c r="F17" s="2"/>
      <c r="G17" s="2"/>
    </row>
    <row r="18" spans="1:7" x14ac:dyDescent="0.2">
      <c r="A18" s="2"/>
      <c r="B18" s="2"/>
      <c r="C18" s="2"/>
      <c r="D18" s="2"/>
      <c r="E18" s="2"/>
      <c r="F18" s="2"/>
      <c r="G18" s="2"/>
    </row>
    <row r="19" spans="1:7" x14ac:dyDescent="0.2">
      <c r="A19" s="2"/>
      <c r="B19" s="2"/>
      <c r="C19" s="2"/>
      <c r="D19" s="2"/>
      <c r="E19" s="2"/>
      <c r="F19" s="2"/>
      <c r="G19" s="2"/>
    </row>
    <row r="20" spans="1:7" x14ac:dyDescent="0.2">
      <c r="A20" s="2"/>
      <c r="B20" s="2"/>
      <c r="C20" s="2"/>
      <c r="D20" s="2"/>
      <c r="E20" s="2"/>
      <c r="F20" s="2"/>
      <c r="G20" s="2"/>
    </row>
    <row r="21" spans="1:7" x14ac:dyDescent="0.2">
      <c r="A21" s="2"/>
      <c r="B21" s="2"/>
      <c r="C21" s="2"/>
      <c r="D21" s="2"/>
      <c r="E21" s="2"/>
      <c r="F21" s="2"/>
      <c r="G21" s="2"/>
    </row>
    <row r="22" spans="1:7" x14ac:dyDescent="0.2">
      <c r="A22" s="2"/>
      <c r="B22" s="2"/>
      <c r="C22" s="2"/>
      <c r="D22" s="2"/>
      <c r="E22" s="2"/>
      <c r="F22" s="2"/>
      <c r="G22" s="2"/>
    </row>
    <row r="23" spans="1:7" x14ac:dyDescent="0.2">
      <c r="A23" s="2"/>
      <c r="B23" s="2"/>
      <c r="C23" s="2"/>
      <c r="D23" s="2"/>
      <c r="E23" s="2"/>
      <c r="F23" s="2"/>
      <c r="G23" s="2"/>
    </row>
    <row r="24" spans="1:7" x14ac:dyDescent="0.2">
      <c r="A24" s="2"/>
      <c r="B24" s="2"/>
      <c r="C24" s="2"/>
      <c r="D24" s="2"/>
      <c r="E24" s="2"/>
      <c r="F24" s="2"/>
      <c r="G24" s="2"/>
    </row>
    <row r="25" spans="1:7" x14ac:dyDescent="0.2">
      <c r="A25" s="2"/>
      <c r="B25" s="2"/>
      <c r="C25" s="2"/>
      <c r="D25" s="2"/>
      <c r="E25" s="2"/>
      <c r="F25" s="2"/>
      <c r="G25" s="2"/>
    </row>
    <row r="26" spans="1:7" x14ac:dyDescent="0.2">
      <c r="A26" s="2"/>
      <c r="B26" s="2"/>
      <c r="C26" s="2"/>
      <c r="D26" s="2"/>
      <c r="E26" s="2"/>
      <c r="F26" s="2"/>
      <c r="G26" s="2"/>
    </row>
    <row r="27" spans="1:7" x14ac:dyDescent="0.2">
      <c r="A27" s="2"/>
      <c r="B27" s="2"/>
      <c r="C27" s="2"/>
      <c r="D27" s="2"/>
      <c r="E27" s="2"/>
      <c r="F27" s="2"/>
      <c r="G27" s="2"/>
    </row>
    <row r="28" spans="1:7" x14ac:dyDescent="0.2">
      <c r="A28" s="2"/>
      <c r="B28" s="2"/>
      <c r="C28" s="2"/>
      <c r="D28" s="2"/>
      <c r="E28" s="2"/>
      <c r="F28" s="2"/>
      <c r="G28" s="2"/>
    </row>
    <row r="29" spans="1:7" x14ac:dyDescent="0.2">
      <c r="A29" s="2"/>
      <c r="B29" s="2"/>
      <c r="C29" s="2"/>
      <c r="D29" s="2"/>
      <c r="E29" s="2"/>
      <c r="F29" s="2"/>
      <c r="G29" s="2"/>
    </row>
    <row r="30" spans="1:7" x14ac:dyDescent="0.2">
      <c r="A30" s="2"/>
      <c r="B30" s="2"/>
      <c r="C30" s="2"/>
      <c r="D30" s="2"/>
      <c r="E30" s="2"/>
      <c r="F30" s="2"/>
      <c r="G30" s="2"/>
    </row>
    <row r="31" spans="1:7" x14ac:dyDescent="0.2">
      <c r="A31" s="2"/>
      <c r="B31" s="2"/>
      <c r="C31" s="2"/>
      <c r="D31" s="2"/>
      <c r="E31" s="2"/>
      <c r="F31" s="2"/>
      <c r="G31" s="2"/>
    </row>
    <row r="32" spans="1:7" x14ac:dyDescent="0.2">
      <c r="A32" s="2"/>
      <c r="B32" s="2"/>
      <c r="C32" s="2"/>
      <c r="D32" s="2"/>
      <c r="E32" s="2"/>
      <c r="F32" s="2"/>
      <c r="G32" s="2"/>
    </row>
    <row r="33" spans="1:7" x14ac:dyDescent="0.2">
      <c r="A33" s="2"/>
      <c r="B33" s="2"/>
      <c r="C33" s="2"/>
      <c r="D33" s="2"/>
      <c r="E33" s="2"/>
      <c r="F33" s="2"/>
      <c r="G33" s="2"/>
    </row>
    <row r="34" spans="1:7" x14ac:dyDescent="0.2">
      <c r="A34" s="2"/>
      <c r="B34" s="2"/>
      <c r="C34" s="2"/>
      <c r="D34" s="2"/>
      <c r="E34" s="2"/>
      <c r="F34" s="2"/>
      <c r="G34" s="2"/>
    </row>
    <row r="35" spans="1:7" x14ac:dyDescent="0.2">
      <c r="A35" s="2"/>
      <c r="B35" s="2"/>
      <c r="C35" s="2"/>
      <c r="D35" s="2"/>
      <c r="E35" s="2"/>
      <c r="F35" s="2"/>
      <c r="G35" s="2"/>
    </row>
    <row r="36" spans="1:7" x14ac:dyDescent="0.2">
      <c r="A36" s="2"/>
      <c r="B36" s="2"/>
      <c r="C36" s="2"/>
      <c r="D36" s="2"/>
      <c r="E36" s="2"/>
      <c r="F36" s="2"/>
      <c r="G36" s="2"/>
    </row>
  </sheetData>
  <mergeCells count="7">
    <mergeCell ref="D2:F2"/>
    <mergeCell ref="A2:C2"/>
    <mergeCell ref="A10:F10"/>
    <mergeCell ref="A3:F3"/>
    <mergeCell ref="A4:F4"/>
    <mergeCell ref="A5:B6"/>
    <mergeCell ref="E5:F6"/>
  </mergeCells>
  <printOptions horizontalCentered="1" verticalCentered="1"/>
  <pageMargins left="0" right="0" top="0" bottom="0" header="0.31496062992125984" footer="0.31496062992125984"/>
  <pageSetup scale="7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33"/>
  <sheetViews>
    <sheetView topLeftCell="A4" zoomScaleNormal="100" workbookViewId="0">
      <selection activeCell="E5" sqref="A5:F10"/>
    </sheetView>
  </sheetViews>
  <sheetFormatPr defaultRowHeight="12.75" x14ac:dyDescent="0.2"/>
  <cols>
    <col min="1" max="1" width="3" bestFit="1" customWidth="1"/>
    <col min="2" max="2" width="59.5703125" customWidth="1"/>
    <col min="3" max="3" width="14.42578125" customWidth="1"/>
    <col min="4" max="4" width="12.42578125" customWidth="1"/>
    <col min="5" max="5" width="59.5703125" customWidth="1"/>
    <col min="6" max="6" width="3" bestFit="1" customWidth="1"/>
  </cols>
  <sheetData>
    <row r="1" spans="1:7" ht="63" customHeight="1" x14ac:dyDescent="0.2"/>
    <row r="2" spans="1:7" s="66" customFormat="1" ht="20.100000000000001" customHeight="1" x14ac:dyDescent="0.2">
      <c r="A2" s="80" t="s">
        <v>59</v>
      </c>
      <c r="B2" s="80"/>
      <c r="C2" s="80"/>
      <c r="D2" s="79" t="s">
        <v>58</v>
      </c>
      <c r="E2" s="79"/>
      <c r="F2" s="79"/>
      <c r="G2" s="65"/>
    </row>
    <row r="3" spans="1:7" ht="20.100000000000001" customHeight="1" x14ac:dyDescent="0.2">
      <c r="A3" s="114" t="s">
        <v>118</v>
      </c>
      <c r="B3" s="114"/>
      <c r="C3" s="114"/>
      <c r="D3" s="114"/>
      <c r="E3" s="114"/>
      <c r="F3" s="114"/>
      <c r="G3" s="28"/>
    </row>
    <row r="4" spans="1:7" ht="20.100000000000001" customHeight="1" x14ac:dyDescent="0.2">
      <c r="A4" s="114" t="s">
        <v>134</v>
      </c>
      <c r="B4" s="114"/>
      <c r="C4" s="115"/>
      <c r="D4" s="115"/>
      <c r="E4" s="114"/>
      <c r="F4" s="114"/>
      <c r="G4" s="32"/>
    </row>
    <row r="5" spans="1:7" ht="20.100000000000001" customHeight="1" x14ac:dyDescent="0.2">
      <c r="A5" s="82" t="s">
        <v>3</v>
      </c>
      <c r="B5" s="83"/>
      <c r="C5" s="49" t="s">
        <v>52</v>
      </c>
      <c r="D5" s="49" t="s">
        <v>55</v>
      </c>
      <c r="E5" s="75" t="s">
        <v>0</v>
      </c>
      <c r="F5" s="71"/>
      <c r="G5" s="2"/>
    </row>
    <row r="6" spans="1:7" ht="20.100000000000001" customHeight="1" x14ac:dyDescent="0.2">
      <c r="A6" s="82"/>
      <c r="B6" s="83"/>
      <c r="C6" s="4" t="s">
        <v>53</v>
      </c>
      <c r="D6" s="4" t="s">
        <v>54</v>
      </c>
      <c r="E6" s="75"/>
      <c r="F6" s="71"/>
      <c r="G6" s="2"/>
    </row>
    <row r="7" spans="1:7" ht="20.100000000000001" customHeight="1" x14ac:dyDescent="0.2">
      <c r="A7" s="14">
        <v>45</v>
      </c>
      <c r="B7" s="43" t="s">
        <v>34</v>
      </c>
      <c r="C7" s="20">
        <v>2.7940029890460402E-2</v>
      </c>
      <c r="D7" s="20">
        <v>0.9720599701095396</v>
      </c>
      <c r="E7" s="10" t="s">
        <v>37</v>
      </c>
      <c r="F7" s="33">
        <v>45</v>
      </c>
      <c r="G7" s="2"/>
    </row>
    <row r="8" spans="1:7" ht="20.100000000000001" customHeight="1" x14ac:dyDescent="0.2">
      <c r="A8" s="34">
        <v>46</v>
      </c>
      <c r="B8" s="45" t="s">
        <v>35</v>
      </c>
      <c r="C8" s="36">
        <v>9.3246912692885001E-2</v>
      </c>
      <c r="D8" s="36">
        <v>0.90675308730711501</v>
      </c>
      <c r="E8" s="12" t="s">
        <v>143</v>
      </c>
      <c r="F8" s="13">
        <v>46</v>
      </c>
      <c r="G8" s="2"/>
    </row>
    <row r="9" spans="1:7" ht="20.100000000000001" customHeight="1" x14ac:dyDescent="0.2">
      <c r="A9" s="14">
        <v>47</v>
      </c>
      <c r="B9" s="43" t="s">
        <v>36</v>
      </c>
      <c r="C9" s="19">
        <v>2.35357114738548E-2</v>
      </c>
      <c r="D9" s="19">
        <v>0.9764642885261452</v>
      </c>
      <c r="E9" s="10" t="s">
        <v>144</v>
      </c>
      <c r="F9" s="33">
        <v>47</v>
      </c>
      <c r="G9" s="2"/>
    </row>
    <row r="10" spans="1:7" ht="20.100000000000001" customHeight="1" x14ac:dyDescent="0.35">
      <c r="A10" s="93" t="s">
        <v>141</v>
      </c>
      <c r="B10" s="93"/>
      <c r="C10" s="93"/>
      <c r="D10" s="93"/>
      <c r="E10" s="93"/>
      <c r="F10" s="93"/>
      <c r="G10" s="2"/>
    </row>
    <row r="11" spans="1:7" x14ac:dyDescent="0.2">
      <c r="A11" s="2"/>
      <c r="B11" s="2"/>
      <c r="C11" s="2"/>
      <c r="D11" s="2"/>
      <c r="E11" s="2"/>
      <c r="F11" s="2"/>
      <c r="G11" s="2"/>
    </row>
    <row r="12" spans="1:7" x14ac:dyDescent="0.2">
      <c r="A12" s="2"/>
      <c r="B12" s="2"/>
      <c r="C12" s="2"/>
      <c r="D12" s="2"/>
      <c r="E12" s="2"/>
      <c r="F12" s="2"/>
      <c r="G12" s="2"/>
    </row>
    <row r="13" spans="1:7" x14ac:dyDescent="0.2">
      <c r="A13" s="2"/>
      <c r="B13" s="2"/>
      <c r="C13" s="2"/>
      <c r="D13" s="2"/>
      <c r="E13" s="2"/>
      <c r="F13" s="2"/>
      <c r="G13" s="2"/>
    </row>
    <row r="14" spans="1:7" x14ac:dyDescent="0.2">
      <c r="A14" s="2"/>
      <c r="B14" s="2"/>
      <c r="C14" s="2"/>
      <c r="D14" s="2"/>
      <c r="E14" s="2"/>
      <c r="F14" s="2"/>
      <c r="G14" s="2"/>
    </row>
    <row r="15" spans="1:7" x14ac:dyDescent="0.2">
      <c r="A15" s="2"/>
      <c r="B15" s="2"/>
      <c r="C15" s="2"/>
      <c r="D15" s="2"/>
      <c r="E15" s="2"/>
      <c r="F15" s="2"/>
      <c r="G15" s="2"/>
    </row>
    <row r="16" spans="1:7" x14ac:dyDescent="0.2">
      <c r="A16" s="2"/>
      <c r="B16" s="2"/>
      <c r="C16" s="2"/>
      <c r="D16" s="2"/>
      <c r="E16" s="2"/>
      <c r="F16" s="2"/>
      <c r="G16" s="2"/>
    </row>
    <row r="17" spans="1:7" x14ac:dyDescent="0.2">
      <c r="A17" s="2"/>
      <c r="B17" s="2"/>
      <c r="C17" s="2"/>
      <c r="D17" s="2"/>
      <c r="E17" s="2"/>
      <c r="F17" s="2"/>
      <c r="G17" s="2"/>
    </row>
    <row r="18" spans="1:7" x14ac:dyDescent="0.2">
      <c r="A18" s="2"/>
      <c r="B18" s="2"/>
      <c r="C18" s="2"/>
      <c r="D18" s="2"/>
      <c r="E18" s="2"/>
      <c r="F18" s="2"/>
      <c r="G18" s="2"/>
    </row>
    <row r="19" spans="1:7" x14ac:dyDescent="0.2">
      <c r="A19" s="2"/>
      <c r="B19" s="2"/>
      <c r="C19" s="2"/>
      <c r="D19" s="2"/>
      <c r="E19" s="2"/>
      <c r="F19" s="2"/>
      <c r="G19" s="2"/>
    </row>
    <row r="20" spans="1:7" x14ac:dyDescent="0.2">
      <c r="A20" s="2"/>
      <c r="B20" s="2"/>
      <c r="C20" s="2"/>
      <c r="D20" s="2"/>
      <c r="E20" s="2"/>
      <c r="F20" s="2"/>
      <c r="G20" s="2"/>
    </row>
    <row r="21" spans="1:7" x14ac:dyDescent="0.2">
      <c r="A21" s="2"/>
      <c r="B21" s="2"/>
      <c r="C21" s="2"/>
      <c r="D21" s="2"/>
      <c r="E21" s="2"/>
      <c r="F21" s="2"/>
      <c r="G21" s="2"/>
    </row>
    <row r="22" spans="1:7" x14ac:dyDescent="0.2">
      <c r="A22" s="2"/>
      <c r="B22" s="2"/>
      <c r="C22" s="2"/>
      <c r="D22" s="2"/>
      <c r="E22" s="2"/>
      <c r="F22" s="2"/>
      <c r="G22" s="2"/>
    </row>
    <row r="23" spans="1:7" x14ac:dyDescent="0.2">
      <c r="A23" s="2"/>
      <c r="B23" s="2"/>
      <c r="C23" s="2"/>
      <c r="D23" s="2"/>
      <c r="E23" s="2"/>
      <c r="F23" s="2"/>
      <c r="G23" s="2"/>
    </row>
    <row r="24" spans="1:7" x14ac:dyDescent="0.2">
      <c r="A24" s="2"/>
      <c r="B24" s="2"/>
      <c r="C24" s="2"/>
      <c r="D24" s="2"/>
      <c r="E24" s="2"/>
      <c r="F24" s="2"/>
      <c r="G24" s="2"/>
    </row>
    <row r="25" spans="1:7" x14ac:dyDescent="0.2">
      <c r="A25" s="2"/>
      <c r="B25" s="2"/>
      <c r="C25" s="2"/>
      <c r="D25" s="2"/>
      <c r="E25" s="2"/>
      <c r="F25" s="2"/>
      <c r="G25" s="2"/>
    </row>
    <row r="26" spans="1:7" x14ac:dyDescent="0.2">
      <c r="A26" s="2"/>
      <c r="B26" s="2"/>
      <c r="C26" s="2"/>
      <c r="D26" s="2"/>
      <c r="E26" s="2"/>
      <c r="F26" s="2"/>
      <c r="G26" s="2"/>
    </row>
    <row r="27" spans="1:7" x14ac:dyDescent="0.2">
      <c r="A27" s="2"/>
      <c r="B27" s="2"/>
      <c r="C27" s="2"/>
      <c r="D27" s="2"/>
      <c r="E27" s="2"/>
      <c r="F27" s="2"/>
      <c r="G27" s="2"/>
    </row>
    <row r="28" spans="1:7" x14ac:dyDescent="0.2">
      <c r="A28" s="2"/>
      <c r="B28" s="2"/>
      <c r="C28" s="2"/>
      <c r="D28" s="2"/>
      <c r="E28" s="2"/>
      <c r="F28" s="2"/>
      <c r="G28" s="2"/>
    </row>
    <row r="29" spans="1:7" x14ac:dyDescent="0.2">
      <c r="A29" s="2"/>
      <c r="B29" s="2"/>
      <c r="C29" s="2"/>
      <c r="D29" s="2"/>
      <c r="E29" s="2"/>
      <c r="F29" s="2"/>
      <c r="G29" s="2"/>
    </row>
    <row r="30" spans="1:7" x14ac:dyDescent="0.2">
      <c r="A30" s="2"/>
      <c r="B30" s="2"/>
      <c r="C30" s="2"/>
      <c r="D30" s="2"/>
      <c r="E30" s="2"/>
      <c r="F30" s="2"/>
      <c r="G30" s="2"/>
    </row>
    <row r="31" spans="1:7" x14ac:dyDescent="0.2">
      <c r="A31" s="2"/>
      <c r="B31" s="2"/>
      <c r="C31" s="2"/>
      <c r="D31" s="2"/>
      <c r="E31" s="2"/>
      <c r="F31" s="2"/>
      <c r="G31" s="2"/>
    </row>
    <row r="32" spans="1:7" x14ac:dyDescent="0.2">
      <c r="A32" s="2"/>
      <c r="B32" s="2"/>
      <c r="C32" s="2"/>
      <c r="D32" s="2"/>
      <c r="E32" s="2"/>
      <c r="F32" s="2"/>
      <c r="G32" s="2"/>
    </row>
    <row r="33" spans="1:7" x14ac:dyDescent="0.2">
      <c r="A33" s="2"/>
      <c r="B33" s="2"/>
      <c r="C33" s="2"/>
      <c r="D33" s="2"/>
      <c r="E33" s="2"/>
      <c r="F33" s="2"/>
      <c r="G33" s="2"/>
    </row>
  </sheetData>
  <mergeCells count="7">
    <mergeCell ref="D2:F2"/>
    <mergeCell ref="A2:C2"/>
    <mergeCell ref="A10:F10"/>
    <mergeCell ref="A3:F3"/>
    <mergeCell ref="A4:F4"/>
    <mergeCell ref="A5:B6"/>
    <mergeCell ref="E5:F6"/>
  </mergeCells>
  <printOptions horizontalCentered="1" verticalCentered="1"/>
  <pageMargins left="0" right="0" top="0" bottom="0" header="0.31496062992125984" footer="0.31496062992125984"/>
  <pageSetup scale="84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36"/>
  <sheetViews>
    <sheetView zoomScaleNormal="100" workbookViewId="0">
      <selection activeCell="G5" sqref="A5:H10"/>
    </sheetView>
  </sheetViews>
  <sheetFormatPr defaultRowHeight="12.75" x14ac:dyDescent="0.2"/>
  <cols>
    <col min="1" max="1" width="3" bestFit="1" customWidth="1"/>
    <col min="2" max="2" width="59.5703125" customWidth="1"/>
    <col min="3" max="3" width="14.28515625" customWidth="1"/>
    <col min="4" max="5" width="14.42578125" customWidth="1"/>
    <col min="6" max="6" width="12.42578125" customWidth="1"/>
    <col min="7" max="7" width="59.5703125" customWidth="1"/>
    <col min="8" max="8" width="3" bestFit="1" customWidth="1"/>
  </cols>
  <sheetData>
    <row r="1" spans="1:10" ht="78.75" customHeight="1" x14ac:dyDescent="0.2"/>
    <row r="2" spans="1:10" s="66" customFormat="1" ht="20.100000000000001" customHeight="1" x14ac:dyDescent="0.2">
      <c r="A2" s="108" t="s">
        <v>101</v>
      </c>
      <c r="B2" s="108"/>
      <c r="C2" s="108"/>
      <c r="D2" s="109"/>
      <c r="E2" s="79" t="s">
        <v>100</v>
      </c>
      <c r="F2" s="79"/>
      <c r="G2" s="79"/>
      <c r="H2" s="79"/>
      <c r="I2" s="65"/>
    </row>
    <row r="3" spans="1:10" ht="20.100000000000001" customHeight="1" x14ac:dyDescent="0.2">
      <c r="A3" s="114" t="s">
        <v>119</v>
      </c>
      <c r="B3" s="114"/>
      <c r="C3" s="114"/>
      <c r="D3" s="114"/>
      <c r="E3" s="114"/>
      <c r="F3" s="114"/>
      <c r="G3" s="114"/>
      <c r="H3" s="114"/>
      <c r="I3" s="28"/>
    </row>
    <row r="4" spans="1:10" ht="20.100000000000001" customHeight="1" x14ac:dyDescent="0.2">
      <c r="A4" s="114" t="s">
        <v>135</v>
      </c>
      <c r="B4" s="114"/>
      <c r="C4" s="115"/>
      <c r="D4" s="115"/>
      <c r="E4" s="115"/>
      <c r="F4" s="115"/>
      <c r="G4" s="114"/>
      <c r="H4" s="114"/>
      <c r="I4" s="32"/>
    </row>
    <row r="5" spans="1:10" ht="20.100000000000001" customHeight="1" x14ac:dyDescent="0.2">
      <c r="A5" s="82" t="s">
        <v>3</v>
      </c>
      <c r="B5" s="83"/>
      <c r="C5" s="49" t="s">
        <v>62</v>
      </c>
      <c r="D5" s="49" t="s">
        <v>63</v>
      </c>
      <c r="E5" s="49" t="s">
        <v>64</v>
      </c>
      <c r="F5" s="49" t="s">
        <v>65</v>
      </c>
      <c r="G5" s="75" t="s">
        <v>0</v>
      </c>
      <c r="H5" s="71"/>
      <c r="I5" s="2"/>
    </row>
    <row r="6" spans="1:10" ht="20.100000000000001" customHeight="1" x14ac:dyDescent="0.2">
      <c r="A6" s="82"/>
      <c r="B6" s="83"/>
      <c r="C6" s="4" t="s">
        <v>82</v>
      </c>
      <c r="D6" s="4" t="s">
        <v>78</v>
      </c>
      <c r="E6" s="4" t="s">
        <v>80</v>
      </c>
      <c r="F6" s="4" t="s">
        <v>79</v>
      </c>
      <c r="G6" s="75"/>
      <c r="H6" s="71"/>
      <c r="I6" s="2"/>
    </row>
    <row r="7" spans="1:10" ht="20.100000000000001" customHeight="1" x14ac:dyDescent="0.2">
      <c r="A7" s="14">
        <v>45</v>
      </c>
      <c r="B7" s="43" t="s">
        <v>34</v>
      </c>
      <c r="C7" s="20">
        <v>9.5525572751911772E-2</v>
      </c>
      <c r="D7" s="20">
        <v>0.35566085571104644</v>
      </c>
      <c r="E7" s="20">
        <v>0.50296829756073702</v>
      </c>
      <c r="F7" s="20">
        <v>4.58452739763048E-2</v>
      </c>
      <c r="G7" s="10" t="s">
        <v>37</v>
      </c>
      <c r="H7" s="33">
        <v>45</v>
      </c>
      <c r="I7" s="2"/>
      <c r="J7" s="17"/>
    </row>
    <row r="8" spans="1:10" ht="20.100000000000001" customHeight="1" x14ac:dyDescent="0.2">
      <c r="A8" s="34">
        <v>46</v>
      </c>
      <c r="B8" s="45" t="s">
        <v>35</v>
      </c>
      <c r="C8" s="36">
        <v>7.4144468130115715E-2</v>
      </c>
      <c r="D8" s="36">
        <v>0.7249182301921786</v>
      </c>
      <c r="E8" s="36">
        <v>8.5958374692854722E-2</v>
      </c>
      <c r="F8" s="36">
        <v>0.11497892698485024</v>
      </c>
      <c r="G8" s="12" t="s">
        <v>143</v>
      </c>
      <c r="H8" s="13">
        <v>46</v>
      </c>
      <c r="I8" s="2"/>
    </row>
    <row r="9" spans="1:10" ht="20.100000000000001" customHeight="1" x14ac:dyDescent="0.2">
      <c r="A9" s="14">
        <v>47</v>
      </c>
      <c r="B9" s="43" t="s">
        <v>36</v>
      </c>
      <c r="C9" s="19">
        <v>6.022610561314639E-2</v>
      </c>
      <c r="D9" s="19">
        <v>0.67716683639275521</v>
      </c>
      <c r="E9" s="19">
        <v>0.11638857699906865</v>
      </c>
      <c r="F9" s="19">
        <v>0.14621848099502999</v>
      </c>
      <c r="G9" s="10" t="s">
        <v>144</v>
      </c>
      <c r="H9" s="33">
        <v>47</v>
      </c>
      <c r="I9" s="2"/>
    </row>
    <row r="10" spans="1:10" ht="20.100000000000001" customHeight="1" x14ac:dyDescent="0.35">
      <c r="A10" s="93" t="s">
        <v>141</v>
      </c>
      <c r="B10" s="93"/>
      <c r="C10" s="93"/>
      <c r="D10" s="93"/>
      <c r="E10" s="93"/>
      <c r="F10" s="93"/>
      <c r="G10" s="93"/>
      <c r="H10" s="93"/>
      <c r="I10" s="2"/>
    </row>
    <row r="11" spans="1:10" x14ac:dyDescent="0.2">
      <c r="A11" s="2"/>
      <c r="B11" s="2"/>
      <c r="C11" s="2"/>
      <c r="D11" s="2"/>
      <c r="E11" s="2"/>
      <c r="F11" s="2"/>
      <c r="G11" s="2"/>
      <c r="H11" s="2"/>
      <c r="I11" s="2"/>
    </row>
    <row r="12" spans="1:10" x14ac:dyDescent="0.2">
      <c r="A12" s="2"/>
      <c r="B12" s="2"/>
      <c r="C12" s="2"/>
      <c r="D12" s="2"/>
      <c r="E12" s="2"/>
      <c r="F12" s="2"/>
      <c r="G12" s="2"/>
      <c r="H12" s="2"/>
      <c r="I12" s="2"/>
    </row>
    <row r="13" spans="1:10" x14ac:dyDescent="0.2">
      <c r="A13" s="2"/>
      <c r="B13" s="2"/>
      <c r="C13" s="2"/>
      <c r="D13" s="2"/>
      <c r="E13" s="2"/>
      <c r="F13" s="2"/>
      <c r="G13" s="2"/>
      <c r="H13" s="2"/>
      <c r="I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</row>
    <row r="15" spans="1:10" x14ac:dyDescent="0.2">
      <c r="A15" s="2"/>
      <c r="B15" s="2"/>
      <c r="C15" s="2"/>
      <c r="D15" s="2"/>
      <c r="E15" s="2"/>
      <c r="F15" s="2"/>
      <c r="G15" s="2"/>
      <c r="H15" s="2"/>
      <c r="I15" s="2"/>
    </row>
    <row r="16" spans="1:10" x14ac:dyDescent="0.2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">
      <c r="A36" s="2"/>
      <c r="B36" s="2"/>
      <c r="C36" s="2"/>
      <c r="D36" s="2"/>
      <c r="E36" s="2"/>
      <c r="F36" s="2"/>
      <c r="G36" s="2"/>
      <c r="H36" s="2"/>
      <c r="I36" s="2"/>
    </row>
  </sheetData>
  <mergeCells count="7">
    <mergeCell ref="E2:H2"/>
    <mergeCell ref="A2:D2"/>
    <mergeCell ref="A10:H10"/>
    <mergeCell ref="A3:H3"/>
    <mergeCell ref="A4:H4"/>
    <mergeCell ref="A5:B6"/>
    <mergeCell ref="G5:H6"/>
  </mergeCells>
  <printOptions horizontalCentered="1" verticalCentered="1"/>
  <pageMargins left="0" right="0" top="0" bottom="0" header="0.31496062992125984" footer="0.31496062992125984"/>
  <pageSetup scale="7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35"/>
  <sheetViews>
    <sheetView zoomScaleNormal="100" workbookViewId="0">
      <selection activeCell="G5" sqref="A5:H10"/>
    </sheetView>
  </sheetViews>
  <sheetFormatPr defaultRowHeight="12.75" x14ac:dyDescent="0.2"/>
  <cols>
    <col min="1" max="1" width="3" bestFit="1" customWidth="1"/>
    <col min="2" max="2" width="59.5703125" customWidth="1"/>
    <col min="3" max="5" width="14.42578125" customWidth="1"/>
    <col min="6" max="6" width="12.42578125" customWidth="1"/>
    <col min="7" max="7" width="59.5703125" customWidth="1"/>
    <col min="8" max="8" width="3" bestFit="1" customWidth="1"/>
  </cols>
  <sheetData>
    <row r="1" spans="1:10" ht="75" customHeight="1" x14ac:dyDescent="0.2"/>
    <row r="2" spans="1:10" s="66" customFormat="1" ht="20.100000000000001" customHeight="1" x14ac:dyDescent="0.2">
      <c r="A2" s="108" t="s">
        <v>61</v>
      </c>
      <c r="B2" s="108"/>
      <c r="C2" s="108"/>
      <c r="D2" s="109"/>
      <c r="E2" s="72" t="s">
        <v>60</v>
      </c>
      <c r="F2" s="110"/>
      <c r="G2" s="110"/>
      <c r="H2" s="73"/>
      <c r="I2" s="65"/>
    </row>
    <row r="3" spans="1:10" ht="20.100000000000001" customHeight="1" x14ac:dyDescent="0.2">
      <c r="A3" s="114" t="s">
        <v>120</v>
      </c>
      <c r="B3" s="114"/>
      <c r="C3" s="114"/>
      <c r="D3" s="114"/>
      <c r="E3" s="114"/>
      <c r="F3" s="114"/>
      <c r="G3" s="114"/>
      <c r="H3" s="114"/>
      <c r="I3" s="28"/>
    </row>
    <row r="4" spans="1:10" ht="20.100000000000001" customHeight="1" x14ac:dyDescent="0.2">
      <c r="A4" s="114" t="s">
        <v>136</v>
      </c>
      <c r="B4" s="114"/>
      <c r="C4" s="115"/>
      <c r="D4" s="115"/>
      <c r="E4" s="115"/>
      <c r="F4" s="115"/>
      <c r="G4" s="114"/>
      <c r="H4" s="114"/>
      <c r="I4" s="32"/>
    </row>
    <row r="5" spans="1:10" ht="20.100000000000001" customHeight="1" x14ac:dyDescent="0.2">
      <c r="A5" s="82" t="s">
        <v>3</v>
      </c>
      <c r="B5" s="83"/>
      <c r="C5" s="63" t="s">
        <v>62</v>
      </c>
      <c r="D5" s="63" t="s">
        <v>63</v>
      </c>
      <c r="E5" s="63" t="s">
        <v>64</v>
      </c>
      <c r="F5" s="63" t="s">
        <v>65</v>
      </c>
      <c r="G5" s="75" t="s">
        <v>0</v>
      </c>
      <c r="H5" s="71"/>
      <c r="I5" s="2"/>
    </row>
    <row r="6" spans="1:10" ht="20.100000000000001" customHeight="1" x14ac:dyDescent="0.2">
      <c r="A6" s="82"/>
      <c r="B6" s="83"/>
      <c r="C6" s="64" t="s">
        <v>81</v>
      </c>
      <c r="D6" s="64" t="s">
        <v>78</v>
      </c>
      <c r="E6" s="64" t="s">
        <v>80</v>
      </c>
      <c r="F6" s="64" t="s">
        <v>79</v>
      </c>
      <c r="G6" s="75"/>
      <c r="H6" s="71"/>
      <c r="I6" s="2"/>
    </row>
    <row r="7" spans="1:10" ht="20.100000000000001" customHeight="1" x14ac:dyDescent="0.2">
      <c r="A7" s="14">
        <v>45</v>
      </c>
      <c r="B7" s="43" t="s">
        <v>34</v>
      </c>
      <c r="C7" s="20">
        <v>0.11462116395851944</v>
      </c>
      <c r="D7" s="20">
        <v>0.29845747569616898</v>
      </c>
      <c r="E7" s="20">
        <v>0.50101529140144996</v>
      </c>
      <c r="F7" s="20">
        <v>8.59060689438612E-2</v>
      </c>
      <c r="G7" s="10" t="s">
        <v>37</v>
      </c>
      <c r="H7" s="33">
        <v>45</v>
      </c>
      <c r="I7" s="2"/>
      <c r="J7" s="17"/>
    </row>
    <row r="8" spans="1:10" ht="20.100000000000001" customHeight="1" x14ac:dyDescent="0.2">
      <c r="A8" s="34">
        <v>46</v>
      </c>
      <c r="B8" s="45" t="s">
        <v>35</v>
      </c>
      <c r="C8" s="36">
        <v>0.16131352415667269</v>
      </c>
      <c r="D8" s="36">
        <v>0.36319463655151074</v>
      </c>
      <c r="E8" s="36">
        <v>0.19702536898117259</v>
      </c>
      <c r="F8" s="36">
        <v>0.27846647031064387</v>
      </c>
      <c r="G8" s="12" t="s">
        <v>143</v>
      </c>
      <c r="H8" s="13">
        <v>46</v>
      </c>
      <c r="I8" s="2"/>
    </row>
    <row r="9" spans="1:10" ht="20.100000000000001" customHeight="1" x14ac:dyDescent="0.2">
      <c r="A9" s="14">
        <v>47</v>
      </c>
      <c r="B9" s="43" t="s">
        <v>36</v>
      </c>
      <c r="C9" s="19">
        <v>2.5368501449199998E-2</v>
      </c>
      <c r="D9" s="19">
        <v>0.443428227624444</v>
      </c>
      <c r="E9" s="19">
        <v>0.20428710691002777</v>
      </c>
      <c r="F9" s="19">
        <v>0.326916164016328</v>
      </c>
      <c r="G9" s="10" t="s">
        <v>144</v>
      </c>
      <c r="H9" s="33">
        <v>47</v>
      </c>
      <c r="I9" s="2"/>
    </row>
    <row r="10" spans="1:10" ht="20.100000000000001" customHeight="1" x14ac:dyDescent="0.35">
      <c r="A10" s="93" t="s">
        <v>141</v>
      </c>
      <c r="B10" s="93"/>
      <c r="C10" s="93"/>
      <c r="D10" s="93"/>
      <c r="E10" s="93"/>
      <c r="F10" s="93"/>
      <c r="G10" s="93"/>
      <c r="H10" s="93"/>
      <c r="I10" s="2"/>
    </row>
    <row r="11" spans="1:10" x14ac:dyDescent="0.2">
      <c r="A11" s="2"/>
      <c r="B11" s="2"/>
      <c r="C11" s="2"/>
      <c r="D11" s="2"/>
      <c r="E11" s="2"/>
      <c r="F11" s="2"/>
      <c r="G11" s="2"/>
      <c r="H11" s="2"/>
      <c r="I11" s="2"/>
    </row>
    <row r="12" spans="1:10" x14ac:dyDescent="0.2">
      <c r="A12" s="2"/>
      <c r="B12" s="2"/>
      <c r="C12" s="2"/>
      <c r="D12" s="2"/>
      <c r="E12" s="2"/>
      <c r="F12" s="2"/>
      <c r="G12" s="2"/>
      <c r="H12" s="2"/>
      <c r="I12" s="2"/>
    </row>
    <row r="13" spans="1:10" x14ac:dyDescent="0.2">
      <c r="A13" s="2"/>
      <c r="B13" s="2"/>
      <c r="C13" s="2"/>
      <c r="D13" s="2"/>
      <c r="E13" s="2"/>
      <c r="F13" s="2"/>
      <c r="G13" s="2"/>
      <c r="H13" s="2"/>
      <c r="I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</row>
    <row r="15" spans="1:10" x14ac:dyDescent="0.2">
      <c r="A15" s="2"/>
      <c r="B15" s="2"/>
      <c r="C15" s="2"/>
      <c r="D15" s="2"/>
      <c r="E15" s="2"/>
      <c r="F15" s="2"/>
      <c r="G15" s="2"/>
      <c r="H15" s="2"/>
      <c r="I15" s="2"/>
    </row>
    <row r="16" spans="1:10" x14ac:dyDescent="0.2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">
      <c r="A35" s="2"/>
      <c r="B35" s="2"/>
      <c r="C35" s="2"/>
      <c r="D35" s="2"/>
      <c r="E35" s="2"/>
      <c r="F35" s="2"/>
      <c r="G35" s="2"/>
      <c r="H35" s="2"/>
      <c r="I35" s="2"/>
    </row>
  </sheetData>
  <mergeCells count="7">
    <mergeCell ref="E2:H2"/>
    <mergeCell ref="A2:D2"/>
    <mergeCell ref="A10:H10"/>
    <mergeCell ref="A3:H3"/>
    <mergeCell ref="A4:H4"/>
    <mergeCell ref="A5:B6"/>
    <mergeCell ref="G5:H6"/>
  </mergeCells>
  <printOptions horizontalCentered="1" verticalCentered="1"/>
  <pageMargins left="0" right="0" top="0" bottom="0" header="0.31496062992125984" footer="0.31496062992125984"/>
  <pageSetup scale="71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34"/>
  <sheetViews>
    <sheetView zoomScaleNormal="100" workbookViewId="0">
      <selection activeCell="E5" sqref="A5:F10"/>
    </sheetView>
  </sheetViews>
  <sheetFormatPr defaultRowHeight="12.75" x14ac:dyDescent="0.2"/>
  <cols>
    <col min="1" max="1" width="3" bestFit="1" customWidth="1"/>
    <col min="2" max="2" width="59.5703125" customWidth="1"/>
    <col min="3" max="3" width="14.42578125" customWidth="1"/>
    <col min="4" max="4" width="12.42578125" customWidth="1"/>
    <col min="5" max="5" width="59.5703125" customWidth="1"/>
    <col min="6" max="6" width="3" bestFit="1" customWidth="1"/>
  </cols>
  <sheetData>
    <row r="1" spans="1:7" ht="73.5" customHeight="1" x14ac:dyDescent="0.2"/>
    <row r="2" spans="1:7" s="66" customFormat="1" ht="20.100000000000001" customHeight="1" x14ac:dyDescent="0.2">
      <c r="A2" s="96" t="s">
        <v>67</v>
      </c>
      <c r="B2" s="96"/>
      <c r="C2" s="96"/>
      <c r="D2" s="95" t="s">
        <v>66</v>
      </c>
      <c r="E2" s="95"/>
      <c r="F2" s="95"/>
      <c r="G2" s="65"/>
    </row>
    <row r="3" spans="1:7" ht="20.100000000000001" customHeight="1" x14ac:dyDescent="0.2">
      <c r="A3" s="124" t="s">
        <v>121</v>
      </c>
      <c r="B3" s="124"/>
      <c r="C3" s="124"/>
      <c r="D3" s="124"/>
      <c r="E3" s="124"/>
      <c r="F3" s="124"/>
      <c r="G3" s="28"/>
    </row>
    <row r="4" spans="1:7" ht="20.100000000000001" customHeight="1" x14ac:dyDescent="0.2">
      <c r="A4" s="124" t="s">
        <v>137</v>
      </c>
      <c r="B4" s="124"/>
      <c r="C4" s="125"/>
      <c r="D4" s="125"/>
      <c r="E4" s="124"/>
      <c r="F4" s="124"/>
      <c r="G4" s="32"/>
    </row>
    <row r="5" spans="1:7" ht="20.100000000000001" customHeight="1" x14ac:dyDescent="0.2">
      <c r="A5" s="82" t="s">
        <v>3</v>
      </c>
      <c r="B5" s="83"/>
      <c r="C5" s="49" t="s">
        <v>52</v>
      </c>
      <c r="D5" s="49" t="s">
        <v>55</v>
      </c>
      <c r="E5" s="75" t="s">
        <v>0</v>
      </c>
      <c r="F5" s="71"/>
      <c r="G5" s="2"/>
    </row>
    <row r="6" spans="1:7" ht="20.100000000000001" customHeight="1" x14ac:dyDescent="0.2">
      <c r="A6" s="82"/>
      <c r="B6" s="83"/>
      <c r="C6" s="4" t="s">
        <v>53</v>
      </c>
      <c r="D6" s="4" t="s">
        <v>54</v>
      </c>
      <c r="E6" s="75"/>
      <c r="F6" s="71"/>
      <c r="G6" s="2"/>
    </row>
    <row r="7" spans="1:7" ht="20.100000000000001" customHeight="1" x14ac:dyDescent="0.2">
      <c r="A7" s="14">
        <v>45</v>
      </c>
      <c r="B7" s="43" t="s">
        <v>34</v>
      </c>
      <c r="C7" s="60">
        <v>9.3975318211491996E-3</v>
      </c>
      <c r="D7" s="60">
        <v>0.99060246817885089</v>
      </c>
      <c r="E7" s="10" t="s">
        <v>37</v>
      </c>
      <c r="F7" s="33">
        <v>45</v>
      </c>
      <c r="G7" s="2"/>
    </row>
    <row r="8" spans="1:7" ht="20.100000000000001" customHeight="1" x14ac:dyDescent="0.2">
      <c r="A8" s="34">
        <v>46</v>
      </c>
      <c r="B8" s="45" t="s">
        <v>35</v>
      </c>
      <c r="C8" s="35">
        <v>2.6234437167344981E-2</v>
      </c>
      <c r="D8" s="35">
        <v>0.97376556283265503</v>
      </c>
      <c r="E8" s="12" t="s">
        <v>143</v>
      </c>
      <c r="F8" s="13">
        <v>46</v>
      </c>
      <c r="G8" s="2"/>
    </row>
    <row r="9" spans="1:7" ht="20.100000000000001" customHeight="1" x14ac:dyDescent="0.2">
      <c r="A9" s="14">
        <v>47</v>
      </c>
      <c r="B9" s="43" t="s">
        <v>36</v>
      </c>
      <c r="C9" s="3">
        <v>1.2727033636891556E-2</v>
      </c>
      <c r="D9" s="3">
        <v>0.98727296636310835</v>
      </c>
      <c r="E9" s="10" t="s">
        <v>144</v>
      </c>
      <c r="F9" s="33">
        <v>47</v>
      </c>
      <c r="G9" s="2"/>
    </row>
    <row r="10" spans="1:7" ht="20.100000000000001" customHeight="1" x14ac:dyDescent="0.35">
      <c r="A10" s="93" t="s">
        <v>141</v>
      </c>
      <c r="B10" s="93"/>
      <c r="C10" s="93"/>
      <c r="D10" s="93"/>
      <c r="E10" s="93"/>
      <c r="F10" s="93"/>
      <c r="G10" s="2"/>
    </row>
    <row r="11" spans="1:7" x14ac:dyDescent="0.2">
      <c r="A11" s="2"/>
      <c r="B11" s="2"/>
      <c r="C11" s="2"/>
      <c r="D11" s="2"/>
      <c r="E11" s="2"/>
      <c r="F11" s="2"/>
      <c r="G11" s="2"/>
    </row>
    <row r="12" spans="1:7" x14ac:dyDescent="0.2">
      <c r="A12" s="2"/>
      <c r="B12" s="2"/>
      <c r="C12" s="2"/>
      <c r="D12" s="2"/>
      <c r="E12" s="2"/>
      <c r="F12" s="2"/>
      <c r="G12" s="2"/>
    </row>
    <row r="13" spans="1:7" x14ac:dyDescent="0.2">
      <c r="A13" s="2"/>
      <c r="B13" s="2"/>
      <c r="C13" s="2"/>
      <c r="D13" s="2"/>
      <c r="E13" s="2"/>
      <c r="F13" s="2"/>
      <c r="G13" s="2"/>
    </row>
    <row r="14" spans="1:7" x14ac:dyDescent="0.2">
      <c r="A14" s="2"/>
      <c r="B14" s="2"/>
      <c r="C14" s="2"/>
      <c r="D14" s="2"/>
      <c r="E14" s="2"/>
      <c r="F14" s="2"/>
      <c r="G14" s="2"/>
    </row>
    <row r="15" spans="1:7" x14ac:dyDescent="0.2">
      <c r="A15" s="2"/>
      <c r="B15" s="2"/>
      <c r="C15" s="2"/>
      <c r="D15" s="2"/>
      <c r="E15" s="2"/>
      <c r="F15" s="2"/>
      <c r="G15" s="2"/>
    </row>
    <row r="16" spans="1:7" x14ac:dyDescent="0.2">
      <c r="A16" s="2"/>
      <c r="B16" s="2"/>
      <c r="C16" s="2"/>
      <c r="D16" s="2"/>
      <c r="E16" s="2"/>
      <c r="F16" s="2"/>
      <c r="G16" s="2"/>
    </row>
    <row r="17" spans="1:7" x14ac:dyDescent="0.2">
      <c r="A17" s="2"/>
      <c r="B17" s="2"/>
      <c r="C17" s="2"/>
      <c r="D17" s="2"/>
      <c r="E17" s="2"/>
      <c r="F17" s="2"/>
      <c r="G17" s="2"/>
    </row>
    <row r="18" spans="1:7" x14ac:dyDescent="0.2">
      <c r="A18" s="2"/>
      <c r="B18" s="2"/>
      <c r="C18" s="2"/>
      <c r="D18" s="2"/>
      <c r="E18" s="2"/>
      <c r="F18" s="2"/>
      <c r="G18" s="2"/>
    </row>
    <row r="19" spans="1:7" x14ac:dyDescent="0.2">
      <c r="A19" s="2"/>
      <c r="B19" s="2"/>
      <c r="C19" s="2"/>
      <c r="D19" s="2"/>
      <c r="E19" s="2"/>
      <c r="F19" s="2"/>
      <c r="G19" s="2"/>
    </row>
    <row r="20" spans="1:7" x14ac:dyDescent="0.2">
      <c r="A20" s="2"/>
      <c r="B20" s="2"/>
      <c r="C20" s="2"/>
      <c r="D20" s="2"/>
      <c r="E20" s="2"/>
      <c r="F20" s="2"/>
      <c r="G20" s="2"/>
    </row>
    <row r="21" spans="1:7" x14ac:dyDescent="0.2">
      <c r="A21" s="2"/>
      <c r="B21" s="2"/>
      <c r="C21" s="2"/>
      <c r="D21" s="2"/>
      <c r="E21" s="2"/>
      <c r="F21" s="2"/>
      <c r="G21" s="2"/>
    </row>
    <row r="22" spans="1:7" x14ac:dyDescent="0.2">
      <c r="A22" s="2"/>
      <c r="B22" s="2"/>
      <c r="C22" s="2"/>
      <c r="D22" s="2"/>
      <c r="E22" s="2"/>
      <c r="F22" s="2"/>
      <c r="G22" s="2"/>
    </row>
    <row r="23" spans="1:7" x14ac:dyDescent="0.2">
      <c r="A23" s="2"/>
      <c r="B23" s="2"/>
      <c r="C23" s="2"/>
      <c r="D23" s="2"/>
      <c r="E23" s="2"/>
      <c r="F23" s="2"/>
      <c r="G23" s="2"/>
    </row>
    <row r="24" spans="1:7" x14ac:dyDescent="0.2">
      <c r="A24" s="2"/>
      <c r="B24" s="2"/>
      <c r="C24" s="2"/>
      <c r="D24" s="2"/>
      <c r="E24" s="2"/>
      <c r="F24" s="2"/>
      <c r="G24" s="2"/>
    </row>
    <row r="25" spans="1:7" x14ac:dyDescent="0.2">
      <c r="A25" s="2"/>
      <c r="B25" s="2"/>
      <c r="C25" s="2"/>
      <c r="D25" s="2"/>
      <c r="E25" s="2"/>
      <c r="F25" s="2"/>
      <c r="G25" s="2"/>
    </row>
    <row r="26" spans="1:7" x14ac:dyDescent="0.2">
      <c r="A26" s="2"/>
      <c r="B26" s="2"/>
      <c r="C26" s="2"/>
      <c r="D26" s="2"/>
      <c r="E26" s="2"/>
      <c r="F26" s="2"/>
      <c r="G26" s="2"/>
    </row>
    <row r="27" spans="1:7" x14ac:dyDescent="0.2">
      <c r="A27" s="2"/>
      <c r="B27" s="2"/>
      <c r="C27" s="2"/>
      <c r="D27" s="2"/>
      <c r="E27" s="2"/>
      <c r="F27" s="2"/>
      <c r="G27" s="2"/>
    </row>
    <row r="28" spans="1:7" x14ac:dyDescent="0.2">
      <c r="A28" s="2"/>
      <c r="B28" s="2"/>
      <c r="C28" s="2"/>
      <c r="D28" s="2"/>
      <c r="E28" s="2"/>
      <c r="F28" s="2"/>
      <c r="G28" s="2"/>
    </row>
    <row r="29" spans="1:7" x14ac:dyDescent="0.2">
      <c r="A29" s="2"/>
      <c r="B29" s="2"/>
      <c r="C29" s="2"/>
      <c r="D29" s="2"/>
      <c r="E29" s="2"/>
      <c r="F29" s="2"/>
      <c r="G29" s="2"/>
    </row>
    <row r="30" spans="1:7" x14ac:dyDescent="0.2">
      <c r="A30" s="2"/>
      <c r="B30" s="2"/>
      <c r="C30" s="2"/>
      <c r="D30" s="2"/>
      <c r="E30" s="2"/>
      <c r="F30" s="2"/>
      <c r="G30" s="2"/>
    </row>
    <row r="31" spans="1:7" x14ac:dyDescent="0.2">
      <c r="A31" s="2"/>
      <c r="B31" s="2"/>
      <c r="C31" s="2"/>
      <c r="D31" s="2"/>
      <c r="E31" s="2"/>
      <c r="F31" s="2"/>
      <c r="G31" s="2"/>
    </row>
    <row r="32" spans="1:7" x14ac:dyDescent="0.2">
      <c r="A32" s="2"/>
      <c r="B32" s="2"/>
      <c r="C32" s="2"/>
      <c r="D32" s="2"/>
      <c r="E32" s="2"/>
      <c r="F32" s="2"/>
      <c r="G32" s="2"/>
    </row>
    <row r="33" spans="1:7" x14ac:dyDescent="0.2">
      <c r="A33" s="2"/>
      <c r="B33" s="2"/>
      <c r="C33" s="2"/>
      <c r="D33" s="2"/>
      <c r="E33" s="2"/>
      <c r="F33" s="2"/>
      <c r="G33" s="2"/>
    </row>
    <row r="34" spans="1:7" x14ac:dyDescent="0.2">
      <c r="A34" s="2"/>
      <c r="B34" s="2"/>
      <c r="C34" s="2"/>
      <c r="D34" s="2"/>
      <c r="E34" s="2"/>
      <c r="F34" s="2"/>
      <c r="G34" s="2"/>
    </row>
  </sheetData>
  <mergeCells count="7">
    <mergeCell ref="D2:F2"/>
    <mergeCell ref="A2:C2"/>
    <mergeCell ref="A10:F10"/>
    <mergeCell ref="A3:F3"/>
    <mergeCell ref="A4:F4"/>
    <mergeCell ref="A5:B6"/>
    <mergeCell ref="E5:F6"/>
  </mergeCells>
  <printOptions horizontalCentered="1" verticalCentered="1"/>
  <pageMargins left="0" right="0" top="0" bottom="0" header="0.31496062992125984" footer="0.31496062992125984"/>
  <pageSetup scale="84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33"/>
  <sheetViews>
    <sheetView zoomScaleNormal="100" workbookViewId="0">
      <selection activeCell="E5" sqref="A5:F10"/>
    </sheetView>
  </sheetViews>
  <sheetFormatPr defaultRowHeight="12.75" x14ac:dyDescent="0.2"/>
  <cols>
    <col min="1" max="1" width="3" bestFit="1" customWidth="1"/>
    <col min="2" max="2" width="59.5703125" customWidth="1"/>
    <col min="3" max="3" width="14.42578125" customWidth="1"/>
    <col min="4" max="4" width="12.42578125" customWidth="1"/>
    <col min="5" max="5" width="59.5703125" customWidth="1"/>
    <col min="6" max="6" width="3" bestFit="1" customWidth="1"/>
  </cols>
  <sheetData>
    <row r="1" spans="1:7" ht="66" customHeight="1" x14ac:dyDescent="0.2"/>
    <row r="2" spans="1:7" s="66" customFormat="1" ht="20.100000000000001" customHeight="1" x14ac:dyDescent="0.2">
      <c r="A2" s="80" t="s">
        <v>74</v>
      </c>
      <c r="B2" s="80"/>
      <c r="C2" s="80"/>
      <c r="D2" s="79" t="s">
        <v>102</v>
      </c>
      <c r="E2" s="79"/>
      <c r="F2" s="79"/>
      <c r="G2" s="65"/>
    </row>
    <row r="3" spans="1:7" ht="20.100000000000001" customHeight="1" x14ac:dyDescent="0.2">
      <c r="A3" s="114" t="s">
        <v>122</v>
      </c>
      <c r="B3" s="114"/>
      <c r="C3" s="114"/>
      <c r="D3" s="114"/>
      <c r="E3" s="114"/>
      <c r="F3" s="114"/>
      <c r="G3" s="28"/>
    </row>
    <row r="4" spans="1:7" ht="20.100000000000001" customHeight="1" x14ac:dyDescent="0.2">
      <c r="A4" s="124" t="s">
        <v>138</v>
      </c>
      <c r="B4" s="124"/>
      <c r="C4" s="125"/>
      <c r="D4" s="125"/>
      <c r="E4" s="124"/>
      <c r="F4" s="124"/>
      <c r="G4" s="32"/>
    </row>
    <row r="5" spans="1:7" ht="20.100000000000001" customHeight="1" x14ac:dyDescent="0.2">
      <c r="A5" s="82" t="s">
        <v>3</v>
      </c>
      <c r="B5" s="83"/>
      <c r="C5" s="49" t="s">
        <v>52</v>
      </c>
      <c r="D5" s="49" t="s">
        <v>55</v>
      </c>
      <c r="E5" s="75" t="s">
        <v>0</v>
      </c>
      <c r="F5" s="71"/>
      <c r="G5" s="2"/>
    </row>
    <row r="6" spans="1:7" ht="20.100000000000001" customHeight="1" x14ac:dyDescent="0.2">
      <c r="A6" s="82"/>
      <c r="B6" s="83"/>
      <c r="C6" s="4" t="s">
        <v>53</v>
      </c>
      <c r="D6" s="4" t="s">
        <v>54</v>
      </c>
      <c r="E6" s="75"/>
      <c r="F6" s="71"/>
      <c r="G6" s="2"/>
    </row>
    <row r="7" spans="1:7" ht="20.100000000000001" customHeight="1" x14ac:dyDescent="0.2">
      <c r="A7" s="14">
        <v>45</v>
      </c>
      <c r="B7" s="43" t="s">
        <v>34</v>
      </c>
      <c r="C7" s="60">
        <v>3.579972492810341E-3</v>
      </c>
      <c r="D7" s="60">
        <v>0.99642002750718972</v>
      </c>
      <c r="E7" s="10" t="s">
        <v>37</v>
      </c>
      <c r="F7" s="33">
        <v>45</v>
      </c>
      <c r="G7" s="2"/>
    </row>
    <row r="8" spans="1:7" ht="20.100000000000001" customHeight="1" x14ac:dyDescent="0.2">
      <c r="A8" s="34">
        <v>46</v>
      </c>
      <c r="B8" s="45" t="s">
        <v>35</v>
      </c>
      <c r="C8" s="35">
        <v>1.8270688301309117E-2</v>
      </c>
      <c r="D8" s="35">
        <v>0.98172931169869093</v>
      </c>
      <c r="E8" s="12" t="s">
        <v>143</v>
      </c>
      <c r="F8" s="13">
        <v>46</v>
      </c>
      <c r="G8" s="2"/>
    </row>
    <row r="9" spans="1:7" ht="20.100000000000001" customHeight="1" x14ac:dyDescent="0.2">
      <c r="A9" s="14">
        <v>47</v>
      </c>
      <c r="B9" s="43" t="s">
        <v>36</v>
      </c>
      <c r="C9" s="3">
        <v>1.0338208704776265E-2</v>
      </c>
      <c r="D9" s="3">
        <v>0.98966179129522369</v>
      </c>
      <c r="E9" s="10" t="s">
        <v>144</v>
      </c>
      <c r="F9" s="33">
        <v>47</v>
      </c>
      <c r="G9" s="2"/>
    </row>
    <row r="10" spans="1:7" ht="20.100000000000001" customHeight="1" x14ac:dyDescent="0.35">
      <c r="A10" s="93" t="s">
        <v>141</v>
      </c>
      <c r="B10" s="93"/>
      <c r="C10" s="93"/>
      <c r="D10" s="93"/>
      <c r="E10" s="93"/>
      <c r="F10" s="93"/>
      <c r="G10" s="2"/>
    </row>
    <row r="11" spans="1:7" x14ac:dyDescent="0.2">
      <c r="A11" s="2"/>
      <c r="B11" s="2"/>
      <c r="C11" s="2"/>
      <c r="D11" s="2"/>
      <c r="E11" s="2"/>
      <c r="F11" s="2"/>
      <c r="G11" s="2"/>
    </row>
    <row r="12" spans="1:7" x14ac:dyDescent="0.2">
      <c r="A12" s="2"/>
      <c r="B12" s="2"/>
      <c r="C12" s="2"/>
      <c r="D12" s="2"/>
      <c r="E12" s="2"/>
      <c r="F12" s="2"/>
      <c r="G12" s="2"/>
    </row>
    <row r="13" spans="1:7" x14ac:dyDescent="0.2">
      <c r="A13" s="2"/>
      <c r="B13" s="2"/>
      <c r="C13" s="2"/>
      <c r="D13" s="2"/>
      <c r="E13" s="2"/>
      <c r="F13" s="2"/>
      <c r="G13" s="2"/>
    </row>
    <row r="14" spans="1:7" x14ac:dyDescent="0.2">
      <c r="A14" s="2"/>
      <c r="B14" s="2"/>
      <c r="C14" s="2"/>
      <c r="D14" s="2"/>
      <c r="E14" s="2"/>
      <c r="F14" s="2"/>
      <c r="G14" s="2"/>
    </row>
    <row r="15" spans="1:7" x14ac:dyDescent="0.2">
      <c r="A15" s="2"/>
      <c r="B15" s="2"/>
      <c r="C15" s="2"/>
      <c r="D15" s="2"/>
      <c r="E15" s="2"/>
      <c r="F15" s="2"/>
      <c r="G15" s="2"/>
    </row>
    <row r="16" spans="1:7" x14ac:dyDescent="0.2">
      <c r="A16" s="2"/>
      <c r="B16" s="2"/>
      <c r="C16" s="2"/>
      <c r="D16" s="2"/>
      <c r="E16" s="2"/>
      <c r="F16" s="2"/>
      <c r="G16" s="2"/>
    </row>
    <row r="17" spans="1:7" x14ac:dyDescent="0.2">
      <c r="A17" s="2"/>
      <c r="B17" s="2"/>
      <c r="C17" s="2"/>
      <c r="D17" s="2"/>
      <c r="E17" s="2"/>
      <c r="F17" s="2"/>
      <c r="G17" s="2"/>
    </row>
    <row r="18" spans="1:7" x14ac:dyDescent="0.2">
      <c r="A18" s="2"/>
      <c r="B18" s="2"/>
      <c r="C18" s="2"/>
      <c r="D18" s="2"/>
      <c r="E18" s="2"/>
      <c r="F18" s="2"/>
      <c r="G18" s="2"/>
    </row>
    <row r="19" spans="1:7" x14ac:dyDescent="0.2">
      <c r="A19" s="2"/>
      <c r="B19" s="2"/>
      <c r="C19" s="2"/>
      <c r="D19" s="2"/>
      <c r="E19" s="2"/>
      <c r="F19" s="2"/>
      <c r="G19" s="2"/>
    </row>
    <row r="20" spans="1:7" x14ac:dyDescent="0.2">
      <c r="A20" s="2"/>
      <c r="B20" s="2"/>
      <c r="C20" s="2"/>
      <c r="D20" s="2"/>
      <c r="E20" s="2"/>
      <c r="F20" s="2"/>
      <c r="G20" s="2"/>
    </row>
    <row r="21" spans="1:7" x14ac:dyDescent="0.2">
      <c r="A21" s="2"/>
      <c r="B21" s="2"/>
      <c r="C21" s="2"/>
      <c r="D21" s="2"/>
      <c r="E21" s="2"/>
      <c r="F21" s="2"/>
      <c r="G21" s="2"/>
    </row>
    <row r="22" spans="1:7" x14ac:dyDescent="0.2">
      <c r="A22" s="2"/>
      <c r="B22" s="2"/>
      <c r="C22" s="2"/>
      <c r="D22" s="2"/>
      <c r="E22" s="2"/>
      <c r="F22" s="2"/>
      <c r="G22" s="2"/>
    </row>
    <row r="23" spans="1:7" x14ac:dyDescent="0.2">
      <c r="A23" s="2"/>
      <c r="B23" s="2"/>
      <c r="C23" s="2"/>
      <c r="D23" s="2"/>
      <c r="E23" s="2"/>
      <c r="F23" s="2"/>
      <c r="G23" s="2"/>
    </row>
    <row r="24" spans="1:7" x14ac:dyDescent="0.2">
      <c r="A24" s="2"/>
      <c r="B24" s="2"/>
      <c r="C24" s="2"/>
      <c r="D24" s="2"/>
      <c r="E24" s="2"/>
      <c r="F24" s="2"/>
      <c r="G24" s="2"/>
    </row>
    <row r="25" spans="1:7" x14ac:dyDescent="0.2">
      <c r="A25" s="2"/>
      <c r="B25" s="2"/>
      <c r="C25" s="2"/>
      <c r="D25" s="2"/>
      <c r="E25" s="2"/>
      <c r="F25" s="2"/>
      <c r="G25" s="2"/>
    </row>
    <row r="26" spans="1:7" x14ac:dyDescent="0.2">
      <c r="A26" s="2"/>
      <c r="B26" s="2"/>
      <c r="C26" s="2"/>
      <c r="D26" s="2"/>
      <c r="E26" s="2"/>
      <c r="F26" s="2"/>
      <c r="G26" s="2"/>
    </row>
    <row r="27" spans="1:7" x14ac:dyDescent="0.2">
      <c r="A27" s="2"/>
      <c r="B27" s="2"/>
      <c r="C27" s="2"/>
      <c r="D27" s="2"/>
      <c r="E27" s="2"/>
      <c r="F27" s="2"/>
      <c r="G27" s="2"/>
    </row>
    <row r="28" spans="1:7" x14ac:dyDescent="0.2">
      <c r="A28" s="2"/>
      <c r="B28" s="2"/>
      <c r="C28" s="2"/>
      <c r="D28" s="2"/>
      <c r="E28" s="2"/>
      <c r="F28" s="2"/>
      <c r="G28" s="2"/>
    </row>
    <row r="29" spans="1:7" x14ac:dyDescent="0.2">
      <c r="A29" s="2"/>
      <c r="B29" s="2"/>
      <c r="C29" s="2"/>
      <c r="D29" s="2"/>
      <c r="E29" s="2"/>
      <c r="F29" s="2"/>
      <c r="G29" s="2"/>
    </row>
    <row r="30" spans="1:7" x14ac:dyDescent="0.2">
      <c r="A30" s="2"/>
      <c r="B30" s="2"/>
      <c r="C30" s="2"/>
      <c r="D30" s="2"/>
      <c r="E30" s="2"/>
      <c r="F30" s="2"/>
      <c r="G30" s="2"/>
    </row>
    <row r="31" spans="1:7" x14ac:dyDescent="0.2">
      <c r="A31" s="2"/>
      <c r="B31" s="2"/>
      <c r="C31" s="2"/>
      <c r="D31" s="2"/>
      <c r="E31" s="2"/>
      <c r="F31" s="2"/>
      <c r="G31" s="2"/>
    </row>
    <row r="32" spans="1:7" x14ac:dyDescent="0.2">
      <c r="A32" s="2"/>
      <c r="B32" s="2"/>
      <c r="C32" s="2"/>
      <c r="D32" s="2"/>
      <c r="E32" s="2"/>
      <c r="F32" s="2"/>
      <c r="G32" s="2"/>
    </row>
    <row r="33" spans="1:7" x14ac:dyDescent="0.2">
      <c r="A33" s="2"/>
      <c r="B33" s="2"/>
      <c r="C33" s="2"/>
      <c r="D33" s="2"/>
      <c r="E33" s="2"/>
      <c r="F33" s="2"/>
      <c r="G33" s="2"/>
    </row>
  </sheetData>
  <mergeCells count="7">
    <mergeCell ref="D2:F2"/>
    <mergeCell ref="A2:C2"/>
    <mergeCell ref="A10:F10"/>
    <mergeCell ref="A3:F3"/>
    <mergeCell ref="A4:F4"/>
    <mergeCell ref="A5:B6"/>
    <mergeCell ref="E5:F6"/>
  </mergeCells>
  <printOptions horizontalCentered="1" verticalCentered="1"/>
  <pageMargins left="0" right="0" top="0" bottom="0" header="0.31496062992125984" footer="0.31496062992125984"/>
  <pageSetup scale="84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32"/>
  <sheetViews>
    <sheetView zoomScaleNormal="100" workbookViewId="0">
      <selection activeCell="F5" sqref="A5:G10"/>
    </sheetView>
  </sheetViews>
  <sheetFormatPr defaultRowHeight="12.75" x14ac:dyDescent="0.2"/>
  <cols>
    <col min="1" max="1" width="3" bestFit="1" customWidth="1"/>
    <col min="2" max="2" width="59.5703125" customWidth="1"/>
    <col min="3" max="4" width="14.42578125" customWidth="1"/>
    <col min="5" max="5" width="12.42578125" customWidth="1"/>
    <col min="6" max="6" width="59.5703125" customWidth="1"/>
    <col min="7" max="7" width="3" bestFit="1" customWidth="1"/>
  </cols>
  <sheetData>
    <row r="1" spans="1:8" ht="69.75" customHeight="1" x14ac:dyDescent="0.2"/>
    <row r="2" spans="1:8" s="66" customFormat="1" ht="20.100000000000001" customHeight="1" x14ac:dyDescent="0.2">
      <c r="A2" s="90" t="s">
        <v>76</v>
      </c>
      <c r="B2" s="90"/>
      <c r="C2" s="90"/>
      <c r="D2" s="91"/>
      <c r="E2" s="111" t="s">
        <v>75</v>
      </c>
      <c r="F2" s="112"/>
      <c r="G2" s="113"/>
      <c r="H2" s="65"/>
    </row>
    <row r="3" spans="1:8" ht="20.100000000000001" customHeight="1" x14ac:dyDescent="0.2">
      <c r="A3" s="114" t="s">
        <v>123</v>
      </c>
      <c r="B3" s="114"/>
      <c r="C3" s="114"/>
      <c r="D3" s="114"/>
      <c r="E3" s="114"/>
      <c r="F3" s="114"/>
      <c r="G3" s="114"/>
      <c r="H3" s="28"/>
    </row>
    <row r="4" spans="1:8" ht="20.100000000000001" customHeight="1" x14ac:dyDescent="0.2">
      <c r="A4" s="114" t="s">
        <v>139</v>
      </c>
      <c r="B4" s="114"/>
      <c r="C4" s="115"/>
      <c r="D4" s="115"/>
      <c r="E4" s="115"/>
      <c r="F4" s="114"/>
      <c r="G4" s="114"/>
      <c r="H4" s="32"/>
    </row>
    <row r="5" spans="1:8" ht="20.100000000000001" customHeight="1" x14ac:dyDescent="0.2">
      <c r="A5" s="82" t="s">
        <v>3</v>
      </c>
      <c r="B5" s="83"/>
      <c r="C5" s="49" t="s">
        <v>68</v>
      </c>
      <c r="D5" s="49" t="s">
        <v>69</v>
      </c>
      <c r="E5" s="49" t="s">
        <v>70</v>
      </c>
      <c r="F5" s="75" t="s">
        <v>0</v>
      </c>
      <c r="G5" s="71"/>
      <c r="H5" s="2"/>
    </row>
    <row r="6" spans="1:8" ht="20.100000000000001" customHeight="1" x14ac:dyDescent="0.2">
      <c r="A6" s="82"/>
      <c r="B6" s="83"/>
      <c r="C6" s="4" t="s">
        <v>71</v>
      </c>
      <c r="D6" s="4" t="s">
        <v>72</v>
      </c>
      <c r="E6" s="4" t="s">
        <v>73</v>
      </c>
      <c r="F6" s="75"/>
      <c r="G6" s="71"/>
      <c r="H6" s="2"/>
    </row>
    <row r="7" spans="1:8" ht="20.100000000000001" customHeight="1" x14ac:dyDescent="0.2">
      <c r="A7" s="14">
        <v>45</v>
      </c>
      <c r="B7" s="43" t="s">
        <v>34</v>
      </c>
      <c r="C7" s="20">
        <v>0.65785584497869098</v>
      </c>
      <c r="D7" s="20">
        <v>0.19417184565864501</v>
      </c>
      <c r="E7" s="20">
        <v>0.14797230936266301</v>
      </c>
      <c r="F7" s="10" t="s">
        <v>37</v>
      </c>
      <c r="G7" s="33">
        <v>45</v>
      </c>
      <c r="H7" s="2"/>
    </row>
    <row r="8" spans="1:8" ht="20.100000000000001" customHeight="1" x14ac:dyDescent="0.2">
      <c r="A8" s="34">
        <v>46</v>
      </c>
      <c r="B8" s="45" t="s">
        <v>35</v>
      </c>
      <c r="C8" s="36">
        <v>0.64506237542231504</v>
      </c>
      <c r="D8" s="36">
        <v>0.197138935888963</v>
      </c>
      <c r="E8" s="36">
        <v>0.15779868868872099</v>
      </c>
      <c r="F8" s="12" t="s">
        <v>143</v>
      </c>
      <c r="G8" s="13">
        <v>46</v>
      </c>
      <c r="H8" s="2"/>
    </row>
    <row r="9" spans="1:8" ht="20.100000000000001" customHeight="1" x14ac:dyDescent="0.2">
      <c r="A9" s="14">
        <v>47</v>
      </c>
      <c r="B9" s="43" t="s">
        <v>36</v>
      </c>
      <c r="C9" s="19">
        <v>0.64341586550558905</v>
      </c>
      <c r="D9" s="19">
        <v>0.22438691007754999</v>
      </c>
      <c r="E9" s="19">
        <v>0.13219722441685999</v>
      </c>
      <c r="F9" s="10" t="s">
        <v>144</v>
      </c>
      <c r="G9" s="33">
        <v>47</v>
      </c>
      <c r="H9" s="2"/>
    </row>
    <row r="10" spans="1:8" ht="20.100000000000001" customHeight="1" x14ac:dyDescent="0.35">
      <c r="A10" s="93" t="s">
        <v>141</v>
      </c>
      <c r="B10" s="93"/>
      <c r="C10" s="93"/>
      <c r="D10" s="93"/>
      <c r="E10" s="93"/>
      <c r="F10" s="93"/>
      <c r="G10" s="93"/>
      <c r="H10" s="2"/>
    </row>
    <row r="11" spans="1:8" x14ac:dyDescent="0.2">
      <c r="A11" s="2"/>
      <c r="B11" s="2"/>
      <c r="C11" s="2"/>
      <c r="D11" s="2"/>
      <c r="E11" s="2"/>
      <c r="F11" s="2"/>
      <c r="G11" s="2"/>
      <c r="H11" s="2"/>
    </row>
    <row r="12" spans="1:8" x14ac:dyDescent="0.2">
      <c r="A12" s="2"/>
      <c r="B12" s="2"/>
      <c r="C12" s="2"/>
      <c r="D12" s="2"/>
      <c r="E12" s="2"/>
      <c r="F12" s="2"/>
      <c r="G12" s="2"/>
      <c r="H12" s="2"/>
    </row>
    <row r="13" spans="1:8" x14ac:dyDescent="0.2">
      <c r="A13" s="2"/>
      <c r="B13" s="2"/>
      <c r="C13" s="2"/>
      <c r="D13" s="2"/>
      <c r="E13" s="2"/>
      <c r="F13" s="2"/>
      <c r="G13" s="2"/>
      <c r="H13" s="2"/>
    </row>
    <row r="14" spans="1:8" x14ac:dyDescent="0.2">
      <c r="A14" s="2"/>
      <c r="B14" s="2"/>
      <c r="C14" s="2"/>
      <c r="D14" s="2"/>
      <c r="E14" s="2"/>
      <c r="F14" s="2"/>
      <c r="G14" s="2"/>
      <c r="H14" s="2"/>
    </row>
    <row r="15" spans="1:8" x14ac:dyDescent="0.2">
      <c r="A15" s="2"/>
      <c r="B15" s="2"/>
      <c r="C15" s="2"/>
      <c r="D15" s="2"/>
      <c r="E15" s="2"/>
      <c r="F15" s="2"/>
      <c r="G15" s="2"/>
      <c r="H15" s="2"/>
    </row>
    <row r="16" spans="1:8" x14ac:dyDescent="0.2">
      <c r="A16" s="2"/>
      <c r="B16" s="2"/>
      <c r="C16" s="2"/>
      <c r="D16" s="2"/>
      <c r="E16" s="2"/>
      <c r="F16" s="2"/>
      <c r="G16" s="2"/>
      <c r="H16" s="2"/>
    </row>
    <row r="17" spans="1:8" x14ac:dyDescent="0.2">
      <c r="A17" s="2"/>
      <c r="B17" s="2"/>
      <c r="C17" s="2"/>
      <c r="D17" s="2"/>
      <c r="E17" s="2"/>
      <c r="F17" s="2"/>
      <c r="G17" s="2"/>
      <c r="H17" s="2"/>
    </row>
    <row r="18" spans="1:8" x14ac:dyDescent="0.2">
      <c r="A18" s="2"/>
      <c r="B18" s="2"/>
      <c r="C18" s="2"/>
      <c r="D18" s="2"/>
      <c r="E18" s="2"/>
      <c r="F18" s="2"/>
      <c r="G18" s="2"/>
      <c r="H18" s="2"/>
    </row>
    <row r="19" spans="1:8" x14ac:dyDescent="0.2">
      <c r="A19" s="2"/>
      <c r="B19" s="2"/>
      <c r="C19" s="2"/>
      <c r="D19" s="2"/>
      <c r="E19" s="2"/>
      <c r="F19" s="2"/>
      <c r="G19" s="2"/>
      <c r="H19" s="2"/>
    </row>
    <row r="20" spans="1:8" x14ac:dyDescent="0.2">
      <c r="A20" s="2"/>
      <c r="B20" s="2"/>
      <c r="C20" s="2"/>
      <c r="D20" s="2"/>
      <c r="E20" s="2"/>
      <c r="F20" s="2"/>
      <c r="G20" s="2"/>
      <c r="H20" s="2"/>
    </row>
    <row r="21" spans="1:8" x14ac:dyDescent="0.2">
      <c r="A21" s="2"/>
      <c r="B21" s="2"/>
      <c r="C21" s="2"/>
      <c r="D21" s="2"/>
      <c r="E21" s="2"/>
      <c r="F21" s="2"/>
      <c r="G21" s="2"/>
      <c r="H21" s="2"/>
    </row>
    <row r="22" spans="1:8" x14ac:dyDescent="0.2">
      <c r="A22" s="2"/>
      <c r="B22" s="2"/>
      <c r="C22" s="2"/>
      <c r="D22" s="2"/>
      <c r="E22" s="2"/>
      <c r="F22" s="2"/>
      <c r="G22" s="2"/>
      <c r="H22" s="2"/>
    </row>
    <row r="23" spans="1:8" x14ac:dyDescent="0.2">
      <c r="A23" s="2"/>
      <c r="B23" s="2"/>
      <c r="C23" s="2"/>
      <c r="D23" s="2"/>
      <c r="E23" s="2"/>
      <c r="F23" s="2"/>
      <c r="G23" s="2"/>
      <c r="H23" s="2"/>
    </row>
    <row r="24" spans="1:8" x14ac:dyDescent="0.2">
      <c r="A24" s="2"/>
      <c r="B24" s="2"/>
      <c r="C24" s="2"/>
      <c r="D24" s="2"/>
      <c r="E24" s="2"/>
      <c r="F24" s="2"/>
      <c r="G24" s="2"/>
      <c r="H24" s="2"/>
    </row>
    <row r="25" spans="1:8" x14ac:dyDescent="0.2">
      <c r="A25" s="2"/>
      <c r="B25" s="2"/>
      <c r="C25" s="2"/>
      <c r="D25" s="2"/>
      <c r="E25" s="2"/>
      <c r="F25" s="2"/>
      <c r="G25" s="2"/>
      <c r="H25" s="2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28" spans="1:8" x14ac:dyDescent="0.2">
      <c r="A28" s="2"/>
      <c r="B28" s="2"/>
      <c r="C28" s="2"/>
      <c r="D28" s="2"/>
      <c r="E28" s="2"/>
      <c r="F28" s="2"/>
      <c r="G28" s="2"/>
      <c r="H28" s="2"/>
    </row>
    <row r="29" spans="1:8" x14ac:dyDescent="0.2">
      <c r="A29" s="2"/>
      <c r="B29" s="2"/>
      <c r="C29" s="2"/>
      <c r="D29" s="2"/>
      <c r="E29" s="2"/>
      <c r="F29" s="2"/>
      <c r="G29" s="2"/>
      <c r="H29" s="2"/>
    </row>
    <row r="30" spans="1:8" x14ac:dyDescent="0.2">
      <c r="A30" s="2"/>
      <c r="B30" s="2"/>
      <c r="C30" s="2"/>
      <c r="D30" s="2"/>
      <c r="E30" s="2"/>
      <c r="F30" s="2"/>
      <c r="G30" s="2"/>
      <c r="H30" s="2"/>
    </row>
    <row r="31" spans="1:8" x14ac:dyDescent="0.2">
      <c r="A31" s="2"/>
      <c r="B31" s="2"/>
      <c r="C31" s="2"/>
      <c r="D31" s="2"/>
      <c r="E31" s="2"/>
      <c r="F31" s="2"/>
      <c r="G31" s="2"/>
      <c r="H31" s="2"/>
    </row>
    <row r="32" spans="1:8" x14ac:dyDescent="0.2">
      <c r="A32" s="2"/>
      <c r="B32" s="2"/>
      <c r="C32" s="2"/>
      <c r="D32" s="2"/>
      <c r="E32" s="2"/>
      <c r="F32" s="2"/>
      <c r="G32" s="2"/>
      <c r="H32" s="2"/>
    </row>
  </sheetData>
  <mergeCells count="7">
    <mergeCell ref="E2:G2"/>
    <mergeCell ref="A2:D2"/>
    <mergeCell ref="A10:G10"/>
    <mergeCell ref="A3:G3"/>
    <mergeCell ref="A4:G4"/>
    <mergeCell ref="A5:B6"/>
    <mergeCell ref="F5:G6"/>
  </mergeCells>
  <printOptions horizontalCentered="1" verticalCentered="1"/>
  <pageMargins left="0" right="0" top="0" bottom="0" header="0" footer="0"/>
  <pageSetup scale="77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32"/>
  <sheetViews>
    <sheetView zoomScaleNormal="100" workbookViewId="0">
      <selection activeCell="E5" sqref="A5:F10"/>
    </sheetView>
  </sheetViews>
  <sheetFormatPr defaultRowHeight="12.75" x14ac:dyDescent="0.2"/>
  <cols>
    <col min="1" max="1" width="3" bestFit="1" customWidth="1"/>
    <col min="2" max="2" width="59.5703125" customWidth="1"/>
    <col min="3" max="3" width="14.42578125" customWidth="1"/>
    <col min="4" max="4" width="12.42578125" customWidth="1"/>
    <col min="5" max="5" width="59.5703125" customWidth="1"/>
    <col min="6" max="6" width="3" bestFit="1" customWidth="1"/>
  </cols>
  <sheetData>
    <row r="1" spans="1:7" ht="63.75" customHeight="1" x14ac:dyDescent="0.2"/>
    <row r="2" spans="1:7" s="66" customFormat="1" ht="20.100000000000001" customHeight="1" x14ac:dyDescent="0.2">
      <c r="A2" s="80" t="s">
        <v>77</v>
      </c>
      <c r="B2" s="80"/>
      <c r="C2" s="80"/>
      <c r="D2" s="79" t="s">
        <v>103</v>
      </c>
      <c r="E2" s="79"/>
      <c r="F2" s="79"/>
      <c r="G2" s="65"/>
    </row>
    <row r="3" spans="1:7" ht="20.100000000000001" customHeight="1" x14ac:dyDescent="0.2">
      <c r="A3" s="114" t="s">
        <v>124</v>
      </c>
      <c r="B3" s="114"/>
      <c r="C3" s="114"/>
      <c r="D3" s="114"/>
      <c r="E3" s="114"/>
      <c r="F3" s="114"/>
      <c r="G3" s="28"/>
    </row>
    <row r="4" spans="1:7" ht="20.100000000000001" customHeight="1" x14ac:dyDescent="0.2">
      <c r="A4" s="114" t="s">
        <v>140</v>
      </c>
      <c r="B4" s="114"/>
      <c r="C4" s="115"/>
      <c r="D4" s="115"/>
      <c r="E4" s="114"/>
      <c r="F4" s="114"/>
      <c r="G4" s="32"/>
    </row>
    <row r="5" spans="1:7" ht="20.100000000000001" customHeight="1" x14ac:dyDescent="0.2">
      <c r="A5" s="82" t="s">
        <v>3</v>
      </c>
      <c r="B5" s="83"/>
      <c r="C5" s="49" t="s">
        <v>52</v>
      </c>
      <c r="D5" s="49" t="s">
        <v>55</v>
      </c>
      <c r="E5" s="75" t="s">
        <v>0</v>
      </c>
      <c r="F5" s="71"/>
      <c r="G5" s="2"/>
    </row>
    <row r="6" spans="1:7" ht="20.100000000000001" customHeight="1" x14ac:dyDescent="0.2">
      <c r="A6" s="82"/>
      <c r="B6" s="83"/>
      <c r="C6" s="4" t="s">
        <v>53</v>
      </c>
      <c r="D6" s="4" t="s">
        <v>54</v>
      </c>
      <c r="E6" s="75"/>
      <c r="F6" s="71"/>
      <c r="G6" s="2"/>
    </row>
    <row r="7" spans="1:7" ht="20.100000000000001" customHeight="1" x14ac:dyDescent="0.2">
      <c r="A7" s="14">
        <v>45</v>
      </c>
      <c r="B7" s="43" t="s">
        <v>34</v>
      </c>
      <c r="C7" s="60">
        <v>1.2858956322038999E-2</v>
      </c>
      <c r="D7" s="60">
        <v>0.98714104367796096</v>
      </c>
      <c r="E7" s="10" t="s">
        <v>37</v>
      </c>
      <c r="F7" s="33">
        <v>45</v>
      </c>
      <c r="G7" s="2"/>
    </row>
    <row r="8" spans="1:7" ht="20.100000000000001" customHeight="1" x14ac:dyDescent="0.2">
      <c r="A8" s="34">
        <v>46</v>
      </c>
      <c r="B8" s="45" t="s">
        <v>35</v>
      </c>
      <c r="C8" s="35">
        <v>2.57457695532117E-2</v>
      </c>
      <c r="D8" s="35">
        <v>0.97425423044678827</v>
      </c>
      <c r="E8" s="12" t="s">
        <v>143</v>
      </c>
      <c r="F8" s="13">
        <v>46</v>
      </c>
      <c r="G8" s="2"/>
    </row>
    <row r="9" spans="1:7" ht="20.100000000000001" customHeight="1" x14ac:dyDescent="0.2">
      <c r="A9" s="14">
        <v>47</v>
      </c>
      <c r="B9" s="43" t="s">
        <v>36</v>
      </c>
      <c r="C9" s="3">
        <v>3.05466765553301E-2</v>
      </c>
      <c r="D9" s="3">
        <v>0.96945332344466995</v>
      </c>
      <c r="E9" s="10" t="s">
        <v>144</v>
      </c>
      <c r="F9" s="33">
        <v>47</v>
      </c>
      <c r="G9" s="2"/>
    </row>
    <row r="10" spans="1:7" ht="20.100000000000001" customHeight="1" x14ac:dyDescent="0.35">
      <c r="A10" s="93" t="s">
        <v>141</v>
      </c>
      <c r="B10" s="93"/>
      <c r="C10" s="93"/>
      <c r="D10" s="93"/>
      <c r="E10" s="93"/>
      <c r="F10" s="93"/>
      <c r="G10" s="2"/>
    </row>
    <row r="11" spans="1:7" x14ac:dyDescent="0.2">
      <c r="A11" s="2"/>
      <c r="B11" s="2"/>
      <c r="C11" s="2"/>
      <c r="D11" s="2"/>
      <c r="E11" s="2"/>
      <c r="F11" s="2"/>
      <c r="G11" s="2"/>
    </row>
    <row r="12" spans="1:7" x14ac:dyDescent="0.2">
      <c r="A12" s="2"/>
      <c r="B12" s="2"/>
      <c r="C12" s="2"/>
      <c r="D12" s="2"/>
      <c r="E12" s="2"/>
      <c r="F12" s="2"/>
      <c r="G12" s="2"/>
    </row>
    <row r="13" spans="1:7" x14ac:dyDescent="0.2">
      <c r="A13" s="2"/>
      <c r="B13" s="2"/>
      <c r="C13" s="2"/>
      <c r="D13" s="2"/>
      <c r="E13" s="2"/>
      <c r="F13" s="2"/>
      <c r="G13" s="2"/>
    </row>
    <row r="14" spans="1:7" x14ac:dyDescent="0.2">
      <c r="A14" s="2"/>
      <c r="B14" s="2"/>
      <c r="C14" s="2"/>
      <c r="D14" s="2"/>
      <c r="E14" s="2"/>
      <c r="F14" s="2"/>
      <c r="G14" s="2"/>
    </row>
    <row r="15" spans="1:7" x14ac:dyDescent="0.2">
      <c r="A15" s="2"/>
      <c r="B15" s="2"/>
      <c r="C15" s="2"/>
      <c r="D15" s="2"/>
      <c r="E15" s="2"/>
      <c r="F15" s="2"/>
      <c r="G15" s="2"/>
    </row>
    <row r="16" spans="1:7" x14ac:dyDescent="0.2">
      <c r="A16" s="2"/>
      <c r="B16" s="2"/>
      <c r="C16" s="2"/>
      <c r="D16" s="2"/>
      <c r="E16" s="2"/>
      <c r="F16" s="2"/>
      <c r="G16" s="2"/>
    </row>
    <row r="17" spans="1:7" x14ac:dyDescent="0.2">
      <c r="A17" s="2"/>
      <c r="B17" s="2"/>
      <c r="C17" s="2"/>
      <c r="D17" s="2"/>
      <c r="E17" s="2"/>
      <c r="F17" s="2"/>
      <c r="G17" s="2"/>
    </row>
    <row r="18" spans="1:7" x14ac:dyDescent="0.2">
      <c r="A18" s="2"/>
      <c r="B18" s="2"/>
      <c r="C18" s="2"/>
      <c r="D18" s="2"/>
      <c r="E18" s="2"/>
      <c r="F18" s="2"/>
      <c r="G18" s="2"/>
    </row>
    <row r="19" spans="1:7" x14ac:dyDescent="0.2">
      <c r="A19" s="2"/>
      <c r="B19" s="2"/>
      <c r="C19" s="2"/>
      <c r="D19" s="2"/>
      <c r="E19" s="2"/>
      <c r="F19" s="2"/>
      <c r="G19" s="2"/>
    </row>
    <row r="20" spans="1:7" x14ac:dyDescent="0.2">
      <c r="A20" s="2"/>
      <c r="B20" s="2"/>
      <c r="C20" s="2"/>
      <c r="D20" s="2"/>
      <c r="E20" s="2"/>
      <c r="F20" s="2"/>
      <c r="G20" s="2"/>
    </row>
    <row r="21" spans="1:7" x14ac:dyDescent="0.2">
      <c r="A21" s="2"/>
      <c r="B21" s="2"/>
      <c r="C21" s="2"/>
      <c r="D21" s="2"/>
      <c r="E21" s="2"/>
      <c r="F21" s="2"/>
      <c r="G21" s="2"/>
    </row>
    <row r="22" spans="1:7" x14ac:dyDescent="0.2">
      <c r="A22" s="2"/>
      <c r="B22" s="2"/>
      <c r="C22" s="2"/>
      <c r="D22" s="2"/>
      <c r="E22" s="2"/>
      <c r="F22" s="2"/>
      <c r="G22" s="2"/>
    </row>
    <row r="23" spans="1:7" x14ac:dyDescent="0.2">
      <c r="A23" s="2"/>
      <c r="B23" s="2"/>
      <c r="C23" s="2"/>
      <c r="D23" s="2"/>
      <c r="E23" s="2"/>
      <c r="F23" s="2"/>
      <c r="G23" s="2"/>
    </row>
    <row r="24" spans="1:7" x14ac:dyDescent="0.2">
      <c r="A24" s="2"/>
      <c r="B24" s="2"/>
      <c r="C24" s="2"/>
      <c r="D24" s="2"/>
      <c r="E24" s="2"/>
      <c r="F24" s="2"/>
      <c r="G24" s="2"/>
    </row>
    <row r="25" spans="1:7" x14ac:dyDescent="0.2">
      <c r="A25" s="2"/>
      <c r="B25" s="2"/>
      <c r="C25" s="2"/>
      <c r="D25" s="2"/>
      <c r="E25" s="2"/>
      <c r="F25" s="2"/>
      <c r="G25" s="2"/>
    </row>
    <row r="26" spans="1:7" x14ac:dyDescent="0.2">
      <c r="A26" s="2"/>
      <c r="B26" s="2"/>
      <c r="C26" s="2"/>
      <c r="D26" s="2"/>
      <c r="E26" s="2"/>
      <c r="F26" s="2"/>
      <c r="G26" s="2"/>
    </row>
    <row r="27" spans="1:7" x14ac:dyDescent="0.2">
      <c r="A27" s="2"/>
      <c r="B27" s="2"/>
      <c r="C27" s="2"/>
      <c r="D27" s="2"/>
      <c r="E27" s="2"/>
      <c r="F27" s="2"/>
      <c r="G27" s="2"/>
    </row>
    <row r="28" spans="1:7" x14ac:dyDescent="0.2">
      <c r="A28" s="2"/>
      <c r="B28" s="2"/>
      <c r="C28" s="2"/>
      <c r="D28" s="2"/>
      <c r="E28" s="2"/>
      <c r="F28" s="2"/>
      <c r="G28" s="2"/>
    </row>
    <row r="29" spans="1:7" x14ac:dyDescent="0.2">
      <c r="A29" s="2"/>
      <c r="B29" s="2"/>
      <c r="C29" s="2"/>
      <c r="D29" s="2"/>
      <c r="E29" s="2"/>
      <c r="F29" s="2"/>
      <c r="G29" s="2"/>
    </row>
    <row r="30" spans="1:7" x14ac:dyDescent="0.2">
      <c r="A30" s="2"/>
      <c r="B30" s="2"/>
      <c r="C30" s="2"/>
      <c r="D30" s="2"/>
      <c r="E30" s="2"/>
      <c r="F30" s="2"/>
      <c r="G30" s="2"/>
    </row>
    <row r="31" spans="1:7" x14ac:dyDescent="0.2">
      <c r="A31" s="2"/>
      <c r="B31" s="2"/>
      <c r="C31" s="2"/>
      <c r="D31" s="2"/>
      <c r="E31" s="2"/>
      <c r="F31" s="2"/>
      <c r="G31" s="2"/>
    </row>
    <row r="32" spans="1:7" x14ac:dyDescent="0.2">
      <c r="A32" s="2"/>
      <c r="B32" s="2"/>
      <c r="C32" s="2"/>
      <c r="D32" s="2"/>
      <c r="E32" s="2"/>
      <c r="F32" s="2"/>
      <c r="G32" s="2"/>
    </row>
  </sheetData>
  <mergeCells count="7">
    <mergeCell ref="D2:F2"/>
    <mergeCell ref="A2:C2"/>
    <mergeCell ref="A10:F10"/>
    <mergeCell ref="A3:F3"/>
    <mergeCell ref="A4:F4"/>
    <mergeCell ref="A5:B6"/>
    <mergeCell ref="E5:F6"/>
  </mergeCells>
  <printOptions horizontalCentered="1" verticalCentered="1"/>
  <pageMargins left="0" right="0" top="0" bottom="0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5"/>
  <sheetViews>
    <sheetView zoomScaleNormal="100" workbookViewId="0">
      <selection activeCell="D5" sqref="A5:E11"/>
    </sheetView>
  </sheetViews>
  <sheetFormatPr defaultRowHeight="12.75" x14ac:dyDescent="0.2"/>
  <cols>
    <col min="1" max="1" width="3.85546875" bestFit="1" customWidth="1"/>
    <col min="2" max="2" width="59.5703125" customWidth="1"/>
    <col min="3" max="3" width="23.140625" bestFit="1" customWidth="1"/>
    <col min="4" max="4" width="59.5703125" customWidth="1"/>
    <col min="5" max="5" width="5" bestFit="1" customWidth="1"/>
    <col min="6" max="6" width="8.7109375" customWidth="1"/>
  </cols>
  <sheetData>
    <row r="1" spans="1:6" ht="62.25" customHeight="1" x14ac:dyDescent="0.2"/>
    <row r="2" spans="1:6" s="68" customFormat="1" ht="20.100000000000001" customHeight="1" x14ac:dyDescent="0.2">
      <c r="A2" s="76" t="s">
        <v>22</v>
      </c>
      <c r="B2" s="77"/>
      <c r="C2" s="78"/>
      <c r="D2" s="72" t="s">
        <v>105</v>
      </c>
      <c r="E2" s="73"/>
      <c r="F2" s="67"/>
    </row>
    <row r="3" spans="1:6" ht="20.100000000000001" customHeight="1" x14ac:dyDescent="0.2">
      <c r="A3" s="114" t="s">
        <v>108</v>
      </c>
      <c r="B3" s="114"/>
      <c r="C3" s="114"/>
      <c r="D3" s="114"/>
      <c r="E3" s="114"/>
      <c r="F3" s="2"/>
    </row>
    <row r="4" spans="1:6" ht="20.100000000000001" customHeight="1" x14ac:dyDescent="0.2">
      <c r="A4" s="114" t="s">
        <v>109</v>
      </c>
      <c r="B4" s="114"/>
      <c r="C4" s="115"/>
      <c r="D4" s="114"/>
      <c r="E4" s="114"/>
      <c r="F4" s="2"/>
    </row>
    <row r="5" spans="1:6" ht="20.100000000000001" customHeight="1" x14ac:dyDescent="0.2">
      <c r="A5" s="71" t="s">
        <v>3</v>
      </c>
      <c r="B5" s="74"/>
      <c r="C5" s="49" t="s">
        <v>12</v>
      </c>
      <c r="D5" s="75" t="s">
        <v>0</v>
      </c>
      <c r="E5" s="71"/>
      <c r="F5" s="2"/>
    </row>
    <row r="6" spans="1:6" ht="20.100000000000001" customHeight="1" x14ac:dyDescent="0.2">
      <c r="A6" s="71"/>
      <c r="B6" s="74"/>
      <c r="C6" s="4" t="s">
        <v>15</v>
      </c>
      <c r="D6" s="75"/>
      <c r="E6" s="71"/>
      <c r="F6" s="2"/>
    </row>
    <row r="7" spans="1:6" ht="20.100000000000001" customHeight="1" x14ac:dyDescent="0.2">
      <c r="A7" s="9">
        <v>45</v>
      </c>
      <c r="B7" s="43" t="s">
        <v>34</v>
      </c>
      <c r="C7" s="48">
        <v>90752</v>
      </c>
      <c r="D7" s="44" t="s">
        <v>37</v>
      </c>
      <c r="E7" s="7">
        <v>45</v>
      </c>
      <c r="F7" s="2"/>
    </row>
    <row r="8" spans="1:6" ht="20.100000000000001" customHeight="1" x14ac:dyDescent="0.2">
      <c r="A8" s="11">
        <v>46</v>
      </c>
      <c r="B8" s="45" t="s">
        <v>35</v>
      </c>
      <c r="C8" s="16">
        <v>34555</v>
      </c>
      <c r="D8" s="46" t="s">
        <v>143</v>
      </c>
      <c r="E8" s="8">
        <v>46</v>
      </c>
      <c r="F8" s="2"/>
    </row>
    <row r="9" spans="1:6" ht="20.100000000000001" customHeight="1" x14ac:dyDescent="0.2">
      <c r="A9" s="9">
        <v>47</v>
      </c>
      <c r="B9" s="43" t="s">
        <v>36</v>
      </c>
      <c r="C9" s="15">
        <v>333603</v>
      </c>
      <c r="D9" s="44" t="s">
        <v>144</v>
      </c>
      <c r="E9" s="7">
        <v>47</v>
      </c>
      <c r="F9" s="2"/>
    </row>
    <row r="10" spans="1:6" ht="20.100000000000001" customHeight="1" x14ac:dyDescent="0.2">
      <c r="A10" s="71" t="s">
        <v>2</v>
      </c>
      <c r="B10" s="71"/>
      <c r="C10" s="5">
        <f>SUM(C7:C9)</f>
        <v>458910</v>
      </c>
      <c r="D10" s="71" t="s">
        <v>1</v>
      </c>
      <c r="E10" s="71"/>
      <c r="F10" s="2"/>
    </row>
    <row r="11" spans="1:6" x14ac:dyDescent="0.2">
      <c r="A11" s="70" t="s">
        <v>141</v>
      </c>
      <c r="B11" s="70"/>
      <c r="C11" s="70"/>
      <c r="D11" s="70"/>
      <c r="E11" s="70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  <row r="28" spans="1:6" x14ac:dyDescent="0.2">
      <c r="A28" s="2"/>
      <c r="B28" s="2"/>
      <c r="C28" s="2"/>
      <c r="D28" s="2"/>
      <c r="E28" s="2"/>
      <c r="F28" s="2"/>
    </row>
    <row r="29" spans="1:6" x14ac:dyDescent="0.2">
      <c r="A29" s="2"/>
      <c r="B29" s="2"/>
      <c r="C29" s="2"/>
      <c r="D29" s="2"/>
      <c r="E29" s="2"/>
      <c r="F29" s="2"/>
    </row>
    <row r="30" spans="1:6" x14ac:dyDescent="0.2">
      <c r="A30" s="2"/>
      <c r="B30" s="2"/>
      <c r="C30" s="2"/>
      <c r="D30" s="2"/>
      <c r="E30" s="2"/>
      <c r="F30" s="2"/>
    </row>
    <row r="31" spans="1:6" x14ac:dyDescent="0.2">
      <c r="A31" s="2"/>
      <c r="B31" s="2"/>
      <c r="C31" s="2"/>
      <c r="D31" s="2"/>
      <c r="E31" s="2"/>
      <c r="F31" s="2"/>
    </row>
    <row r="32" spans="1:6" x14ac:dyDescent="0.2">
      <c r="A32" s="2"/>
      <c r="B32" s="2"/>
      <c r="C32" s="2"/>
      <c r="D32" s="2"/>
      <c r="E32" s="2"/>
      <c r="F32" s="2"/>
    </row>
    <row r="33" spans="1:6" x14ac:dyDescent="0.2">
      <c r="A33" s="2"/>
      <c r="B33" s="2"/>
      <c r="C33" s="2"/>
      <c r="D33" s="2"/>
      <c r="E33" s="2"/>
      <c r="F33" s="2"/>
    </row>
    <row r="34" spans="1:6" x14ac:dyDescent="0.2">
      <c r="A34" s="2"/>
      <c r="B34" s="2"/>
      <c r="C34" s="2"/>
      <c r="D34" s="2"/>
      <c r="E34" s="2"/>
      <c r="F34" s="2"/>
    </row>
    <row r="35" spans="1:6" x14ac:dyDescent="0.2">
      <c r="A35" s="2"/>
      <c r="B35" s="2"/>
      <c r="C35" s="2"/>
      <c r="D35" s="2"/>
      <c r="E35" s="2"/>
      <c r="F35" s="2"/>
    </row>
    <row r="36" spans="1:6" x14ac:dyDescent="0.2">
      <c r="A36" s="2"/>
      <c r="B36" s="2"/>
      <c r="C36" s="2"/>
      <c r="D36" s="2"/>
      <c r="E36" s="2"/>
      <c r="F36" s="2"/>
    </row>
    <row r="37" spans="1:6" x14ac:dyDescent="0.2">
      <c r="A37" s="2"/>
      <c r="B37" s="2"/>
      <c r="C37" s="2"/>
      <c r="D37" s="2"/>
      <c r="E37" s="2"/>
      <c r="F37" s="2"/>
    </row>
    <row r="38" spans="1:6" x14ac:dyDescent="0.2">
      <c r="A38" s="2"/>
      <c r="B38" s="2"/>
      <c r="C38" s="2"/>
      <c r="D38" s="2"/>
      <c r="E38" s="2"/>
      <c r="F38" s="2"/>
    </row>
    <row r="39" spans="1:6" x14ac:dyDescent="0.2">
      <c r="A39" s="2"/>
      <c r="B39" s="2"/>
      <c r="C39" s="2"/>
      <c r="D39" s="2"/>
      <c r="E39" s="2"/>
      <c r="F39" s="2"/>
    </row>
    <row r="40" spans="1:6" x14ac:dyDescent="0.2">
      <c r="A40" s="2"/>
      <c r="B40" s="2"/>
      <c r="C40" s="2"/>
      <c r="D40" s="2"/>
      <c r="E40" s="2"/>
      <c r="F40" s="2"/>
    </row>
    <row r="41" spans="1:6" x14ac:dyDescent="0.2">
      <c r="A41" s="2"/>
      <c r="B41" s="2"/>
      <c r="C41" s="2"/>
      <c r="D41" s="2"/>
      <c r="E41" s="2"/>
      <c r="F41" s="2"/>
    </row>
    <row r="42" spans="1:6" x14ac:dyDescent="0.2">
      <c r="A42" s="2"/>
      <c r="B42" s="2"/>
      <c r="C42" s="2"/>
      <c r="D42" s="2"/>
      <c r="E42" s="2"/>
      <c r="F42" s="2"/>
    </row>
    <row r="43" spans="1:6" x14ac:dyDescent="0.2">
      <c r="A43" s="2"/>
      <c r="B43" s="2"/>
      <c r="C43" s="2"/>
      <c r="D43" s="2"/>
      <c r="E43" s="2"/>
      <c r="F43" s="2"/>
    </row>
    <row r="44" spans="1:6" x14ac:dyDescent="0.2">
      <c r="A44" s="2"/>
      <c r="B44" s="2"/>
      <c r="C44" s="2"/>
      <c r="D44" s="2"/>
      <c r="E44" s="2"/>
      <c r="F44" s="2"/>
    </row>
    <row r="45" spans="1:6" x14ac:dyDescent="0.2">
      <c r="A45" s="2"/>
      <c r="B45" s="2"/>
      <c r="C45" s="2"/>
      <c r="D45" s="2"/>
      <c r="E45" s="2"/>
      <c r="F45" s="2"/>
    </row>
    <row r="46" spans="1:6" x14ac:dyDescent="0.2">
      <c r="A46" s="2"/>
      <c r="B46" s="2"/>
      <c r="C46" s="2"/>
      <c r="D46" s="2"/>
      <c r="E46" s="2"/>
      <c r="F46" s="2"/>
    </row>
    <row r="47" spans="1:6" x14ac:dyDescent="0.2">
      <c r="A47" s="2"/>
      <c r="B47" s="2"/>
      <c r="C47" s="2"/>
      <c r="D47" s="2"/>
      <c r="E47" s="2"/>
      <c r="F47" s="2"/>
    </row>
    <row r="48" spans="1:6" x14ac:dyDescent="0.2">
      <c r="A48" s="2"/>
      <c r="B48" s="2"/>
      <c r="C48" s="2"/>
      <c r="D48" s="2"/>
      <c r="E48" s="2"/>
      <c r="F48" s="2"/>
    </row>
    <row r="49" spans="1:6" x14ac:dyDescent="0.2">
      <c r="A49" s="2"/>
      <c r="B49" s="2"/>
      <c r="C49" s="2"/>
      <c r="D49" s="2"/>
      <c r="E49" s="2"/>
      <c r="F49" s="2"/>
    </row>
    <row r="50" spans="1:6" x14ac:dyDescent="0.2">
      <c r="A50" s="2"/>
      <c r="B50" s="2"/>
      <c r="C50" s="2"/>
      <c r="D50" s="2"/>
      <c r="E50" s="2"/>
      <c r="F50" s="2"/>
    </row>
    <row r="51" spans="1:6" x14ac:dyDescent="0.2">
      <c r="A51" s="2"/>
      <c r="B51" s="2"/>
      <c r="C51" s="2"/>
      <c r="D51" s="2"/>
      <c r="E51" s="2"/>
      <c r="F51" s="2"/>
    </row>
    <row r="52" spans="1:6" x14ac:dyDescent="0.2">
      <c r="A52" s="2"/>
      <c r="B52" s="2"/>
      <c r="C52" s="2"/>
      <c r="D52" s="2"/>
      <c r="E52" s="2"/>
      <c r="F52" s="2"/>
    </row>
    <row r="53" spans="1:6" x14ac:dyDescent="0.2">
      <c r="A53" s="2"/>
      <c r="B53" s="2"/>
      <c r="C53" s="2"/>
      <c r="D53" s="2"/>
      <c r="E53" s="2"/>
      <c r="F53" s="2"/>
    </row>
    <row r="54" spans="1:6" x14ac:dyDescent="0.2">
      <c r="A54" s="2"/>
      <c r="B54" s="2"/>
      <c r="C54" s="2"/>
      <c r="D54" s="2"/>
      <c r="E54" s="2"/>
      <c r="F54" s="2"/>
    </row>
    <row r="55" spans="1:6" x14ac:dyDescent="0.2">
      <c r="A55" s="2"/>
      <c r="B55" s="2"/>
      <c r="C55" s="2"/>
      <c r="D55" s="2"/>
      <c r="E55" s="2"/>
      <c r="F55" s="2"/>
    </row>
  </sheetData>
  <mergeCells count="9">
    <mergeCell ref="A11:E11"/>
    <mergeCell ref="A10:B10"/>
    <mergeCell ref="D10:E10"/>
    <mergeCell ref="A4:E4"/>
    <mergeCell ref="D2:E2"/>
    <mergeCell ref="A3:E3"/>
    <mergeCell ref="A5:B6"/>
    <mergeCell ref="D5:E6"/>
    <mergeCell ref="A2:C2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zoomScaleNormal="100" workbookViewId="0">
      <selection activeCell="F5" sqref="A5:G12"/>
    </sheetView>
  </sheetViews>
  <sheetFormatPr defaultRowHeight="12.75" x14ac:dyDescent="0.2"/>
  <cols>
    <col min="1" max="1" width="3.140625" bestFit="1" customWidth="1"/>
    <col min="2" max="2" width="59.5703125" customWidth="1"/>
    <col min="3" max="5" width="15.7109375" customWidth="1"/>
    <col min="6" max="6" width="59.5703125" customWidth="1"/>
    <col min="7" max="7" width="5" bestFit="1" customWidth="1"/>
  </cols>
  <sheetData>
    <row r="1" spans="1:8" ht="57" customHeight="1" x14ac:dyDescent="0.2"/>
    <row r="2" spans="1:8" s="66" customFormat="1" ht="20.100000000000001" customHeight="1" x14ac:dyDescent="0.2">
      <c r="A2" s="80" t="s">
        <v>24</v>
      </c>
      <c r="B2" s="80"/>
      <c r="C2" s="80"/>
      <c r="D2" s="80"/>
      <c r="E2" s="79" t="s">
        <v>23</v>
      </c>
      <c r="F2" s="79"/>
      <c r="G2" s="79"/>
      <c r="H2" s="65"/>
    </row>
    <row r="3" spans="1:8" ht="20.100000000000001" customHeight="1" x14ac:dyDescent="0.2">
      <c r="A3" s="114" t="s">
        <v>110</v>
      </c>
      <c r="B3" s="114"/>
      <c r="C3" s="114"/>
      <c r="D3" s="114"/>
      <c r="E3" s="114"/>
      <c r="F3" s="114"/>
      <c r="G3" s="114"/>
      <c r="H3" s="2"/>
    </row>
    <row r="4" spans="1:8" ht="20.100000000000001" customHeight="1" x14ac:dyDescent="0.2">
      <c r="A4" s="114" t="s">
        <v>125</v>
      </c>
      <c r="B4" s="114"/>
      <c r="C4" s="114"/>
      <c r="D4" s="114"/>
      <c r="E4" s="114"/>
      <c r="F4" s="114"/>
      <c r="G4" s="114"/>
      <c r="H4" s="2"/>
    </row>
    <row r="5" spans="1:8" ht="20.100000000000001" customHeight="1" x14ac:dyDescent="0.2">
      <c r="A5" s="82" t="s">
        <v>3</v>
      </c>
      <c r="B5" s="82"/>
      <c r="C5" s="85" t="s">
        <v>13</v>
      </c>
      <c r="D5" s="85"/>
      <c r="E5" s="85"/>
      <c r="F5" s="82" t="s">
        <v>0</v>
      </c>
      <c r="G5" s="82"/>
      <c r="H5" s="2"/>
    </row>
    <row r="6" spans="1:8" ht="20.100000000000001" customHeight="1" x14ac:dyDescent="0.2">
      <c r="A6" s="82"/>
      <c r="B6" s="83"/>
      <c r="C6" s="51" t="s">
        <v>16</v>
      </c>
      <c r="D6" s="24" t="s">
        <v>18</v>
      </c>
      <c r="E6" s="50" t="s">
        <v>9</v>
      </c>
      <c r="F6" s="84"/>
      <c r="G6" s="82"/>
      <c r="H6" s="2"/>
    </row>
    <row r="7" spans="1:8" ht="20.100000000000001" customHeight="1" x14ac:dyDescent="0.2">
      <c r="A7" s="82"/>
      <c r="B7" s="83"/>
      <c r="C7" s="4" t="s">
        <v>17</v>
      </c>
      <c r="D7" s="26" t="s">
        <v>14</v>
      </c>
      <c r="E7" s="26" t="s">
        <v>2</v>
      </c>
      <c r="F7" s="84"/>
      <c r="G7" s="82"/>
      <c r="H7" s="2"/>
    </row>
    <row r="8" spans="1:8" ht="20.100000000000001" customHeight="1" x14ac:dyDescent="0.2">
      <c r="A8" s="9">
        <v>45</v>
      </c>
      <c r="B8" s="6" t="s">
        <v>34</v>
      </c>
      <c r="C8" s="48">
        <v>81737</v>
      </c>
      <c r="D8" s="48">
        <v>749</v>
      </c>
      <c r="E8" s="48">
        <v>82486</v>
      </c>
      <c r="F8" s="10" t="s">
        <v>37</v>
      </c>
      <c r="G8" s="7">
        <v>45</v>
      </c>
      <c r="H8" s="2"/>
    </row>
    <row r="9" spans="1:8" ht="20.100000000000001" customHeight="1" x14ac:dyDescent="0.2">
      <c r="A9" s="11">
        <v>46</v>
      </c>
      <c r="B9" s="22" t="s">
        <v>35</v>
      </c>
      <c r="C9" s="16">
        <v>66794</v>
      </c>
      <c r="D9" s="16">
        <v>2082</v>
      </c>
      <c r="E9" s="16">
        <v>68877</v>
      </c>
      <c r="F9" s="12" t="s">
        <v>143</v>
      </c>
      <c r="G9" s="8">
        <v>46</v>
      </c>
      <c r="H9" s="2"/>
    </row>
    <row r="10" spans="1:8" ht="20.100000000000001" customHeight="1" x14ac:dyDescent="0.2">
      <c r="A10" s="9">
        <v>47</v>
      </c>
      <c r="B10" s="21" t="s">
        <v>36</v>
      </c>
      <c r="C10" s="15">
        <v>271991</v>
      </c>
      <c r="D10" s="15">
        <v>10820</v>
      </c>
      <c r="E10" s="15">
        <v>282810</v>
      </c>
      <c r="F10" s="10" t="s">
        <v>144</v>
      </c>
      <c r="G10" s="7">
        <v>47</v>
      </c>
      <c r="H10" s="2"/>
    </row>
    <row r="11" spans="1:8" ht="20.100000000000001" customHeight="1" x14ac:dyDescent="0.2">
      <c r="A11" s="82" t="s">
        <v>2</v>
      </c>
      <c r="B11" s="82"/>
      <c r="C11" s="5">
        <f>SUM(C8:C10)</f>
        <v>420522</v>
      </c>
      <c r="D11" s="5">
        <f t="shared" ref="D11:E11" si="0">SUM(D8:D10)</f>
        <v>13651</v>
      </c>
      <c r="E11" s="5">
        <f t="shared" si="0"/>
        <v>434173</v>
      </c>
      <c r="F11" s="82" t="s">
        <v>2</v>
      </c>
      <c r="G11" s="82"/>
      <c r="H11" s="2"/>
    </row>
    <row r="12" spans="1:8" ht="18" customHeight="1" x14ac:dyDescent="0.3">
      <c r="A12" s="81" t="s">
        <v>141</v>
      </c>
      <c r="B12" s="81"/>
      <c r="C12" s="81"/>
      <c r="D12" s="81"/>
      <c r="E12" s="81"/>
      <c r="F12" s="81"/>
      <c r="G12" s="81"/>
      <c r="H12" s="2"/>
    </row>
    <row r="13" spans="1:8" x14ac:dyDescent="0.2">
      <c r="A13" s="2"/>
      <c r="B13" s="27"/>
      <c r="C13" s="2"/>
      <c r="D13" s="2"/>
      <c r="E13" s="2"/>
      <c r="F13" s="2"/>
      <c r="G13" s="2"/>
      <c r="H13" s="2"/>
    </row>
    <row r="14" spans="1:8" x14ac:dyDescent="0.2">
      <c r="A14" s="2"/>
      <c r="B14" s="2"/>
      <c r="C14" s="2"/>
      <c r="D14" s="2"/>
      <c r="E14" s="2"/>
      <c r="F14" s="2"/>
      <c r="G14" s="2"/>
      <c r="H14" s="2"/>
    </row>
    <row r="15" spans="1:8" x14ac:dyDescent="0.2">
      <c r="A15" s="2"/>
      <c r="B15" s="2"/>
      <c r="C15" s="2"/>
      <c r="D15" s="2"/>
      <c r="E15" s="2"/>
      <c r="F15" s="2"/>
      <c r="G15" s="2"/>
      <c r="H15" s="2"/>
    </row>
    <row r="16" spans="1:8" x14ac:dyDescent="0.2">
      <c r="A16" s="2"/>
      <c r="B16" s="2"/>
      <c r="C16" s="2"/>
      <c r="D16" s="2"/>
      <c r="E16" s="2"/>
      <c r="F16" s="2"/>
      <c r="G16" s="2"/>
      <c r="H16" s="2"/>
    </row>
    <row r="17" spans="1:8" x14ac:dyDescent="0.2">
      <c r="A17" s="2"/>
      <c r="B17" s="2"/>
      <c r="C17" s="2"/>
      <c r="D17" s="2"/>
      <c r="E17" s="2"/>
      <c r="F17" s="2"/>
      <c r="G17" s="2"/>
      <c r="H17" s="2"/>
    </row>
    <row r="18" spans="1:8" x14ac:dyDescent="0.2">
      <c r="A18" s="2"/>
      <c r="B18" s="2"/>
      <c r="C18" s="2"/>
      <c r="D18" s="2"/>
      <c r="E18" s="2"/>
      <c r="F18" s="2"/>
      <c r="G18" s="2"/>
      <c r="H18" s="2"/>
    </row>
    <row r="19" spans="1:8" x14ac:dyDescent="0.2">
      <c r="A19" s="2"/>
      <c r="B19" s="2"/>
      <c r="C19" s="2"/>
      <c r="D19" s="2"/>
      <c r="E19" s="2"/>
      <c r="F19" s="2"/>
      <c r="G19" s="2"/>
      <c r="H19" s="2"/>
    </row>
    <row r="20" spans="1:8" x14ac:dyDescent="0.2">
      <c r="A20" s="2"/>
      <c r="B20" s="2"/>
      <c r="C20" s="2"/>
      <c r="D20" s="2"/>
      <c r="E20" s="2"/>
      <c r="F20" s="2"/>
      <c r="G20" s="2"/>
      <c r="H20" s="2"/>
    </row>
    <row r="21" spans="1:8" x14ac:dyDescent="0.2">
      <c r="A21" s="2"/>
      <c r="B21" s="2"/>
      <c r="C21" s="2"/>
      <c r="D21" s="2"/>
      <c r="E21" s="2"/>
      <c r="F21" s="2"/>
      <c r="G21" s="2"/>
      <c r="H21" s="2"/>
    </row>
    <row r="22" spans="1:8" x14ac:dyDescent="0.2">
      <c r="A22" s="2"/>
      <c r="B22" s="2"/>
      <c r="C22" s="2"/>
      <c r="D22" s="2"/>
      <c r="E22" s="2"/>
      <c r="F22" s="2"/>
      <c r="G22" s="2"/>
      <c r="H22" s="2"/>
    </row>
    <row r="23" spans="1:8" x14ac:dyDescent="0.2">
      <c r="A23" s="2"/>
      <c r="B23" s="2"/>
      <c r="C23" s="2"/>
      <c r="D23" s="2"/>
      <c r="E23" s="2"/>
      <c r="F23" s="2"/>
      <c r="G23" s="2"/>
      <c r="H23" s="2"/>
    </row>
    <row r="24" spans="1:8" x14ac:dyDescent="0.2">
      <c r="A24" s="2"/>
      <c r="B24" s="2"/>
      <c r="C24" s="2"/>
      <c r="D24" s="2"/>
      <c r="E24" s="2"/>
      <c r="F24" s="2"/>
      <c r="G24" s="2"/>
      <c r="H24" s="2"/>
    </row>
    <row r="25" spans="1:8" x14ac:dyDescent="0.2">
      <c r="A25" s="2"/>
      <c r="B25" s="2"/>
      <c r="C25" s="2"/>
      <c r="D25" s="2"/>
      <c r="E25" s="2"/>
      <c r="F25" s="2"/>
      <c r="G25" s="2"/>
      <c r="H25" s="2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28" spans="1:8" x14ac:dyDescent="0.2">
      <c r="A28" s="2"/>
      <c r="B28" s="2"/>
      <c r="C28" s="2"/>
      <c r="D28" s="2"/>
      <c r="E28" s="2"/>
      <c r="F28" s="2"/>
      <c r="G28" s="2"/>
      <c r="H28" s="2"/>
    </row>
    <row r="29" spans="1:8" x14ac:dyDescent="0.2">
      <c r="A29" s="2"/>
      <c r="B29" s="2"/>
      <c r="C29" s="2"/>
      <c r="D29" s="2"/>
      <c r="E29" s="2"/>
      <c r="F29" s="2"/>
      <c r="G29" s="2"/>
      <c r="H29" s="2"/>
    </row>
    <row r="30" spans="1:8" x14ac:dyDescent="0.2">
      <c r="A30" s="2"/>
      <c r="B30" s="2"/>
      <c r="C30" s="2"/>
      <c r="D30" s="2"/>
      <c r="E30" s="2"/>
      <c r="F30" s="2"/>
      <c r="G30" s="2"/>
      <c r="H30" s="2"/>
    </row>
    <row r="31" spans="1:8" x14ac:dyDescent="0.2">
      <c r="A31" s="2"/>
      <c r="B31" s="2"/>
      <c r="C31" s="2"/>
      <c r="D31" s="2"/>
      <c r="E31" s="2"/>
      <c r="F31" s="2"/>
      <c r="G31" s="2"/>
      <c r="H31" s="2"/>
    </row>
    <row r="32" spans="1:8" x14ac:dyDescent="0.2">
      <c r="A32" s="2"/>
      <c r="B32" s="2"/>
      <c r="C32" s="2"/>
      <c r="D32" s="2"/>
      <c r="E32" s="2"/>
      <c r="F32" s="2"/>
      <c r="G32" s="2"/>
      <c r="H32" s="2"/>
    </row>
    <row r="33" spans="1:8" x14ac:dyDescent="0.2">
      <c r="A33" s="2"/>
      <c r="B33" s="2"/>
      <c r="C33" s="2"/>
      <c r="D33" s="2"/>
      <c r="E33" s="2"/>
      <c r="F33" s="2"/>
      <c r="G33" s="2"/>
      <c r="H33" s="2"/>
    </row>
    <row r="34" spans="1:8" x14ac:dyDescent="0.2">
      <c r="A34" s="2"/>
      <c r="B34" s="2"/>
      <c r="C34" s="2"/>
      <c r="D34" s="2"/>
      <c r="E34" s="2"/>
      <c r="F34" s="2"/>
      <c r="G34" s="2"/>
      <c r="H34" s="2"/>
    </row>
    <row r="35" spans="1:8" x14ac:dyDescent="0.2">
      <c r="A35" s="2"/>
      <c r="B35" s="2"/>
      <c r="C35" s="2"/>
      <c r="D35" s="2"/>
      <c r="E35" s="2"/>
      <c r="F35" s="2"/>
      <c r="G35" s="2"/>
      <c r="H35" s="2"/>
    </row>
    <row r="36" spans="1:8" x14ac:dyDescent="0.2">
      <c r="A36" s="2"/>
      <c r="B36" s="2"/>
      <c r="C36" s="2"/>
      <c r="D36" s="2"/>
      <c r="E36" s="2"/>
      <c r="F36" s="2"/>
      <c r="G36" s="2"/>
      <c r="H36" s="2"/>
    </row>
    <row r="37" spans="1:8" x14ac:dyDescent="0.2">
      <c r="A37" s="2"/>
      <c r="B37" s="2"/>
      <c r="C37" s="2"/>
      <c r="D37" s="2"/>
      <c r="E37" s="2"/>
      <c r="F37" s="2"/>
      <c r="G37" s="2"/>
      <c r="H37" s="2"/>
    </row>
    <row r="38" spans="1:8" x14ac:dyDescent="0.2">
      <c r="A38" s="2"/>
      <c r="B38" s="2"/>
      <c r="C38" s="2"/>
      <c r="D38" s="2"/>
      <c r="E38" s="2"/>
      <c r="F38" s="2"/>
      <c r="G38" s="2"/>
      <c r="H38" s="2"/>
    </row>
    <row r="39" spans="1:8" x14ac:dyDescent="0.2">
      <c r="A39" s="2"/>
      <c r="B39" s="2"/>
      <c r="C39" s="2"/>
      <c r="D39" s="2"/>
      <c r="E39" s="2"/>
      <c r="F39" s="2"/>
      <c r="G39" s="2"/>
      <c r="H39" s="2"/>
    </row>
    <row r="40" spans="1:8" x14ac:dyDescent="0.2">
      <c r="A40" s="2"/>
      <c r="B40" s="2"/>
      <c r="C40" s="2"/>
      <c r="D40" s="2"/>
      <c r="E40" s="2"/>
      <c r="F40" s="2"/>
      <c r="G40" s="2"/>
      <c r="H40" s="2"/>
    </row>
    <row r="41" spans="1:8" x14ac:dyDescent="0.2">
      <c r="A41" s="2"/>
      <c r="B41" s="2"/>
      <c r="C41" s="2"/>
      <c r="D41" s="2"/>
      <c r="E41" s="2"/>
      <c r="F41" s="2"/>
      <c r="G41" s="2"/>
      <c r="H41" s="2"/>
    </row>
    <row r="42" spans="1:8" x14ac:dyDescent="0.2">
      <c r="A42" s="2"/>
      <c r="B42" s="2"/>
      <c r="C42" s="2"/>
      <c r="D42" s="2"/>
      <c r="E42" s="2"/>
      <c r="F42" s="2"/>
      <c r="G42" s="2"/>
      <c r="H42" s="2"/>
    </row>
    <row r="43" spans="1:8" x14ac:dyDescent="0.2">
      <c r="A43" s="2"/>
      <c r="B43" s="2"/>
      <c r="C43" s="2"/>
      <c r="D43" s="2"/>
      <c r="E43" s="2"/>
      <c r="F43" s="2"/>
      <c r="G43" s="2"/>
      <c r="H43" s="2"/>
    </row>
    <row r="44" spans="1:8" x14ac:dyDescent="0.2">
      <c r="A44" s="2"/>
      <c r="B44" s="2"/>
      <c r="C44" s="2"/>
      <c r="D44" s="2"/>
      <c r="E44" s="2"/>
      <c r="F44" s="2"/>
      <c r="G44" s="2"/>
      <c r="H44" s="2"/>
    </row>
    <row r="45" spans="1:8" x14ac:dyDescent="0.2">
      <c r="A45" s="2"/>
      <c r="B45" s="2"/>
      <c r="C45" s="2"/>
      <c r="D45" s="2"/>
      <c r="E45" s="2"/>
      <c r="F45" s="2"/>
      <c r="G45" s="2"/>
      <c r="H45" s="2"/>
    </row>
    <row r="46" spans="1:8" x14ac:dyDescent="0.2">
      <c r="A46" s="2"/>
      <c r="B46" s="2"/>
      <c r="C46" s="2"/>
      <c r="D46" s="2"/>
      <c r="E46" s="2"/>
      <c r="F46" s="2"/>
      <c r="G46" s="2"/>
      <c r="H46" s="2"/>
    </row>
    <row r="47" spans="1:8" x14ac:dyDescent="0.2">
      <c r="A47" s="2"/>
      <c r="B47" s="2"/>
      <c r="C47" s="2"/>
      <c r="D47" s="2"/>
      <c r="E47" s="2"/>
      <c r="F47" s="2"/>
      <c r="G47" s="2"/>
      <c r="H47" s="2"/>
    </row>
    <row r="48" spans="1:8" x14ac:dyDescent="0.2">
      <c r="A48" s="2"/>
      <c r="B48" s="2"/>
      <c r="C48" s="2"/>
      <c r="D48" s="2"/>
      <c r="E48" s="2"/>
      <c r="F48" s="2"/>
      <c r="G48" s="2"/>
      <c r="H48" s="2"/>
    </row>
    <row r="49" spans="1:8" x14ac:dyDescent="0.2">
      <c r="A49" s="2"/>
      <c r="B49" s="2"/>
      <c r="C49" s="2"/>
      <c r="D49" s="2"/>
      <c r="E49" s="2"/>
      <c r="F49" s="2"/>
      <c r="G49" s="2"/>
      <c r="H49" s="2"/>
    </row>
    <row r="50" spans="1:8" x14ac:dyDescent="0.2">
      <c r="A50" s="2"/>
      <c r="B50" s="2"/>
      <c r="C50" s="2"/>
      <c r="D50" s="2"/>
      <c r="E50" s="2"/>
      <c r="F50" s="2"/>
      <c r="G50" s="2"/>
      <c r="H50" s="2"/>
    </row>
    <row r="51" spans="1:8" x14ac:dyDescent="0.2">
      <c r="A51" s="2"/>
      <c r="B51" s="2"/>
      <c r="C51" s="2"/>
      <c r="D51" s="2"/>
      <c r="E51" s="2"/>
      <c r="F51" s="2"/>
      <c r="G51" s="2"/>
      <c r="H51" s="2"/>
    </row>
    <row r="52" spans="1:8" x14ac:dyDescent="0.2">
      <c r="A52" s="2"/>
      <c r="B52" s="2"/>
      <c r="C52" s="2"/>
      <c r="D52" s="2"/>
      <c r="E52" s="2"/>
      <c r="F52" s="2"/>
      <c r="G52" s="2"/>
      <c r="H52" s="2"/>
    </row>
    <row r="53" spans="1:8" x14ac:dyDescent="0.2">
      <c r="A53" s="2"/>
      <c r="B53" s="2"/>
      <c r="C53" s="2"/>
      <c r="D53" s="2"/>
      <c r="E53" s="2"/>
      <c r="F53" s="2"/>
      <c r="G53" s="2"/>
      <c r="H53" s="2"/>
    </row>
  </sheetData>
  <mergeCells count="10">
    <mergeCell ref="E2:G2"/>
    <mergeCell ref="A2:D2"/>
    <mergeCell ref="A12:G12"/>
    <mergeCell ref="A3:G3"/>
    <mergeCell ref="A4:G4"/>
    <mergeCell ref="A11:B11"/>
    <mergeCell ref="F11:G11"/>
    <mergeCell ref="A5:B7"/>
    <mergeCell ref="F5:G7"/>
    <mergeCell ref="C5:E5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9"/>
  <sheetViews>
    <sheetView zoomScaleNormal="100" workbookViewId="0">
      <selection activeCell="F5" sqref="A5:G12"/>
    </sheetView>
  </sheetViews>
  <sheetFormatPr defaultRowHeight="12.75" x14ac:dyDescent="0.2"/>
  <cols>
    <col min="1" max="1" width="3" bestFit="1" customWidth="1"/>
    <col min="2" max="2" width="59.5703125" customWidth="1"/>
    <col min="3" max="4" width="16.7109375" customWidth="1"/>
    <col min="5" max="5" width="19.85546875" customWidth="1"/>
    <col min="6" max="6" width="59.5703125" customWidth="1"/>
    <col min="7" max="7" width="5" bestFit="1" customWidth="1"/>
  </cols>
  <sheetData>
    <row r="1" spans="1:8" ht="60.75" customHeight="1" x14ac:dyDescent="0.2"/>
    <row r="2" spans="1:8" s="68" customFormat="1" ht="20.100000000000001" customHeight="1" x14ac:dyDescent="0.2">
      <c r="A2" s="89" t="s">
        <v>26</v>
      </c>
      <c r="B2" s="90"/>
      <c r="C2" s="90"/>
      <c r="D2" s="91"/>
      <c r="E2" s="86" t="s">
        <v>25</v>
      </c>
      <c r="F2" s="87"/>
      <c r="G2" s="88"/>
      <c r="H2" s="67"/>
    </row>
    <row r="3" spans="1:8" ht="20.100000000000001" customHeight="1" x14ac:dyDescent="0.2">
      <c r="A3" s="114" t="s">
        <v>111</v>
      </c>
      <c r="B3" s="114"/>
      <c r="C3" s="114"/>
      <c r="D3" s="114"/>
      <c r="E3" s="114"/>
      <c r="F3" s="114"/>
      <c r="G3" s="114"/>
      <c r="H3" s="2"/>
    </row>
    <row r="4" spans="1:8" ht="20.100000000000001" customHeight="1" x14ac:dyDescent="0.2">
      <c r="A4" s="114" t="s">
        <v>126</v>
      </c>
      <c r="B4" s="114"/>
      <c r="C4" s="114"/>
      <c r="D4" s="114"/>
      <c r="E4" s="114"/>
      <c r="F4" s="114"/>
      <c r="G4" s="114"/>
      <c r="H4" s="28"/>
    </row>
    <row r="5" spans="1:8" ht="20.100000000000001" customHeight="1" x14ac:dyDescent="0.2">
      <c r="A5" s="82" t="s">
        <v>3</v>
      </c>
      <c r="B5" s="82"/>
      <c r="C5" s="92" t="s">
        <v>47</v>
      </c>
      <c r="D5" s="92"/>
      <c r="E5" s="92"/>
      <c r="F5" s="71" t="s">
        <v>0</v>
      </c>
      <c r="G5" s="71"/>
      <c r="H5" s="2"/>
    </row>
    <row r="6" spans="1:8" ht="20.100000000000001" customHeight="1" x14ac:dyDescent="0.2">
      <c r="A6" s="82"/>
      <c r="B6" s="83"/>
      <c r="C6" s="51" t="s">
        <v>16</v>
      </c>
      <c r="D6" s="51" t="s">
        <v>18</v>
      </c>
      <c r="E6" s="49" t="s">
        <v>9</v>
      </c>
      <c r="F6" s="75"/>
      <c r="G6" s="71"/>
      <c r="H6" s="2"/>
    </row>
    <row r="7" spans="1:8" ht="20.100000000000001" customHeight="1" x14ac:dyDescent="0.2">
      <c r="A7" s="82"/>
      <c r="B7" s="83"/>
      <c r="C7" s="4" t="s">
        <v>17</v>
      </c>
      <c r="D7" s="4" t="s">
        <v>14</v>
      </c>
      <c r="E7" s="4" t="s">
        <v>2</v>
      </c>
      <c r="F7" s="75"/>
      <c r="G7" s="71"/>
      <c r="H7" s="2"/>
    </row>
    <row r="8" spans="1:8" ht="20.100000000000001" customHeight="1" x14ac:dyDescent="0.2">
      <c r="A8" s="9">
        <v>45</v>
      </c>
      <c r="B8" s="43" t="s">
        <v>34</v>
      </c>
      <c r="C8" s="53">
        <v>304510</v>
      </c>
      <c r="D8" s="53">
        <v>28</v>
      </c>
      <c r="E8" s="53">
        <v>304538</v>
      </c>
      <c r="F8" s="10" t="s">
        <v>37</v>
      </c>
      <c r="G8" s="7">
        <v>45</v>
      </c>
      <c r="H8" s="30"/>
    </row>
    <row r="9" spans="1:8" ht="20.100000000000001" customHeight="1" x14ac:dyDescent="0.2">
      <c r="A9" s="11">
        <v>46</v>
      </c>
      <c r="B9" s="45" t="s">
        <v>35</v>
      </c>
      <c r="C9" s="31">
        <v>173990</v>
      </c>
      <c r="D9" s="31">
        <v>807</v>
      </c>
      <c r="E9" s="31">
        <v>174797</v>
      </c>
      <c r="F9" s="12" t="s">
        <v>143</v>
      </c>
      <c r="G9" s="8">
        <v>46</v>
      </c>
      <c r="H9" s="30"/>
    </row>
    <row r="10" spans="1:8" ht="20.100000000000001" customHeight="1" x14ac:dyDescent="0.2">
      <c r="A10" s="9">
        <v>47</v>
      </c>
      <c r="B10" s="43" t="s">
        <v>36</v>
      </c>
      <c r="C10" s="29">
        <v>768716</v>
      </c>
      <c r="D10" s="29">
        <v>2933</v>
      </c>
      <c r="E10" s="29">
        <v>771650</v>
      </c>
      <c r="F10" s="10" t="s">
        <v>144</v>
      </c>
      <c r="G10" s="7">
        <v>47</v>
      </c>
      <c r="H10" s="30"/>
    </row>
    <row r="11" spans="1:8" ht="20.100000000000001" customHeight="1" x14ac:dyDescent="0.2">
      <c r="A11" s="82" t="s">
        <v>2</v>
      </c>
      <c r="B11" s="82"/>
      <c r="C11" s="5">
        <f>SUM(C8:C10)</f>
        <v>1247216</v>
      </c>
      <c r="D11" s="5">
        <f t="shared" ref="D11:E11" si="0">SUM(D8:D10)</f>
        <v>3768</v>
      </c>
      <c r="E11" s="5">
        <f t="shared" si="0"/>
        <v>1250985</v>
      </c>
      <c r="F11" s="71" t="s">
        <v>2</v>
      </c>
      <c r="G11" s="71"/>
      <c r="H11" s="2"/>
    </row>
    <row r="12" spans="1:8" ht="20.100000000000001" customHeight="1" x14ac:dyDescent="0.3">
      <c r="A12" s="81" t="s">
        <v>141</v>
      </c>
      <c r="B12" s="81"/>
      <c r="C12" s="81"/>
      <c r="D12" s="81"/>
      <c r="E12" s="81"/>
      <c r="F12" s="81"/>
      <c r="G12" s="81"/>
      <c r="H12" s="2"/>
    </row>
    <row r="13" spans="1:8" x14ac:dyDescent="0.2">
      <c r="A13" s="2"/>
      <c r="B13" s="2"/>
      <c r="C13" s="2"/>
      <c r="D13" s="2"/>
      <c r="E13" s="2"/>
      <c r="F13" s="2"/>
      <c r="G13" s="2"/>
      <c r="H13" s="2"/>
    </row>
    <row r="14" spans="1:8" x14ac:dyDescent="0.2">
      <c r="A14" s="2"/>
      <c r="B14" s="2"/>
      <c r="C14" s="2"/>
      <c r="D14" s="2"/>
      <c r="E14" s="2"/>
      <c r="F14" s="2"/>
      <c r="G14" s="2"/>
      <c r="H14" s="2"/>
    </row>
    <row r="15" spans="1:8" x14ac:dyDescent="0.2">
      <c r="A15" s="2"/>
      <c r="B15" s="2"/>
      <c r="C15" s="2"/>
      <c r="D15" s="2"/>
      <c r="E15" s="2"/>
      <c r="F15" s="2"/>
      <c r="G15" s="2"/>
      <c r="H15" s="2"/>
    </row>
    <row r="16" spans="1:8" x14ac:dyDescent="0.2">
      <c r="A16" s="2"/>
      <c r="B16" s="2"/>
      <c r="C16" s="2"/>
      <c r="D16" s="2"/>
      <c r="E16" s="2"/>
      <c r="F16" s="2"/>
      <c r="G16" s="2"/>
      <c r="H16" s="2"/>
    </row>
    <row r="17" spans="1:8" x14ac:dyDescent="0.2">
      <c r="A17" s="2"/>
      <c r="B17" s="2"/>
      <c r="C17" s="2"/>
      <c r="D17" s="2"/>
      <c r="E17" s="2"/>
      <c r="F17" s="2"/>
      <c r="G17" s="2"/>
      <c r="H17" s="2"/>
    </row>
    <row r="18" spans="1:8" x14ac:dyDescent="0.2">
      <c r="A18" s="2"/>
      <c r="B18" s="2"/>
      <c r="C18" s="2"/>
      <c r="D18" s="2"/>
      <c r="E18" s="2"/>
      <c r="F18" s="2"/>
      <c r="G18" s="2"/>
      <c r="H18" s="2"/>
    </row>
    <row r="19" spans="1:8" x14ac:dyDescent="0.2">
      <c r="A19" s="2"/>
      <c r="B19" s="2"/>
      <c r="C19" s="2"/>
      <c r="D19" s="2"/>
      <c r="E19" s="2"/>
      <c r="F19" s="2"/>
      <c r="G19" s="2"/>
      <c r="H19" s="2"/>
    </row>
    <row r="20" spans="1:8" x14ac:dyDescent="0.2">
      <c r="A20" s="2"/>
      <c r="B20" s="2"/>
      <c r="C20" s="2"/>
      <c r="D20" s="2"/>
      <c r="E20" s="2"/>
      <c r="F20" s="2"/>
      <c r="G20" s="2"/>
      <c r="H20" s="2"/>
    </row>
    <row r="21" spans="1:8" x14ac:dyDescent="0.2">
      <c r="A21" s="2"/>
      <c r="B21" s="2"/>
      <c r="C21" s="2"/>
      <c r="D21" s="2"/>
      <c r="E21" s="2"/>
      <c r="F21" s="2"/>
      <c r="G21" s="2"/>
      <c r="H21" s="2"/>
    </row>
    <row r="22" spans="1:8" x14ac:dyDescent="0.2">
      <c r="A22" s="2"/>
      <c r="B22" s="2"/>
      <c r="C22" s="2"/>
      <c r="D22" s="2"/>
      <c r="E22" s="2"/>
      <c r="F22" s="2"/>
      <c r="G22" s="2"/>
      <c r="H22" s="2"/>
    </row>
    <row r="23" spans="1:8" x14ac:dyDescent="0.2">
      <c r="A23" s="2"/>
      <c r="B23" s="2"/>
      <c r="C23" s="2"/>
      <c r="D23" s="2"/>
      <c r="E23" s="2"/>
      <c r="F23" s="2"/>
      <c r="G23" s="2"/>
      <c r="H23" s="2"/>
    </row>
    <row r="24" spans="1:8" x14ac:dyDescent="0.2">
      <c r="A24" s="2"/>
      <c r="B24" s="2"/>
      <c r="C24" s="2"/>
      <c r="D24" s="2"/>
      <c r="E24" s="2"/>
      <c r="F24" s="2"/>
      <c r="G24" s="2"/>
      <c r="H24" s="2"/>
    </row>
    <row r="25" spans="1:8" x14ac:dyDescent="0.2">
      <c r="A25" s="2"/>
      <c r="B25" s="2"/>
      <c r="C25" s="2"/>
      <c r="D25" s="2"/>
      <c r="E25" s="2"/>
      <c r="F25" s="2"/>
      <c r="G25" s="2"/>
      <c r="H25" s="2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28" spans="1:8" x14ac:dyDescent="0.2">
      <c r="A28" s="2"/>
      <c r="B28" s="2"/>
      <c r="C28" s="2"/>
      <c r="D28" s="2"/>
      <c r="E28" s="2"/>
      <c r="F28" s="2"/>
      <c r="G28" s="2"/>
      <c r="H28" s="2"/>
    </row>
    <row r="29" spans="1:8" x14ac:dyDescent="0.2">
      <c r="A29" s="2"/>
      <c r="B29" s="2"/>
      <c r="C29" s="2"/>
      <c r="D29" s="2"/>
      <c r="E29" s="2"/>
      <c r="F29" s="2"/>
      <c r="G29" s="2"/>
      <c r="H29" s="2"/>
    </row>
    <row r="30" spans="1:8" x14ac:dyDescent="0.2">
      <c r="A30" s="2"/>
      <c r="B30" s="2"/>
      <c r="C30" s="2"/>
      <c r="D30" s="2"/>
      <c r="E30" s="2"/>
      <c r="F30" s="2"/>
      <c r="G30" s="2"/>
      <c r="H30" s="2"/>
    </row>
    <row r="31" spans="1:8" x14ac:dyDescent="0.2">
      <c r="A31" s="2"/>
      <c r="B31" s="2"/>
      <c r="C31" s="2"/>
      <c r="D31" s="2"/>
      <c r="E31" s="2"/>
      <c r="F31" s="2"/>
      <c r="G31" s="2"/>
      <c r="H31" s="2"/>
    </row>
    <row r="32" spans="1:8" x14ac:dyDescent="0.2">
      <c r="A32" s="2"/>
      <c r="B32" s="2"/>
      <c r="C32" s="2"/>
      <c r="D32" s="2"/>
      <c r="E32" s="2"/>
      <c r="F32" s="2"/>
      <c r="G32" s="2"/>
      <c r="H32" s="2"/>
    </row>
    <row r="33" spans="1:8" x14ac:dyDescent="0.2">
      <c r="A33" s="2"/>
      <c r="B33" s="2"/>
      <c r="C33" s="2"/>
      <c r="D33" s="2"/>
      <c r="E33" s="2"/>
      <c r="F33" s="2"/>
      <c r="G33" s="2"/>
      <c r="H33" s="2"/>
    </row>
    <row r="34" spans="1:8" x14ac:dyDescent="0.2">
      <c r="A34" s="2"/>
      <c r="B34" s="2"/>
      <c r="C34" s="2"/>
      <c r="D34" s="2"/>
      <c r="E34" s="2"/>
      <c r="F34" s="2"/>
      <c r="G34" s="2"/>
      <c r="H34" s="2"/>
    </row>
    <row r="35" spans="1:8" x14ac:dyDescent="0.2">
      <c r="A35" s="2"/>
      <c r="B35" s="2"/>
      <c r="C35" s="2"/>
      <c r="D35" s="2"/>
      <c r="E35" s="2"/>
      <c r="F35" s="2"/>
      <c r="G35" s="2"/>
      <c r="H35" s="2"/>
    </row>
    <row r="36" spans="1:8" x14ac:dyDescent="0.2">
      <c r="A36" s="2"/>
      <c r="B36" s="2"/>
      <c r="C36" s="2"/>
      <c r="D36" s="2"/>
      <c r="E36" s="2"/>
      <c r="F36" s="2"/>
      <c r="G36" s="2"/>
      <c r="H36" s="2"/>
    </row>
    <row r="37" spans="1:8" x14ac:dyDescent="0.2">
      <c r="A37" s="2"/>
      <c r="B37" s="2"/>
      <c r="C37" s="2"/>
      <c r="D37" s="2"/>
      <c r="E37" s="2"/>
      <c r="F37" s="2"/>
      <c r="G37" s="2"/>
      <c r="H37" s="2"/>
    </row>
    <row r="38" spans="1:8" x14ac:dyDescent="0.2">
      <c r="A38" s="2"/>
      <c r="B38" s="2"/>
      <c r="C38" s="2"/>
      <c r="D38" s="2"/>
      <c r="E38" s="2"/>
      <c r="F38" s="2"/>
      <c r="G38" s="2"/>
      <c r="H38" s="2"/>
    </row>
    <row r="39" spans="1:8" x14ac:dyDescent="0.2">
      <c r="A39" s="2"/>
      <c r="B39" s="2"/>
      <c r="C39" s="2"/>
      <c r="D39" s="2"/>
      <c r="E39" s="2"/>
      <c r="F39" s="2"/>
      <c r="G39" s="2"/>
      <c r="H39" s="2"/>
    </row>
    <row r="40" spans="1:8" x14ac:dyDescent="0.2">
      <c r="A40" s="2"/>
      <c r="B40" s="2"/>
      <c r="C40" s="2"/>
      <c r="D40" s="2"/>
      <c r="E40" s="2"/>
      <c r="F40" s="2"/>
      <c r="G40" s="2"/>
      <c r="H40" s="2"/>
    </row>
    <row r="41" spans="1:8" x14ac:dyDescent="0.2">
      <c r="A41" s="2"/>
      <c r="B41" s="2"/>
      <c r="C41" s="2"/>
      <c r="D41" s="2"/>
      <c r="E41" s="2"/>
      <c r="F41" s="2"/>
      <c r="G41" s="2"/>
      <c r="H41" s="2"/>
    </row>
    <row r="42" spans="1:8" x14ac:dyDescent="0.2">
      <c r="A42" s="2"/>
      <c r="B42" s="2"/>
      <c r="C42" s="2"/>
      <c r="D42" s="2"/>
      <c r="E42" s="2"/>
      <c r="F42" s="2"/>
      <c r="G42" s="2"/>
      <c r="H42" s="2"/>
    </row>
    <row r="43" spans="1:8" x14ac:dyDescent="0.2">
      <c r="A43" s="2"/>
      <c r="B43" s="2"/>
      <c r="C43" s="2"/>
      <c r="D43" s="2"/>
      <c r="E43" s="2"/>
      <c r="F43" s="2"/>
      <c r="G43" s="2"/>
      <c r="H43" s="2"/>
    </row>
    <row r="44" spans="1:8" x14ac:dyDescent="0.2">
      <c r="A44" s="2"/>
      <c r="B44" s="2"/>
      <c r="C44" s="2"/>
      <c r="D44" s="2"/>
      <c r="E44" s="2"/>
      <c r="F44" s="2"/>
      <c r="G44" s="2"/>
      <c r="H44" s="2"/>
    </row>
    <row r="45" spans="1:8" x14ac:dyDescent="0.2">
      <c r="A45" s="2"/>
      <c r="B45" s="2"/>
      <c r="C45" s="2"/>
      <c r="D45" s="2"/>
      <c r="E45" s="2"/>
      <c r="F45" s="2"/>
      <c r="G45" s="2"/>
      <c r="H45" s="2"/>
    </row>
    <row r="46" spans="1:8" x14ac:dyDescent="0.2">
      <c r="A46" s="2"/>
      <c r="B46" s="2"/>
      <c r="C46" s="2"/>
      <c r="D46" s="2"/>
      <c r="E46" s="2"/>
      <c r="F46" s="2"/>
      <c r="G46" s="2"/>
      <c r="H46" s="2"/>
    </row>
    <row r="47" spans="1:8" x14ac:dyDescent="0.2">
      <c r="A47" s="2"/>
      <c r="B47" s="2"/>
      <c r="C47" s="2"/>
      <c r="D47" s="2"/>
      <c r="E47" s="2"/>
      <c r="F47" s="2"/>
      <c r="G47" s="2"/>
      <c r="H47" s="2"/>
    </row>
    <row r="48" spans="1:8" x14ac:dyDescent="0.2">
      <c r="A48" s="2"/>
      <c r="B48" s="2"/>
      <c r="C48" s="2"/>
      <c r="D48" s="2"/>
      <c r="E48" s="2"/>
      <c r="F48" s="2"/>
      <c r="G48" s="2"/>
      <c r="H48" s="2"/>
    </row>
    <row r="49" spans="1:8" x14ac:dyDescent="0.2">
      <c r="A49" s="2"/>
      <c r="B49" s="2"/>
      <c r="C49" s="2"/>
      <c r="D49" s="2"/>
      <c r="E49" s="2"/>
      <c r="F49" s="2"/>
      <c r="G49" s="2"/>
      <c r="H49" s="2"/>
    </row>
  </sheetData>
  <mergeCells count="10">
    <mergeCell ref="E2:G2"/>
    <mergeCell ref="A2:D2"/>
    <mergeCell ref="A12:G12"/>
    <mergeCell ref="A11:B11"/>
    <mergeCell ref="F11:G11"/>
    <mergeCell ref="A3:G3"/>
    <mergeCell ref="A4:G4"/>
    <mergeCell ref="A5:B7"/>
    <mergeCell ref="C5:E5"/>
    <mergeCell ref="F5:G7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0"/>
  <sheetViews>
    <sheetView zoomScaleNormal="100" workbookViewId="0">
      <selection activeCell="F5" sqref="A5:G12"/>
    </sheetView>
  </sheetViews>
  <sheetFormatPr defaultRowHeight="12.75" x14ac:dyDescent="0.2"/>
  <cols>
    <col min="1" max="1" width="3" bestFit="1" customWidth="1"/>
    <col min="2" max="2" width="59.5703125" customWidth="1"/>
    <col min="3" max="3" width="15.28515625" customWidth="1"/>
    <col min="4" max="4" width="10.7109375" bestFit="1" customWidth="1"/>
    <col min="5" max="5" width="20.42578125" customWidth="1"/>
    <col min="6" max="6" width="59.5703125" customWidth="1"/>
    <col min="7" max="7" width="5" bestFit="1" customWidth="1"/>
  </cols>
  <sheetData>
    <row r="1" spans="1:8" ht="48" customHeight="1" x14ac:dyDescent="0.2"/>
    <row r="2" spans="1:8" s="66" customFormat="1" ht="20.100000000000001" customHeight="1" x14ac:dyDescent="0.2">
      <c r="A2" s="80" t="s">
        <v>28</v>
      </c>
      <c r="B2" s="80"/>
      <c r="C2" s="80"/>
      <c r="D2" s="80"/>
      <c r="E2" s="79" t="s">
        <v>27</v>
      </c>
      <c r="F2" s="79"/>
      <c r="G2" s="79"/>
      <c r="H2" s="65"/>
    </row>
    <row r="3" spans="1:8" ht="20.100000000000001" customHeight="1" x14ac:dyDescent="0.2">
      <c r="A3" s="116" t="s">
        <v>112</v>
      </c>
      <c r="B3" s="116"/>
      <c r="C3" s="116"/>
      <c r="D3" s="116"/>
      <c r="E3" s="116"/>
      <c r="F3" s="116"/>
      <c r="G3" s="116"/>
      <c r="H3" s="2"/>
    </row>
    <row r="4" spans="1:8" ht="20.100000000000001" customHeight="1" x14ac:dyDescent="0.2">
      <c r="A4" s="114" t="s">
        <v>127</v>
      </c>
      <c r="B4" s="114"/>
      <c r="C4" s="114"/>
      <c r="D4" s="114"/>
      <c r="E4" s="114"/>
      <c r="F4" s="114"/>
      <c r="G4" s="114"/>
      <c r="H4" s="2"/>
    </row>
    <row r="5" spans="1:8" ht="20.100000000000001" customHeight="1" x14ac:dyDescent="0.2">
      <c r="A5" s="82" t="s">
        <v>3</v>
      </c>
      <c r="B5" s="82"/>
      <c r="C5" s="94" t="s">
        <v>46</v>
      </c>
      <c r="D5" s="94"/>
      <c r="E5" s="94"/>
      <c r="F5" s="71" t="s">
        <v>0</v>
      </c>
      <c r="G5" s="71"/>
      <c r="H5" s="2"/>
    </row>
    <row r="6" spans="1:8" ht="20.100000000000001" customHeight="1" x14ac:dyDescent="0.2">
      <c r="A6" s="82"/>
      <c r="B6" s="83"/>
      <c r="C6" s="51" t="s">
        <v>16</v>
      </c>
      <c r="D6" s="51" t="s">
        <v>18</v>
      </c>
      <c r="E6" s="49" t="s">
        <v>9</v>
      </c>
      <c r="F6" s="75"/>
      <c r="G6" s="71"/>
      <c r="H6" s="2"/>
    </row>
    <row r="7" spans="1:8" ht="20.100000000000001" customHeight="1" x14ac:dyDescent="0.2">
      <c r="A7" s="82"/>
      <c r="B7" s="83"/>
      <c r="C7" s="4" t="s">
        <v>17</v>
      </c>
      <c r="D7" s="4" t="s">
        <v>14</v>
      </c>
      <c r="E7" s="4" t="s">
        <v>2</v>
      </c>
      <c r="F7" s="75"/>
      <c r="G7" s="71"/>
      <c r="H7" s="2"/>
    </row>
    <row r="8" spans="1:8" ht="20.100000000000001" customHeight="1" x14ac:dyDescent="0.2">
      <c r="A8" s="9">
        <v>45</v>
      </c>
      <c r="B8" s="43" t="s">
        <v>34</v>
      </c>
      <c r="C8" s="48">
        <v>386247</v>
      </c>
      <c r="D8" s="48">
        <v>777</v>
      </c>
      <c r="E8" s="48">
        <v>387024</v>
      </c>
      <c r="F8" s="10" t="s">
        <v>37</v>
      </c>
      <c r="G8" s="7">
        <v>45</v>
      </c>
      <c r="H8" s="2"/>
    </row>
    <row r="9" spans="1:8" ht="20.100000000000001" customHeight="1" x14ac:dyDescent="0.2">
      <c r="A9" s="11">
        <v>46</v>
      </c>
      <c r="B9" s="45" t="s">
        <v>35</v>
      </c>
      <c r="C9" s="16">
        <v>240784</v>
      </c>
      <c r="D9" s="16">
        <v>2889</v>
      </c>
      <c r="E9" s="16">
        <v>243674</v>
      </c>
      <c r="F9" s="12" t="s">
        <v>143</v>
      </c>
      <c r="G9" s="8">
        <v>46</v>
      </c>
      <c r="H9" s="2"/>
    </row>
    <row r="10" spans="1:8" ht="20.100000000000001" customHeight="1" x14ac:dyDescent="0.2">
      <c r="A10" s="9">
        <v>47</v>
      </c>
      <c r="B10" s="43" t="s">
        <v>36</v>
      </c>
      <c r="C10" s="15">
        <v>1040707</v>
      </c>
      <c r="D10" s="15">
        <v>13753</v>
      </c>
      <c r="E10" s="15">
        <v>1054460</v>
      </c>
      <c r="F10" s="10" t="s">
        <v>144</v>
      </c>
      <c r="G10" s="7">
        <v>47</v>
      </c>
      <c r="H10" s="2"/>
    </row>
    <row r="11" spans="1:8" ht="20.100000000000001" customHeight="1" x14ac:dyDescent="0.2">
      <c r="A11" s="82" t="s">
        <v>2</v>
      </c>
      <c r="B11" s="82"/>
      <c r="C11" s="5">
        <f>SUM(C8:C10)</f>
        <v>1667738</v>
      </c>
      <c r="D11" s="5">
        <f>SUM(D8:D10)</f>
        <v>17419</v>
      </c>
      <c r="E11" s="5">
        <f t="shared" ref="E11" si="0">SUM(C11:D11)</f>
        <v>1685157</v>
      </c>
      <c r="F11" s="71" t="s">
        <v>2</v>
      </c>
      <c r="G11" s="71"/>
      <c r="H11" s="2"/>
    </row>
    <row r="12" spans="1:8" ht="20.100000000000001" customHeight="1" x14ac:dyDescent="0.35">
      <c r="A12" s="93" t="s">
        <v>141</v>
      </c>
      <c r="B12" s="93"/>
      <c r="C12" s="93"/>
      <c r="D12" s="93"/>
      <c r="E12" s="93"/>
      <c r="F12" s="93"/>
      <c r="G12" s="93"/>
      <c r="H12" s="2"/>
    </row>
    <row r="13" spans="1:8" x14ac:dyDescent="0.2">
      <c r="A13" s="2"/>
      <c r="B13" s="2"/>
      <c r="C13" s="2"/>
      <c r="D13" s="2"/>
      <c r="E13" s="2"/>
      <c r="F13" s="2"/>
      <c r="G13" s="2"/>
      <c r="H13" s="2"/>
    </row>
    <row r="14" spans="1:8" x14ac:dyDescent="0.2">
      <c r="A14" s="2"/>
      <c r="B14" s="2"/>
      <c r="C14" s="2"/>
      <c r="D14" s="2"/>
      <c r="E14" s="2"/>
      <c r="F14" s="2"/>
      <c r="G14" s="2"/>
      <c r="H14" s="2"/>
    </row>
    <row r="15" spans="1:8" x14ac:dyDescent="0.2">
      <c r="A15" s="2"/>
      <c r="B15" s="2"/>
      <c r="C15" s="2"/>
      <c r="D15" s="2"/>
      <c r="E15" s="2"/>
      <c r="F15" s="2"/>
      <c r="G15" s="2"/>
      <c r="H15" s="2"/>
    </row>
    <row r="16" spans="1:8" x14ac:dyDescent="0.2">
      <c r="A16" s="2"/>
      <c r="B16" s="2"/>
      <c r="C16" s="2"/>
      <c r="D16" s="2"/>
      <c r="E16" s="2"/>
      <c r="F16" s="2"/>
      <c r="G16" s="2"/>
      <c r="H16" s="2"/>
    </row>
    <row r="17" spans="1:8" x14ac:dyDescent="0.2">
      <c r="A17" s="2"/>
      <c r="B17" s="2"/>
      <c r="C17" s="2"/>
      <c r="D17" s="2"/>
      <c r="E17" s="2"/>
      <c r="F17" s="2"/>
      <c r="G17" s="2"/>
      <c r="H17" s="2"/>
    </row>
    <row r="18" spans="1:8" x14ac:dyDescent="0.2">
      <c r="A18" s="2"/>
      <c r="B18" s="2"/>
      <c r="C18" s="2"/>
      <c r="D18" s="2"/>
      <c r="E18" s="2"/>
      <c r="F18" s="2"/>
      <c r="G18" s="2"/>
      <c r="H18" s="2"/>
    </row>
    <row r="19" spans="1:8" x14ac:dyDescent="0.2">
      <c r="A19" s="2"/>
      <c r="B19" s="2"/>
      <c r="C19" s="2"/>
      <c r="D19" s="2"/>
      <c r="E19" s="2"/>
      <c r="F19" s="2"/>
      <c r="G19" s="2"/>
      <c r="H19" s="2"/>
    </row>
    <row r="20" spans="1:8" x14ac:dyDescent="0.2">
      <c r="A20" s="2"/>
      <c r="B20" s="2"/>
      <c r="C20" s="2"/>
      <c r="D20" s="2"/>
      <c r="E20" s="2"/>
      <c r="F20" s="2"/>
      <c r="G20" s="2"/>
      <c r="H20" s="2"/>
    </row>
    <row r="21" spans="1:8" x14ac:dyDescent="0.2">
      <c r="A21" s="2"/>
      <c r="B21" s="2"/>
      <c r="C21" s="2"/>
      <c r="D21" s="2"/>
      <c r="E21" s="2"/>
      <c r="F21" s="2"/>
      <c r="G21" s="2"/>
      <c r="H21" s="2"/>
    </row>
    <row r="22" spans="1:8" x14ac:dyDescent="0.2">
      <c r="A22" s="2"/>
      <c r="B22" s="2"/>
      <c r="C22" s="2"/>
      <c r="D22" s="2"/>
      <c r="E22" s="2"/>
      <c r="F22" s="2"/>
      <c r="G22" s="2"/>
      <c r="H22" s="2"/>
    </row>
    <row r="23" spans="1:8" x14ac:dyDescent="0.2">
      <c r="A23" s="2"/>
      <c r="B23" s="2"/>
      <c r="C23" s="2"/>
      <c r="D23" s="2"/>
      <c r="E23" s="2"/>
      <c r="F23" s="2"/>
      <c r="G23" s="2"/>
      <c r="H23" s="2"/>
    </row>
    <row r="24" spans="1:8" x14ac:dyDescent="0.2">
      <c r="A24" s="2"/>
      <c r="B24" s="2"/>
      <c r="C24" s="2"/>
      <c r="D24" s="2"/>
      <c r="E24" s="2"/>
      <c r="F24" s="2"/>
      <c r="G24" s="2"/>
      <c r="H24" s="2"/>
    </row>
    <row r="25" spans="1:8" x14ac:dyDescent="0.2">
      <c r="A25" s="2"/>
      <c r="B25" s="2"/>
      <c r="C25" s="2"/>
      <c r="D25" s="2"/>
      <c r="E25" s="2"/>
      <c r="F25" s="2"/>
      <c r="G25" s="2"/>
      <c r="H25" s="2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28" spans="1:8" x14ac:dyDescent="0.2">
      <c r="A28" s="2"/>
      <c r="B28" s="2"/>
      <c r="C28" s="2"/>
      <c r="D28" s="2"/>
      <c r="E28" s="2"/>
      <c r="F28" s="2"/>
      <c r="G28" s="2"/>
      <c r="H28" s="2"/>
    </row>
    <row r="29" spans="1:8" x14ac:dyDescent="0.2">
      <c r="A29" s="2"/>
      <c r="B29" s="2"/>
      <c r="C29" s="2"/>
      <c r="D29" s="2"/>
      <c r="E29" s="2"/>
      <c r="F29" s="2"/>
      <c r="G29" s="2"/>
      <c r="H29" s="2"/>
    </row>
    <row r="30" spans="1:8" x14ac:dyDescent="0.2">
      <c r="A30" s="2"/>
      <c r="B30" s="2"/>
      <c r="C30" s="2"/>
      <c r="D30" s="2"/>
      <c r="E30" s="2"/>
      <c r="F30" s="2"/>
      <c r="G30" s="2"/>
      <c r="H30" s="2"/>
    </row>
    <row r="31" spans="1:8" x14ac:dyDescent="0.2">
      <c r="A31" s="2"/>
      <c r="B31" s="2"/>
      <c r="C31" s="2"/>
      <c r="D31" s="2"/>
      <c r="E31" s="2"/>
      <c r="F31" s="2"/>
      <c r="G31" s="2"/>
      <c r="H31" s="2"/>
    </row>
    <row r="32" spans="1:8" x14ac:dyDescent="0.2">
      <c r="A32" s="2"/>
      <c r="B32" s="2"/>
      <c r="C32" s="2"/>
      <c r="D32" s="2"/>
      <c r="E32" s="2"/>
      <c r="F32" s="2"/>
      <c r="G32" s="2"/>
      <c r="H32" s="2"/>
    </row>
    <row r="33" spans="1:8" x14ac:dyDescent="0.2">
      <c r="A33" s="2"/>
      <c r="B33" s="2"/>
      <c r="C33" s="2"/>
      <c r="D33" s="2"/>
      <c r="E33" s="2"/>
      <c r="F33" s="2"/>
      <c r="G33" s="2"/>
      <c r="H33" s="2"/>
    </row>
    <row r="34" spans="1:8" x14ac:dyDescent="0.2">
      <c r="A34" s="2"/>
      <c r="B34" s="2"/>
      <c r="C34" s="2"/>
      <c r="D34" s="2"/>
      <c r="E34" s="2"/>
      <c r="F34" s="2"/>
      <c r="G34" s="2"/>
      <c r="H34" s="2"/>
    </row>
    <row r="35" spans="1:8" x14ac:dyDescent="0.2">
      <c r="A35" s="2"/>
      <c r="B35" s="2"/>
      <c r="C35" s="2"/>
      <c r="D35" s="2"/>
      <c r="E35" s="2"/>
      <c r="F35" s="2"/>
      <c r="G35" s="2"/>
      <c r="H35" s="2"/>
    </row>
    <row r="36" spans="1:8" x14ac:dyDescent="0.2">
      <c r="A36" s="2"/>
      <c r="B36" s="2"/>
      <c r="C36" s="2"/>
      <c r="D36" s="2"/>
      <c r="E36" s="2"/>
      <c r="F36" s="2"/>
      <c r="G36" s="2"/>
      <c r="H36" s="2"/>
    </row>
    <row r="37" spans="1:8" x14ac:dyDescent="0.2">
      <c r="A37" s="2"/>
      <c r="B37" s="2"/>
      <c r="C37" s="2"/>
      <c r="D37" s="2"/>
      <c r="E37" s="2"/>
      <c r="F37" s="2"/>
      <c r="G37" s="2"/>
      <c r="H37" s="2"/>
    </row>
    <row r="38" spans="1:8" x14ac:dyDescent="0.2">
      <c r="A38" s="2"/>
      <c r="B38" s="2"/>
      <c r="C38" s="2"/>
      <c r="D38" s="2"/>
      <c r="E38" s="2"/>
      <c r="F38" s="2"/>
      <c r="G38" s="2"/>
      <c r="H38" s="2"/>
    </row>
    <row r="39" spans="1:8" x14ac:dyDescent="0.2">
      <c r="A39" s="2"/>
      <c r="B39" s="2"/>
      <c r="C39" s="2"/>
      <c r="D39" s="2"/>
      <c r="E39" s="2"/>
      <c r="F39" s="2"/>
      <c r="G39" s="2"/>
      <c r="H39" s="2"/>
    </row>
    <row r="40" spans="1:8" x14ac:dyDescent="0.2">
      <c r="A40" s="2"/>
      <c r="B40" s="2"/>
      <c r="C40" s="2"/>
      <c r="D40" s="2"/>
      <c r="E40" s="2"/>
      <c r="F40" s="2"/>
      <c r="G40" s="2"/>
      <c r="H40" s="2"/>
    </row>
  </sheetData>
  <mergeCells count="10">
    <mergeCell ref="E2:G2"/>
    <mergeCell ref="A2:D2"/>
    <mergeCell ref="A12:G12"/>
    <mergeCell ref="A5:B7"/>
    <mergeCell ref="A11:B11"/>
    <mergeCell ref="F11:G11"/>
    <mergeCell ref="A3:G3"/>
    <mergeCell ref="A4:G4"/>
    <mergeCell ref="C5:E5"/>
    <mergeCell ref="F5:G7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57"/>
  <sheetViews>
    <sheetView zoomScale="90" zoomScaleNormal="90" workbookViewId="0">
      <selection activeCell="H5" sqref="A5:I13"/>
    </sheetView>
  </sheetViews>
  <sheetFormatPr defaultRowHeight="12.75" x14ac:dyDescent="0.2"/>
  <cols>
    <col min="1" max="1" width="3.28515625" bestFit="1" customWidth="1"/>
    <col min="2" max="2" width="59.5703125" customWidth="1"/>
    <col min="3" max="3" width="17.7109375" customWidth="1"/>
    <col min="4" max="4" width="17.85546875" customWidth="1"/>
    <col min="5" max="5" width="18" customWidth="1"/>
    <col min="6" max="6" width="17.5703125" customWidth="1"/>
    <col min="7" max="7" width="14.85546875" customWidth="1"/>
    <col min="8" max="8" width="59.5703125" customWidth="1"/>
    <col min="9" max="9" width="5" customWidth="1"/>
    <col min="10" max="10" width="10.7109375" customWidth="1"/>
  </cols>
  <sheetData>
    <row r="1" spans="1:9" ht="65.25" customHeight="1" x14ac:dyDescent="0.2"/>
    <row r="2" spans="1:9" s="66" customFormat="1" ht="20.100000000000001" customHeight="1" x14ac:dyDescent="0.2">
      <c r="A2" s="96" t="s">
        <v>39</v>
      </c>
      <c r="B2" s="96"/>
      <c r="C2" s="96"/>
      <c r="D2" s="96"/>
      <c r="E2" s="96"/>
      <c r="F2" s="95" t="s">
        <v>38</v>
      </c>
      <c r="G2" s="95"/>
      <c r="H2" s="95"/>
      <c r="I2" s="95"/>
    </row>
    <row r="3" spans="1:9" ht="20.100000000000001" customHeight="1" x14ac:dyDescent="0.2">
      <c r="A3" s="114" t="s">
        <v>113</v>
      </c>
      <c r="B3" s="114"/>
      <c r="C3" s="114"/>
      <c r="D3" s="114"/>
      <c r="E3" s="114"/>
      <c r="F3" s="114"/>
      <c r="G3" s="114"/>
      <c r="H3" s="114"/>
      <c r="I3" s="114"/>
    </row>
    <row r="4" spans="1:9" ht="20.100000000000001" customHeight="1" x14ac:dyDescent="0.2">
      <c r="A4" s="114" t="s">
        <v>128</v>
      </c>
      <c r="B4" s="114"/>
      <c r="C4" s="115"/>
      <c r="D4" s="114"/>
      <c r="E4" s="114"/>
      <c r="F4" s="114"/>
      <c r="G4" s="115"/>
      <c r="H4" s="114"/>
      <c r="I4" s="114"/>
    </row>
    <row r="5" spans="1:9" ht="20.100000000000001" customHeight="1" x14ac:dyDescent="0.2">
      <c r="A5" s="82" t="s">
        <v>3</v>
      </c>
      <c r="B5" s="83"/>
      <c r="C5" s="97" t="s">
        <v>6</v>
      </c>
      <c r="D5" s="99" t="s">
        <v>50</v>
      </c>
      <c r="E5" s="97"/>
      <c r="F5" s="100"/>
      <c r="G5" s="97" t="s">
        <v>10</v>
      </c>
      <c r="H5" s="75" t="s">
        <v>0</v>
      </c>
      <c r="I5" s="71"/>
    </row>
    <row r="6" spans="1:9" ht="20.100000000000001" customHeight="1" x14ac:dyDescent="0.2">
      <c r="A6" s="82"/>
      <c r="B6" s="83"/>
      <c r="C6" s="98"/>
      <c r="D6" s="55" t="s">
        <v>48</v>
      </c>
      <c r="E6" s="54" t="s">
        <v>49</v>
      </c>
      <c r="F6" s="54" t="s">
        <v>51</v>
      </c>
      <c r="G6" s="98"/>
      <c r="H6" s="75"/>
      <c r="I6" s="71"/>
    </row>
    <row r="7" spans="1:9" ht="35.25" customHeight="1" x14ac:dyDescent="0.2">
      <c r="A7" s="82"/>
      <c r="B7" s="83"/>
      <c r="C7" s="57" t="s">
        <v>2</v>
      </c>
      <c r="D7" s="58" t="s">
        <v>17</v>
      </c>
      <c r="E7" s="57" t="s">
        <v>14</v>
      </c>
      <c r="F7" s="57" t="s">
        <v>2</v>
      </c>
      <c r="G7" s="56" t="s">
        <v>29</v>
      </c>
      <c r="H7" s="75"/>
      <c r="I7" s="71"/>
    </row>
    <row r="8" spans="1:9" ht="20.100000000000001" customHeight="1" x14ac:dyDescent="0.2">
      <c r="A8" s="41">
        <v>45</v>
      </c>
      <c r="B8" s="43" t="s">
        <v>34</v>
      </c>
      <c r="C8" s="48">
        <v>387024</v>
      </c>
      <c r="D8" s="48">
        <v>2708888233</v>
      </c>
      <c r="E8" s="48">
        <v>4899096</v>
      </c>
      <c r="F8" s="48">
        <v>2713752031</v>
      </c>
      <c r="G8" s="48">
        <v>2337</v>
      </c>
      <c r="H8" s="10" t="s">
        <v>37</v>
      </c>
      <c r="I8" s="7">
        <v>45</v>
      </c>
    </row>
    <row r="9" spans="1:9" ht="20.100000000000001" customHeight="1" x14ac:dyDescent="0.2">
      <c r="A9" s="42">
        <v>46</v>
      </c>
      <c r="B9" s="45" t="s">
        <v>35</v>
      </c>
      <c r="C9" s="16">
        <v>243674</v>
      </c>
      <c r="D9" s="16">
        <v>1670623744</v>
      </c>
      <c r="E9" s="16">
        <v>20324938</v>
      </c>
      <c r="F9" s="16">
        <v>1690963898</v>
      </c>
      <c r="G9" s="16">
        <v>2313</v>
      </c>
      <c r="H9" s="12" t="s">
        <v>143</v>
      </c>
      <c r="I9" s="8">
        <v>46</v>
      </c>
    </row>
    <row r="10" spans="1:9" ht="20.100000000000001" customHeight="1" x14ac:dyDescent="0.2">
      <c r="A10" s="41">
        <v>47</v>
      </c>
      <c r="B10" s="43" t="s">
        <v>36</v>
      </c>
      <c r="C10" s="15">
        <v>1054460</v>
      </c>
      <c r="D10" s="15">
        <v>7126397451</v>
      </c>
      <c r="E10" s="15">
        <v>90661657</v>
      </c>
      <c r="F10" s="15">
        <v>7216943337</v>
      </c>
      <c r="G10" s="15">
        <v>2281</v>
      </c>
      <c r="H10" s="10" t="s">
        <v>144</v>
      </c>
      <c r="I10" s="7">
        <v>47</v>
      </c>
    </row>
    <row r="11" spans="1:9" ht="20.100000000000001" customHeight="1" x14ac:dyDescent="0.2">
      <c r="A11" s="82" t="s">
        <v>2</v>
      </c>
      <c r="B11" s="82"/>
      <c r="C11" s="5">
        <f>SUM(C8:C10)</f>
        <v>1685158</v>
      </c>
      <c r="D11" s="5">
        <f t="shared" ref="D11:F11" si="0">SUM(D8:D10)</f>
        <v>11505909428</v>
      </c>
      <c r="E11" s="5">
        <f t="shared" si="0"/>
        <v>115885691</v>
      </c>
      <c r="F11" s="5">
        <f t="shared" si="0"/>
        <v>11621659266</v>
      </c>
      <c r="G11" s="5">
        <f t="shared" ref="G11" si="1">F11/C11/3</f>
        <v>2298.8268292943453</v>
      </c>
      <c r="H11" s="71" t="s">
        <v>2</v>
      </c>
      <c r="I11" s="71"/>
    </row>
    <row r="12" spans="1:9" ht="15" x14ac:dyDescent="0.35">
      <c r="A12" s="93" t="s">
        <v>141</v>
      </c>
      <c r="B12" s="93"/>
      <c r="C12" s="93"/>
      <c r="D12" s="93"/>
      <c r="E12" s="93"/>
      <c r="F12" s="93"/>
      <c r="G12" s="93"/>
      <c r="H12" s="93"/>
      <c r="I12" s="93"/>
    </row>
    <row r="13" spans="1:9" x14ac:dyDescent="0.2">
      <c r="A13" s="2"/>
      <c r="B13" s="2"/>
      <c r="C13" s="2"/>
      <c r="D13" s="2"/>
      <c r="E13" s="2"/>
      <c r="F13" s="27"/>
      <c r="G13" s="2"/>
      <c r="H13" s="2"/>
      <c r="I13" s="2"/>
    </row>
    <row r="14" spans="1:9" x14ac:dyDescent="0.2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">
      <c r="A57" s="2"/>
      <c r="B57" s="2"/>
      <c r="C57" s="2"/>
      <c r="D57" s="2"/>
      <c r="E57" s="2"/>
      <c r="F57" s="2"/>
      <c r="G57" s="2"/>
      <c r="H57" s="2"/>
      <c r="I57" s="2"/>
    </row>
  </sheetData>
  <mergeCells count="12">
    <mergeCell ref="F2:I2"/>
    <mergeCell ref="A2:E2"/>
    <mergeCell ref="A12:I12"/>
    <mergeCell ref="A11:B11"/>
    <mergeCell ref="H11:I11"/>
    <mergeCell ref="A4:I4"/>
    <mergeCell ref="A3:I3"/>
    <mergeCell ref="A5:B7"/>
    <mergeCell ref="H5:I7"/>
    <mergeCell ref="C5:C6"/>
    <mergeCell ref="D5:F5"/>
    <mergeCell ref="G5:G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5"/>
  <sheetViews>
    <sheetView zoomScaleNormal="100" workbookViewId="0"/>
  </sheetViews>
  <sheetFormatPr defaultRowHeight="12.75" x14ac:dyDescent="0.2"/>
  <cols>
    <col min="1" max="1" width="3.140625" style="1" bestFit="1" customWidth="1"/>
    <col min="2" max="2" width="59.5703125" customWidth="1"/>
    <col min="3" max="3" width="18.5703125" bestFit="1" customWidth="1"/>
    <col min="4" max="4" width="25.42578125" customWidth="1"/>
    <col min="5" max="5" width="59.5703125" customWidth="1"/>
    <col min="6" max="6" width="3.42578125" style="1" bestFit="1" customWidth="1"/>
    <col min="7" max="7" width="5" customWidth="1"/>
  </cols>
  <sheetData>
    <row r="1" spans="1:7" ht="69" customHeight="1" x14ac:dyDescent="0.2"/>
    <row r="2" spans="1:7" s="66" customFormat="1" ht="20.100000000000001" customHeight="1" x14ac:dyDescent="0.2">
      <c r="A2" s="80" t="s">
        <v>41</v>
      </c>
      <c r="B2" s="80"/>
      <c r="C2" s="80"/>
      <c r="D2" s="79" t="s">
        <v>40</v>
      </c>
      <c r="E2" s="79"/>
      <c r="F2" s="79"/>
      <c r="G2" s="65"/>
    </row>
    <row r="3" spans="1:7" ht="20.100000000000001" customHeight="1" x14ac:dyDescent="0.2">
      <c r="A3" s="114" t="s">
        <v>114</v>
      </c>
      <c r="B3" s="114"/>
      <c r="C3" s="114"/>
      <c r="D3" s="114"/>
      <c r="E3" s="114"/>
      <c r="F3" s="114"/>
      <c r="G3" s="2"/>
    </row>
    <row r="4" spans="1:7" ht="20.100000000000001" customHeight="1" x14ac:dyDescent="0.2">
      <c r="A4" s="114" t="s">
        <v>129</v>
      </c>
      <c r="B4" s="114"/>
      <c r="C4" s="115"/>
      <c r="D4" s="115"/>
      <c r="E4" s="114"/>
      <c r="F4" s="114"/>
      <c r="G4" s="2"/>
    </row>
    <row r="5" spans="1:7" ht="20.100000000000001" customHeight="1" x14ac:dyDescent="0.2">
      <c r="A5" s="82" t="s">
        <v>3</v>
      </c>
      <c r="B5" s="83"/>
      <c r="C5" s="52" t="s">
        <v>7</v>
      </c>
      <c r="D5" s="59" t="s">
        <v>106</v>
      </c>
      <c r="E5" s="75" t="s">
        <v>0</v>
      </c>
      <c r="F5" s="71"/>
      <c r="G5" s="2"/>
    </row>
    <row r="6" spans="1:7" ht="20.100000000000001" customHeight="1" x14ac:dyDescent="0.2">
      <c r="A6" s="82"/>
      <c r="B6" s="83"/>
      <c r="C6" s="57" t="s">
        <v>4</v>
      </c>
      <c r="D6" s="58" t="s">
        <v>107</v>
      </c>
      <c r="E6" s="75"/>
      <c r="F6" s="71"/>
      <c r="G6" s="2"/>
    </row>
    <row r="7" spans="1:7" ht="20.100000000000001" customHeight="1" x14ac:dyDescent="0.2">
      <c r="A7" s="9">
        <v>45</v>
      </c>
      <c r="B7" s="43" t="s">
        <v>34</v>
      </c>
      <c r="C7" s="48">
        <v>19271712225.4631</v>
      </c>
      <c r="D7" s="48">
        <v>35386612212.456001</v>
      </c>
      <c r="E7" s="10" t="s">
        <v>37</v>
      </c>
      <c r="F7" s="39">
        <v>45</v>
      </c>
      <c r="G7" s="2"/>
    </row>
    <row r="8" spans="1:7" ht="20.100000000000001" customHeight="1" x14ac:dyDescent="0.2">
      <c r="A8" s="11">
        <v>46</v>
      </c>
      <c r="B8" s="45" t="s">
        <v>35</v>
      </c>
      <c r="C8" s="16">
        <v>34042198402.717133</v>
      </c>
      <c r="D8" s="16">
        <v>54661337057.03923</v>
      </c>
      <c r="E8" s="12" t="s">
        <v>143</v>
      </c>
      <c r="F8" s="40">
        <v>46</v>
      </c>
      <c r="G8" s="2"/>
    </row>
    <row r="9" spans="1:7" ht="20.100000000000001" customHeight="1" x14ac:dyDescent="0.2">
      <c r="A9" s="9">
        <v>47</v>
      </c>
      <c r="B9" s="43" t="s">
        <v>36</v>
      </c>
      <c r="C9" s="15">
        <v>35998653365.319115</v>
      </c>
      <c r="D9" s="15">
        <v>58939068291.093117</v>
      </c>
      <c r="E9" s="10" t="s">
        <v>144</v>
      </c>
      <c r="F9" s="39">
        <v>47</v>
      </c>
      <c r="G9" s="2"/>
    </row>
    <row r="10" spans="1:7" ht="20.100000000000001" customHeight="1" x14ac:dyDescent="0.2">
      <c r="A10" s="82" t="s">
        <v>2</v>
      </c>
      <c r="B10" s="82"/>
      <c r="C10" s="5">
        <f>SUM(C7:C9)</f>
        <v>89312563993.499359</v>
      </c>
      <c r="D10" s="5">
        <f>SUM(D7:D9)</f>
        <v>148987017560.58835</v>
      </c>
      <c r="E10" s="71" t="s">
        <v>2</v>
      </c>
      <c r="F10" s="71"/>
      <c r="G10" s="2"/>
    </row>
    <row r="11" spans="1:7" ht="20.100000000000001" customHeight="1" x14ac:dyDescent="0.2">
      <c r="A11" s="101" t="s">
        <v>141</v>
      </c>
      <c r="B11" s="101"/>
      <c r="C11" s="101"/>
      <c r="D11" s="101"/>
      <c r="E11" s="101"/>
      <c r="F11" s="101"/>
      <c r="G11" s="2"/>
    </row>
    <row r="12" spans="1:7" x14ac:dyDescent="0.2">
      <c r="A12" s="47"/>
      <c r="B12" s="2"/>
      <c r="C12" s="2"/>
      <c r="D12" s="2"/>
      <c r="E12" s="2"/>
      <c r="F12" s="47"/>
      <c r="G12" s="2"/>
    </row>
    <row r="13" spans="1:7" x14ac:dyDescent="0.2">
      <c r="A13" s="47"/>
      <c r="B13" s="2"/>
      <c r="C13" s="2"/>
      <c r="D13" s="2"/>
      <c r="E13" s="2"/>
      <c r="F13" s="47"/>
      <c r="G13" s="2"/>
    </row>
    <row r="14" spans="1:7" x14ac:dyDescent="0.2">
      <c r="A14" s="47"/>
      <c r="B14" s="2"/>
      <c r="C14" s="2"/>
      <c r="D14" s="2"/>
      <c r="E14" s="2"/>
      <c r="F14" s="47"/>
      <c r="G14" s="2"/>
    </row>
    <row r="15" spans="1:7" x14ac:dyDescent="0.2">
      <c r="A15" s="47"/>
      <c r="B15" s="2"/>
      <c r="C15" s="2"/>
      <c r="D15" s="2"/>
      <c r="E15" s="2"/>
      <c r="F15" s="47"/>
      <c r="G15" s="2"/>
    </row>
    <row r="16" spans="1:7" x14ac:dyDescent="0.2">
      <c r="A16" s="47"/>
      <c r="B16" s="2"/>
      <c r="C16" s="2"/>
      <c r="D16" s="2"/>
      <c r="E16" s="2"/>
      <c r="F16" s="47"/>
      <c r="G16" s="2"/>
    </row>
    <row r="17" spans="1:7" x14ac:dyDescent="0.2">
      <c r="A17" s="47"/>
      <c r="B17" s="2"/>
      <c r="C17" s="2"/>
      <c r="D17" s="2"/>
      <c r="E17" s="2"/>
      <c r="F17" s="47"/>
      <c r="G17" s="2"/>
    </row>
    <row r="18" spans="1:7" x14ac:dyDescent="0.2">
      <c r="A18" s="47"/>
      <c r="B18" s="2"/>
      <c r="C18" s="2"/>
      <c r="D18" s="2"/>
      <c r="E18" s="2"/>
      <c r="F18" s="47"/>
      <c r="G18" s="2"/>
    </row>
    <row r="19" spans="1:7" x14ac:dyDescent="0.2">
      <c r="A19" s="47"/>
      <c r="B19" s="2"/>
      <c r="C19" s="2"/>
      <c r="D19" s="2"/>
      <c r="E19" s="2"/>
      <c r="F19" s="47"/>
      <c r="G19" s="2"/>
    </row>
    <row r="20" spans="1:7" x14ac:dyDescent="0.2">
      <c r="A20" s="47"/>
      <c r="B20" s="2"/>
      <c r="C20" s="2"/>
      <c r="D20" s="2"/>
      <c r="E20" s="2"/>
      <c r="F20" s="47"/>
      <c r="G20" s="2"/>
    </row>
    <row r="21" spans="1:7" x14ac:dyDescent="0.2">
      <c r="A21" s="47"/>
      <c r="B21" s="2"/>
      <c r="C21" s="2"/>
      <c r="D21" s="2"/>
      <c r="E21" s="2"/>
      <c r="F21" s="47"/>
      <c r="G21" s="2"/>
    </row>
    <row r="22" spans="1:7" x14ac:dyDescent="0.2">
      <c r="A22" s="47"/>
      <c r="B22" s="2"/>
      <c r="C22" s="2"/>
      <c r="D22" s="2"/>
      <c r="E22" s="2"/>
      <c r="F22" s="47"/>
      <c r="G22" s="2"/>
    </row>
    <row r="23" spans="1:7" x14ac:dyDescent="0.2">
      <c r="A23" s="47"/>
      <c r="B23" s="2"/>
      <c r="C23" s="2"/>
      <c r="D23" s="2"/>
      <c r="E23" s="2"/>
      <c r="F23" s="47"/>
      <c r="G23" s="2"/>
    </row>
    <row r="24" spans="1:7" x14ac:dyDescent="0.2">
      <c r="A24" s="47"/>
      <c r="B24" s="2"/>
      <c r="C24" s="2"/>
      <c r="D24" s="2"/>
      <c r="E24" s="2"/>
      <c r="F24" s="47"/>
      <c r="G24" s="2"/>
    </row>
    <row r="25" spans="1:7" x14ac:dyDescent="0.2">
      <c r="A25" s="47"/>
      <c r="B25" s="2"/>
      <c r="C25" s="2"/>
      <c r="D25" s="2"/>
      <c r="E25" s="2"/>
      <c r="F25" s="47"/>
      <c r="G25" s="2"/>
    </row>
    <row r="26" spans="1:7" x14ac:dyDescent="0.2">
      <c r="A26" s="47"/>
      <c r="B26" s="2"/>
      <c r="C26" s="2"/>
      <c r="D26" s="2"/>
      <c r="E26" s="2"/>
      <c r="F26" s="47"/>
      <c r="G26" s="2"/>
    </row>
    <row r="27" spans="1:7" x14ac:dyDescent="0.2">
      <c r="A27" s="47"/>
      <c r="B27" s="2"/>
      <c r="C27" s="2"/>
      <c r="D27" s="2"/>
      <c r="E27" s="2"/>
      <c r="F27" s="47"/>
      <c r="G27" s="2"/>
    </row>
    <row r="28" spans="1:7" x14ac:dyDescent="0.2">
      <c r="A28" s="47"/>
      <c r="B28" s="2"/>
      <c r="C28" s="2"/>
      <c r="D28" s="2"/>
      <c r="E28" s="2"/>
      <c r="F28" s="47"/>
      <c r="G28" s="2"/>
    </row>
    <row r="29" spans="1:7" x14ac:dyDescent="0.2">
      <c r="A29" s="47"/>
      <c r="B29" s="2"/>
      <c r="C29" s="2"/>
      <c r="D29" s="2"/>
      <c r="E29" s="2"/>
      <c r="F29" s="47"/>
      <c r="G29" s="2"/>
    </row>
    <row r="30" spans="1:7" x14ac:dyDescent="0.2">
      <c r="A30" s="47"/>
      <c r="B30" s="2"/>
      <c r="C30" s="2"/>
      <c r="D30" s="2"/>
      <c r="E30" s="2"/>
      <c r="F30" s="47"/>
      <c r="G30" s="2"/>
    </row>
    <row r="31" spans="1:7" x14ac:dyDescent="0.2">
      <c r="A31" s="47"/>
      <c r="B31" s="2"/>
      <c r="C31" s="2"/>
      <c r="D31" s="2"/>
      <c r="E31" s="2"/>
      <c r="F31" s="47"/>
      <c r="G31" s="2"/>
    </row>
    <row r="32" spans="1:7" x14ac:dyDescent="0.2">
      <c r="A32" s="47"/>
      <c r="B32" s="2"/>
      <c r="C32" s="2"/>
      <c r="D32" s="2"/>
      <c r="E32" s="2"/>
      <c r="F32" s="47"/>
      <c r="G32" s="2"/>
    </row>
    <row r="33" spans="1:7" x14ac:dyDescent="0.2">
      <c r="A33" s="47"/>
      <c r="B33" s="2"/>
      <c r="C33" s="2"/>
      <c r="D33" s="2"/>
      <c r="E33" s="2"/>
      <c r="F33" s="47"/>
      <c r="G33" s="2"/>
    </row>
    <row r="34" spans="1:7" x14ac:dyDescent="0.2">
      <c r="A34" s="47"/>
      <c r="B34" s="2"/>
      <c r="C34" s="2"/>
      <c r="D34" s="2"/>
      <c r="E34" s="2"/>
      <c r="F34" s="47"/>
      <c r="G34" s="2"/>
    </row>
    <row r="35" spans="1:7" x14ac:dyDescent="0.2">
      <c r="A35" s="47"/>
      <c r="B35" s="2"/>
      <c r="C35" s="2"/>
      <c r="D35" s="2"/>
      <c r="E35" s="2"/>
      <c r="F35" s="47"/>
      <c r="G35" s="2"/>
    </row>
    <row r="36" spans="1:7" x14ac:dyDescent="0.2">
      <c r="A36" s="47"/>
      <c r="B36" s="2"/>
      <c r="C36" s="2"/>
      <c r="D36" s="2"/>
      <c r="E36" s="2"/>
      <c r="F36" s="47"/>
      <c r="G36" s="2"/>
    </row>
    <row r="37" spans="1:7" x14ac:dyDescent="0.2">
      <c r="A37" s="47"/>
      <c r="B37" s="2"/>
      <c r="C37" s="2"/>
      <c r="D37" s="2"/>
      <c r="E37" s="2"/>
      <c r="F37" s="47"/>
      <c r="G37" s="2"/>
    </row>
    <row r="38" spans="1:7" x14ac:dyDescent="0.2">
      <c r="A38" s="47"/>
      <c r="B38" s="2"/>
      <c r="C38" s="2"/>
      <c r="D38" s="2"/>
      <c r="E38" s="2"/>
      <c r="F38" s="47"/>
      <c r="G38" s="2"/>
    </row>
    <row r="39" spans="1:7" x14ac:dyDescent="0.2">
      <c r="A39" s="47"/>
      <c r="B39" s="2"/>
      <c r="C39" s="2"/>
      <c r="D39" s="2"/>
      <c r="E39" s="2"/>
      <c r="F39" s="47"/>
      <c r="G39" s="2"/>
    </row>
    <row r="40" spans="1:7" x14ac:dyDescent="0.2">
      <c r="A40" s="47"/>
      <c r="B40" s="2"/>
      <c r="C40" s="2"/>
      <c r="D40" s="2"/>
      <c r="E40" s="2"/>
      <c r="F40" s="47"/>
      <c r="G40" s="2"/>
    </row>
    <row r="41" spans="1:7" x14ac:dyDescent="0.2">
      <c r="A41" s="47"/>
      <c r="B41" s="2"/>
      <c r="C41" s="2"/>
      <c r="D41" s="2"/>
      <c r="E41" s="2"/>
      <c r="F41" s="47"/>
      <c r="G41" s="2"/>
    </row>
    <row r="42" spans="1:7" x14ac:dyDescent="0.2">
      <c r="A42" s="47"/>
      <c r="B42" s="2"/>
      <c r="C42" s="2"/>
      <c r="D42" s="2"/>
      <c r="E42" s="2"/>
      <c r="F42" s="47"/>
      <c r="G42" s="2"/>
    </row>
    <row r="43" spans="1:7" x14ac:dyDescent="0.2">
      <c r="A43" s="47"/>
      <c r="B43" s="2"/>
      <c r="C43" s="2"/>
      <c r="D43" s="2"/>
      <c r="E43" s="2"/>
      <c r="F43" s="47"/>
      <c r="G43" s="2"/>
    </row>
    <row r="44" spans="1:7" x14ac:dyDescent="0.2">
      <c r="A44" s="47"/>
      <c r="B44" s="2"/>
      <c r="C44" s="2"/>
      <c r="D44" s="2"/>
      <c r="E44" s="2"/>
      <c r="F44" s="47"/>
      <c r="G44" s="2"/>
    </row>
    <row r="45" spans="1:7" x14ac:dyDescent="0.2">
      <c r="A45" s="47"/>
      <c r="B45" s="2"/>
      <c r="C45" s="2"/>
      <c r="D45" s="2"/>
      <c r="E45" s="2"/>
      <c r="F45" s="47"/>
      <c r="G45" s="2"/>
    </row>
  </sheetData>
  <mergeCells count="9">
    <mergeCell ref="D2:F2"/>
    <mergeCell ref="A2:C2"/>
    <mergeCell ref="A11:F11"/>
    <mergeCell ref="A10:B10"/>
    <mergeCell ref="E10:F10"/>
    <mergeCell ref="A3:F3"/>
    <mergeCell ref="A4:F4"/>
    <mergeCell ref="A5:B6"/>
    <mergeCell ref="E5:F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45"/>
  <sheetViews>
    <sheetView workbookViewId="0">
      <selection activeCell="D5" sqref="D5:E10"/>
    </sheetView>
  </sheetViews>
  <sheetFormatPr defaultRowHeight="12.75" x14ac:dyDescent="0.2"/>
  <cols>
    <col min="1" max="1" width="3" bestFit="1" customWidth="1"/>
    <col min="2" max="2" width="59.5703125" customWidth="1"/>
    <col min="3" max="3" width="22.42578125" customWidth="1"/>
    <col min="4" max="4" width="59.5703125" customWidth="1"/>
    <col min="5" max="5" width="4.7109375" bestFit="1" customWidth="1"/>
  </cols>
  <sheetData>
    <row r="1" spans="1:6" ht="64.5" customHeight="1" x14ac:dyDescent="0.2"/>
    <row r="2" spans="1:6" s="66" customFormat="1" ht="20.100000000000001" customHeight="1" x14ac:dyDescent="0.2">
      <c r="A2" s="103" t="s">
        <v>31</v>
      </c>
      <c r="B2" s="103"/>
      <c r="C2" s="103"/>
      <c r="D2" s="102" t="s">
        <v>30</v>
      </c>
      <c r="E2" s="102"/>
      <c r="F2" s="65"/>
    </row>
    <row r="3" spans="1:6" ht="20.100000000000001" customHeight="1" x14ac:dyDescent="0.2">
      <c r="A3" s="114" t="s">
        <v>115</v>
      </c>
      <c r="B3" s="114"/>
      <c r="C3" s="114"/>
      <c r="D3" s="114"/>
      <c r="E3" s="114"/>
      <c r="F3" s="2"/>
    </row>
    <row r="4" spans="1:6" ht="20.100000000000001" customHeight="1" x14ac:dyDescent="0.2">
      <c r="A4" s="114" t="s">
        <v>130</v>
      </c>
      <c r="B4" s="114"/>
      <c r="C4" s="115"/>
      <c r="D4" s="114"/>
      <c r="E4" s="114"/>
      <c r="F4" s="2"/>
    </row>
    <row r="5" spans="1:6" ht="20.100000000000001" customHeight="1" x14ac:dyDescent="0.2">
      <c r="A5" s="82" t="s">
        <v>3</v>
      </c>
      <c r="B5" s="83"/>
      <c r="C5" s="52" t="s">
        <v>11</v>
      </c>
      <c r="D5" s="75" t="s">
        <v>0</v>
      </c>
      <c r="E5" s="71"/>
      <c r="F5" s="2"/>
    </row>
    <row r="6" spans="1:6" ht="20.100000000000001" customHeight="1" x14ac:dyDescent="0.2">
      <c r="A6" s="82"/>
      <c r="B6" s="83"/>
      <c r="C6" s="57" t="s">
        <v>19</v>
      </c>
      <c r="D6" s="75"/>
      <c r="E6" s="71"/>
      <c r="F6" s="2"/>
    </row>
    <row r="7" spans="1:6" ht="20.100000000000001" customHeight="1" x14ac:dyDescent="0.2">
      <c r="A7" s="14">
        <v>45</v>
      </c>
      <c r="B7" s="43" t="s">
        <v>34</v>
      </c>
      <c r="C7" s="48">
        <v>13401147956</v>
      </c>
      <c r="D7" s="10" t="s">
        <v>37</v>
      </c>
      <c r="E7" s="37">
        <v>45</v>
      </c>
      <c r="F7" s="2"/>
    </row>
    <row r="8" spans="1:6" ht="20.100000000000001" customHeight="1" x14ac:dyDescent="0.2">
      <c r="A8" s="34">
        <v>46</v>
      </c>
      <c r="B8" s="45" t="s">
        <v>35</v>
      </c>
      <c r="C8" s="16">
        <v>18928174756</v>
      </c>
      <c r="D8" s="12" t="s">
        <v>143</v>
      </c>
      <c r="E8" s="38">
        <v>46</v>
      </c>
      <c r="F8" s="2"/>
    </row>
    <row r="9" spans="1:6" ht="20.100000000000001" customHeight="1" x14ac:dyDescent="0.2">
      <c r="A9" s="14">
        <v>47</v>
      </c>
      <c r="B9" s="43" t="s">
        <v>36</v>
      </c>
      <c r="C9" s="15">
        <v>15723471589</v>
      </c>
      <c r="D9" s="10" t="s">
        <v>144</v>
      </c>
      <c r="E9" s="37">
        <v>47</v>
      </c>
      <c r="F9" s="2"/>
    </row>
    <row r="10" spans="1:6" ht="20.100000000000001" customHeight="1" x14ac:dyDescent="0.2">
      <c r="A10" s="82" t="s">
        <v>2</v>
      </c>
      <c r="B10" s="82"/>
      <c r="C10" s="5">
        <f>'Operating Expendetures'!D10-'Operating Expendetures'!C10-'Average Compensation'!F11</f>
        <v>48052794301.088989</v>
      </c>
      <c r="D10" s="71" t="s">
        <v>2</v>
      </c>
      <c r="E10" s="71"/>
      <c r="F10" s="2"/>
    </row>
    <row r="11" spans="1:6" ht="15" x14ac:dyDescent="0.35">
      <c r="A11" s="93" t="s">
        <v>141</v>
      </c>
      <c r="B11" s="93"/>
      <c r="C11" s="93"/>
      <c r="D11" s="93"/>
      <c r="E11" s="93"/>
      <c r="F11" s="2"/>
    </row>
    <row r="12" spans="1:6" x14ac:dyDescent="0.2">
      <c r="A12" s="2"/>
      <c r="B12" s="2"/>
      <c r="C12" s="2"/>
      <c r="D12" s="2"/>
      <c r="E12" s="2"/>
      <c r="F12" s="2"/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  <row r="28" spans="1:6" x14ac:dyDescent="0.2">
      <c r="A28" s="2"/>
      <c r="B28" s="2"/>
      <c r="C28" s="2"/>
      <c r="D28" s="2"/>
      <c r="E28" s="2"/>
      <c r="F28" s="2"/>
    </row>
    <row r="29" spans="1:6" x14ac:dyDescent="0.2">
      <c r="A29" s="2"/>
      <c r="B29" s="2"/>
      <c r="C29" s="2"/>
      <c r="D29" s="2"/>
      <c r="E29" s="2"/>
      <c r="F29" s="2"/>
    </row>
    <row r="30" spans="1:6" x14ac:dyDescent="0.2">
      <c r="A30" s="2"/>
      <c r="B30" s="2"/>
      <c r="C30" s="2"/>
      <c r="D30" s="2"/>
      <c r="E30" s="2"/>
      <c r="F30" s="2"/>
    </row>
    <row r="31" spans="1:6" x14ac:dyDescent="0.2">
      <c r="A31" s="2"/>
      <c r="B31" s="2"/>
      <c r="C31" s="2"/>
      <c r="D31" s="2"/>
      <c r="E31" s="2"/>
      <c r="F31" s="2"/>
    </row>
    <row r="32" spans="1:6" x14ac:dyDescent="0.2">
      <c r="A32" s="2"/>
      <c r="B32" s="2"/>
      <c r="C32" s="2"/>
      <c r="D32" s="2"/>
      <c r="E32" s="2"/>
      <c r="F32" s="2"/>
    </row>
    <row r="33" spans="1:6" x14ac:dyDescent="0.2">
      <c r="A33" s="2"/>
      <c r="B33" s="2"/>
      <c r="C33" s="2"/>
      <c r="D33" s="2"/>
      <c r="E33" s="2"/>
      <c r="F33" s="2"/>
    </row>
    <row r="34" spans="1:6" x14ac:dyDescent="0.2">
      <c r="A34" s="2"/>
      <c r="B34" s="2"/>
      <c r="C34" s="2"/>
      <c r="D34" s="2"/>
      <c r="E34" s="2"/>
      <c r="F34" s="2"/>
    </row>
    <row r="35" spans="1:6" x14ac:dyDescent="0.2">
      <c r="A35" s="2"/>
      <c r="B35" s="2"/>
      <c r="C35" s="2"/>
      <c r="D35" s="2"/>
      <c r="E35" s="2"/>
      <c r="F35" s="2"/>
    </row>
    <row r="36" spans="1:6" x14ac:dyDescent="0.2">
      <c r="A36" s="2"/>
      <c r="B36" s="2"/>
      <c r="C36" s="2"/>
      <c r="D36" s="2"/>
      <c r="E36" s="2"/>
      <c r="F36" s="2"/>
    </row>
    <row r="37" spans="1:6" x14ac:dyDescent="0.2">
      <c r="A37" s="2"/>
      <c r="B37" s="2"/>
      <c r="C37" s="2"/>
      <c r="D37" s="2"/>
      <c r="E37" s="2"/>
      <c r="F37" s="2"/>
    </row>
    <row r="38" spans="1:6" x14ac:dyDescent="0.2">
      <c r="A38" s="2"/>
      <c r="B38" s="2"/>
      <c r="C38" s="2"/>
      <c r="D38" s="2"/>
      <c r="E38" s="2"/>
      <c r="F38" s="2"/>
    </row>
    <row r="39" spans="1:6" x14ac:dyDescent="0.2">
      <c r="A39" s="2"/>
      <c r="B39" s="2"/>
      <c r="C39" s="2"/>
      <c r="D39" s="2"/>
      <c r="E39" s="2"/>
      <c r="F39" s="2"/>
    </row>
    <row r="40" spans="1:6" x14ac:dyDescent="0.2">
      <c r="A40" s="2"/>
      <c r="B40" s="2"/>
      <c r="C40" s="2"/>
      <c r="D40" s="2"/>
      <c r="E40" s="2"/>
      <c r="F40" s="2"/>
    </row>
    <row r="41" spans="1:6" x14ac:dyDescent="0.2">
      <c r="A41" s="2"/>
      <c r="B41" s="2"/>
      <c r="C41" s="2"/>
      <c r="D41" s="2"/>
      <c r="E41" s="2"/>
      <c r="F41" s="2"/>
    </row>
    <row r="42" spans="1:6" x14ac:dyDescent="0.2">
      <c r="A42" s="2"/>
      <c r="B42" s="2"/>
      <c r="C42" s="2"/>
      <c r="D42" s="2"/>
      <c r="E42" s="2"/>
      <c r="F42" s="2"/>
    </row>
    <row r="43" spans="1:6" x14ac:dyDescent="0.2">
      <c r="A43" s="2"/>
      <c r="B43" s="2"/>
      <c r="C43" s="2"/>
      <c r="D43" s="2"/>
      <c r="E43" s="2"/>
      <c r="F43" s="2"/>
    </row>
    <row r="44" spans="1:6" x14ac:dyDescent="0.2">
      <c r="A44" s="2"/>
      <c r="B44" s="2"/>
      <c r="C44" s="2"/>
      <c r="D44" s="2"/>
      <c r="E44" s="2"/>
      <c r="F44" s="2"/>
    </row>
    <row r="45" spans="1:6" x14ac:dyDescent="0.2">
      <c r="A45" s="2"/>
      <c r="B45" s="2"/>
      <c r="C45" s="2"/>
      <c r="D45" s="2"/>
      <c r="E45" s="2"/>
      <c r="F45" s="2"/>
    </row>
  </sheetData>
  <mergeCells count="9">
    <mergeCell ref="D2:E2"/>
    <mergeCell ref="A2:C2"/>
    <mergeCell ref="A11:E11"/>
    <mergeCell ref="A10:B10"/>
    <mergeCell ref="D10:E10"/>
    <mergeCell ref="A3:E3"/>
    <mergeCell ref="A4:E4"/>
    <mergeCell ref="A5:B6"/>
    <mergeCell ref="D5:E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44"/>
  <sheetViews>
    <sheetView zoomScale="91" zoomScaleNormal="91" workbookViewId="0">
      <selection activeCell="F5" sqref="A5:G11"/>
    </sheetView>
  </sheetViews>
  <sheetFormatPr defaultRowHeight="12.75" x14ac:dyDescent="0.2"/>
  <cols>
    <col min="1" max="1" width="3" bestFit="1" customWidth="1"/>
    <col min="2" max="2" width="60.7109375" customWidth="1"/>
    <col min="3" max="3" width="15.7109375" customWidth="1"/>
    <col min="4" max="4" width="23.42578125" bestFit="1" customWidth="1"/>
    <col min="5" max="5" width="15.7109375" customWidth="1"/>
    <col min="6" max="6" width="59.5703125" customWidth="1"/>
    <col min="7" max="7" width="4.85546875" bestFit="1" customWidth="1"/>
  </cols>
  <sheetData>
    <row r="1" spans="1:8" ht="68.25" customHeight="1" x14ac:dyDescent="0.2"/>
    <row r="2" spans="1:8" s="66" customFormat="1" ht="20.100000000000001" customHeight="1" x14ac:dyDescent="0.2">
      <c r="A2" s="96" t="s">
        <v>33</v>
      </c>
      <c r="B2" s="96"/>
      <c r="C2" s="96"/>
      <c r="D2" s="96"/>
      <c r="E2" s="95" t="s">
        <v>32</v>
      </c>
      <c r="F2" s="95"/>
      <c r="G2" s="95"/>
      <c r="H2" s="65"/>
    </row>
    <row r="3" spans="1:8" ht="20.100000000000001" customHeight="1" x14ac:dyDescent="0.2">
      <c r="A3" s="114" t="s">
        <v>116</v>
      </c>
      <c r="B3" s="114"/>
      <c r="C3" s="114"/>
      <c r="D3" s="114"/>
      <c r="E3" s="114"/>
      <c r="F3" s="114"/>
      <c r="G3" s="114"/>
      <c r="H3" s="2"/>
    </row>
    <row r="4" spans="1:8" ht="20.100000000000001" customHeight="1" x14ac:dyDescent="0.2">
      <c r="A4" s="114" t="s">
        <v>131</v>
      </c>
      <c r="B4" s="114"/>
      <c r="C4" s="115"/>
      <c r="D4" s="115"/>
      <c r="E4" s="115"/>
      <c r="F4" s="114"/>
      <c r="G4" s="114"/>
      <c r="H4" s="2"/>
    </row>
    <row r="5" spans="1:8" ht="20.100000000000001" customHeight="1" x14ac:dyDescent="0.2">
      <c r="A5" s="82" t="s">
        <v>3</v>
      </c>
      <c r="B5" s="83"/>
      <c r="C5" s="23" t="s">
        <v>6</v>
      </c>
      <c r="D5" s="51" t="s">
        <v>8</v>
      </c>
      <c r="E5" s="49" t="s">
        <v>20</v>
      </c>
      <c r="F5" s="75" t="s">
        <v>0</v>
      </c>
      <c r="G5" s="71"/>
      <c r="H5" s="2"/>
    </row>
    <row r="6" spans="1:8" ht="20.100000000000001" customHeight="1" x14ac:dyDescent="0.2">
      <c r="A6" s="82"/>
      <c r="B6" s="83"/>
      <c r="C6" s="25" t="s">
        <v>2</v>
      </c>
      <c r="D6" s="4" t="s">
        <v>5</v>
      </c>
      <c r="E6" s="4" t="s">
        <v>21</v>
      </c>
      <c r="F6" s="75"/>
      <c r="G6" s="71"/>
      <c r="H6" s="2"/>
    </row>
    <row r="7" spans="1:8" ht="20.100000000000001" customHeight="1" x14ac:dyDescent="0.2">
      <c r="A7" s="14">
        <v>45</v>
      </c>
      <c r="B7" s="43" t="s">
        <v>34</v>
      </c>
      <c r="C7" s="48">
        <v>387024</v>
      </c>
      <c r="D7" s="48">
        <v>35386612212</v>
      </c>
      <c r="E7" s="48">
        <v>30478</v>
      </c>
      <c r="F7" s="10" t="s">
        <v>37</v>
      </c>
      <c r="G7" s="37">
        <v>45</v>
      </c>
      <c r="H7" s="2"/>
    </row>
    <row r="8" spans="1:8" ht="20.100000000000001" customHeight="1" x14ac:dyDescent="0.2">
      <c r="A8" s="34">
        <v>46</v>
      </c>
      <c r="B8" s="45" t="s">
        <v>35</v>
      </c>
      <c r="C8" s="16">
        <v>243674</v>
      </c>
      <c r="D8" s="16">
        <v>54661337057</v>
      </c>
      <c r="E8" s="16">
        <v>74774</v>
      </c>
      <c r="F8" s="12" t="s">
        <v>143</v>
      </c>
      <c r="G8" s="38">
        <v>46</v>
      </c>
      <c r="H8" s="2"/>
    </row>
    <row r="9" spans="1:8" ht="20.100000000000001" customHeight="1" x14ac:dyDescent="0.2">
      <c r="A9" s="14">
        <v>47</v>
      </c>
      <c r="B9" s="43" t="s">
        <v>36</v>
      </c>
      <c r="C9" s="15">
        <v>1054460</v>
      </c>
      <c r="D9" s="15">
        <v>58939068291</v>
      </c>
      <c r="E9" s="15">
        <v>18632</v>
      </c>
      <c r="F9" s="10" t="s">
        <v>144</v>
      </c>
      <c r="G9" s="37">
        <v>47</v>
      </c>
      <c r="H9" s="2"/>
    </row>
    <row r="10" spans="1:8" ht="20.100000000000001" customHeight="1" x14ac:dyDescent="0.2">
      <c r="A10" s="82" t="s">
        <v>2</v>
      </c>
      <c r="B10" s="82"/>
      <c r="C10" s="5">
        <f>SUM(C7:C9)</f>
        <v>1685158</v>
      </c>
      <c r="D10" s="5">
        <f>SUM(D7:D9)</f>
        <v>148987017560</v>
      </c>
      <c r="E10" s="5">
        <f t="shared" ref="E10" si="0">D10/C10/3</f>
        <v>29470.434930532723</v>
      </c>
      <c r="F10" s="71" t="s">
        <v>2</v>
      </c>
      <c r="G10" s="71"/>
      <c r="H10" s="2"/>
    </row>
    <row r="11" spans="1:8" ht="15" x14ac:dyDescent="0.35">
      <c r="A11" s="93" t="s">
        <v>141</v>
      </c>
      <c r="B11" s="93"/>
      <c r="C11" s="93"/>
      <c r="D11" s="93"/>
      <c r="E11" s="93"/>
      <c r="F11" s="93"/>
      <c r="G11" s="93"/>
      <c r="H11" s="2"/>
    </row>
    <row r="12" spans="1:8" x14ac:dyDescent="0.2">
      <c r="A12" s="2"/>
      <c r="B12" s="2"/>
      <c r="C12" s="2"/>
      <c r="D12" s="2"/>
      <c r="E12" s="2"/>
      <c r="F12" s="2"/>
      <c r="G12" s="2"/>
      <c r="H12" s="2"/>
    </row>
    <row r="13" spans="1:8" x14ac:dyDescent="0.2">
      <c r="A13" s="2"/>
      <c r="B13" s="2"/>
      <c r="C13" s="2"/>
      <c r="D13" s="2"/>
      <c r="E13" s="2"/>
      <c r="F13" s="2"/>
      <c r="G13" s="2"/>
      <c r="H13" s="2"/>
    </row>
    <row r="14" spans="1:8" x14ac:dyDescent="0.2">
      <c r="A14" s="2"/>
      <c r="B14" s="2"/>
      <c r="C14" s="2"/>
      <c r="D14" s="2"/>
      <c r="E14" s="2"/>
      <c r="F14" s="2"/>
      <c r="G14" s="2"/>
      <c r="H14" s="2"/>
    </row>
    <row r="15" spans="1:8" x14ac:dyDescent="0.2">
      <c r="A15" s="2"/>
      <c r="B15" s="2"/>
      <c r="C15" s="2"/>
      <c r="D15" s="2"/>
      <c r="E15" s="2"/>
      <c r="F15" s="2"/>
      <c r="G15" s="2"/>
      <c r="H15" s="2"/>
    </row>
    <row r="16" spans="1:8" x14ac:dyDescent="0.2">
      <c r="A16" s="2"/>
      <c r="B16" s="2"/>
      <c r="C16" s="2"/>
      <c r="D16" s="2"/>
      <c r="E16" s="2"/>
      <c r="F16" s="2"/>
      <c r="G16" s="2"/>
      <c r="H16" s="2"/>
    </row>
    <row r="17" spans="1:8" x14ac:dyDescent="0.2">
      <c r="A17" s="2"/>
      <c r="B17" s="2"/>
      <c r="C17" s="2"/>
      <c r="D17" s="2"/>
      <c r="E17" s="2"/>
      <c r="F17" s="2"/>
      <c r="G17" s="2"/>
      <c r="H17" s="2"/>
    </row>
    <row r="18" spans="1:8" x14ac:dyDescent="0.2">
      <c r="A18" s="2"/>
      <c r="B18" s="2"/>
      <c r="C18" s="2"/>
      <c r="D18" s="2"/>
      <c r="E18" s="2"/>
      <c r="F18" s="2"/>
      <c r="G18" s="2"/>
      <c r="H18" s="2"/>
    </row>
    <row r="19" spans="1:8" x14ac:dyDescent="0.2">
      <c r="A19" s="2"/>
      <c r="B19" s="2"/>
      <c r="C19" s="2"/>
      <c r="D19" s="2"/>
      <c r="E19" s="2"/>
      <c r="F19" s="2"/>
      <c r="G19" s="2"/>
      <c r="H19" s="2"/>
    </row>
    <row r="20" spans="1:8" x14ac:dyDescent="0.2">
      <c r="A20" s="2"/>
      <c r="B20" s="2"/>
      <c r="C20" s="2"/>
      <c r="D20" s="2"/>
      <c r="E20" s="2"/>
      <c r="F20" s="2"/>
      <c r="G20" s="2"/>
      <c r="H20" s="2"/>
    </row>
    <row r="21" spans="1:8" x14ac:dyDescent="0.2">
      <c r="A21" s="2"/>
      <c r="B21" s="2"/>
      <c r="C21" s="2"/>
      <c r="D21" s="2"/>
      <c r="E21" s="2"/>
      <c r="F21" s="2"/>
      <c r="G21" s="2"/>
      <c r="H21" s="2"/>
    </row>
    <row r="22" spans="1:8" x14ac:dyDescent="0.2">
      <c r="A22" s="2"/>
      <c r="B22" s="2"/>
      <c r="C22" s="2"/>
      <c r="D22" s="2"/>
      <c r="E22" s="2"/>
      <c r="F22" s="2"/>
      <c r="G22" s="2"/>
      <c r="H22" s="2"/>
    </row>
    <row r="23" spans="1:8" x14ac:dyDescent="0.2">
      <c r="A23" s="2"/>
      <c r="B23" s="2"/>
      <c r="C23" s="2"/>
      <c r="D23" s="2"/>
      <c r="E23" s="2"/>
      <c r="F23" s="2"/>
      <c r="G23" s="2"/>
      <c r="H23" s="2"/>
    </row>
    <row r="24" spans="1:8" x14ac:dyDescent="0.2">
      <c r="A24" s="2"/>
      <c r="B24" s="2"/>
      <c r="C24" s="2"/>
      <c r="D24" s="2"/>
      <c r="E24" s="2"/>
      <c r="F24" s="2"/>
      <c r="G24" s="2"/>
      <c r="H24" s="2"/>
    </row>
    <row r="25" spans="1:8" x14ac:dyDescent="0.2">
      <c r="A25" s="2"/>
      <c r="B25" s="2"/>
      <c r="C25" s="2"/>
      <c r="D25" s="2"/>
      <c r="E25" s="2"/>
      <c r="F25" s="2"/>
      <c r="G25" s="2"/>
      <c r="H25" s="2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28" spans="1:8" x14ac:dyDescent="0.2">
      <c r="A28" s="2"/>
      <c r="B28" s="2"/>
      <c r="C28" s="2"/>
      <c r="D28" s="2"/>
      <c r="E28" s="2"/>
      <c r="F28" s="2"/>
      <c r="G28" s="2"/>
      <c r="H28" s="2"/>
    </row>
    <row r="29" spans="1:8" x14ac:dyDescent="0.2">
      <c r="A29" s="2"/>
      <c r="B29" s="2"/>
      <c r="C29" s="2"/>
      <c r="D29" s="2"/>
      <c r="E29" s="2"/>
      <c r="F29" s="2"/>
      <c r="G29" s="2"/>
      <c r="H29" s="2"/>
    </row>
    <row r="30" spans="1:8" x14ac:dyDescent="0.2">
      <c r="A30" s="2"/>
      <c r="B30" s="2"/>
      <c r="C30" s="2"/>
      <c r="D30" s="2"/>
      <c r="E30" s="2"/>
      <c r="F30" s="2"/>
      <c r="G30" s="2"/>
      <c r="H30" s="2"/>
    </row>
    <row r="31" spans="1:8" x14ac:dyDescent="0.2">
      <c r="A31" s="2"/>
      <c r="B31" s="2"/>
      <c r="C31" s="2"/>
      <c r="D31" s="2"/>
      <c r="E31" s="2"/>
      <c r="F31" s="2"/>
      <c r="G31" s="2"/>
      <c r="H31" s="2"/>
    </row>
    <row r="32" spans="1:8" x14ac:dyDescent="0.2">
      <c r="A32" s="2"/>
      <c r="B32" s="2"/>
      <c r="C32" s="2"/>
      <c r="D32" s="2"/>
      <c r="E32" s="2"/>
      <c r="F32" s="2"/>
      <c r="G32" s="2"/>
      <c r="H32" s="2"/>
    </row>
    <row r="33" spans="1:8" x14ac:dyDescent="0.2">
      <c r="A33" s="2"/>
      <c r="B33" s="2"/>
      <c r="C33" s="2"/>
      <c r="D33" s="2"/>
      <c r="E33" s="2"/>
      <c r="F33" s="2"/>
      <c r="G33" s="2"/>
      <c r="H33" s="2"/>
    </row>
    <row r="34" spans="1:8" x14ac:dyDescent="0.2">
      <c r="A34" s="2"/>
      <c r="B34" s="2"/>
      <c r="C34" s="2"/>
      <c r="D34" s="2"/>
      <c r="E34" s="2"/>
      <c r="F34" s="2"/>
      <c r="G34" s="2"/>
      <c r="H34" s="2"/>
    </row>
    <row r="35" spans="1:8" x14ac:dyDescent="0.2">
      <c r="A35" s="2"/>
      <c r="B35" s="2"/>
      <c r="C35" s="2"/>
      <c r="D35" s="2"/>
      <c r="E35" s="2"/>
      <c r="F35" s="2"/>
      <c r="G35" s="2"/>
      <c r="H35" s="2"/>
    </row>
    <row r="36" spans="1:8" x14ac:dyDescent="0.2">
      <c r="A36" s="2"/>
      <c r="B36" s="2"/>
      <c r="C36" s="2"/>
      <c r="D36" s="2"/>
      <c r="E36" s="2"/>
      <c r="F36" s="2"/>
      <c r="G36" s="2"/>
      <c r="H36" s="2"/>
    </row>
    <row r="37" spans="1:8" x14ac:dyDescent="0.2">
      <c r="A37" s="2"/>
      <c r="B37" s="2"/>
      <c r="C37" s="2"/>
      <c r="D37" s="2"/>
      <c r="E37" s="2"/>
      <c r="F37" s="2"/>
      <c r="G37" s="2"/>
      <c r="H37" s="2"/>
    </row>
    <row r="38" spans="1:8" x14ac:dyDescent="0.2">
      <c r="A38" s="2"/>
      <c r="B38" s="2"/>
      <c r="C38" s="2"/>
      <c r="D38" s="2"/>
      <c r="E38" s="2"/>
      <c r="F38" s="2"/>
      <c r="G38" s="2"/>
      <c r="H38" s="2"/>
    </row>
    <row r="39" spans="1:8" x14ac:dyDescent="0.2">
      <c r="A39" s="2"/>
      <c r="B39" s="2"/>
      <c r="C39" s="2"/>
      <c r="D39" s="2"/>
      <c r="E39" s="2"/>
      <c r="F39" s="2"/>
      <c r="G39" s="2"/>
      <c r="H39" s="2"/>
    </row>
    <row r="40" spans="1:8" x14ac:dyDescent="0.2">
      <c r="A40" s="2"/>
      <c r="B40" s="2"/>
      <c r="C40" s="2"/>
      <c r="D40" s="2"/>
      <c r="E40" s="2"/>
      <c r="F40" s="2"/>
      <c r="G40" s="2"/>
      <c r="H40" s="2"/>
    </row>
    <row r="41" spans="1:8" x14ac:dyDescent="0.2">
      <c r="A41" s="2"/>
      <c r="B41" s="2"/>
      <c r="C41" s="2"/>
      <c r="D41" s="2"/>
      <c r="E41" s="2"/>
      <c r="F41" s="2"/>
      <c r="G41" s="2"/>
      <c r="H41" s="2"/>
    </row>
    <row r="42" spans="1:8" x14ac:dyDescent="0.2">
      <c r="A42" s="2"/>
      <c r="B42" s="2"/>
      <c r="C42" s="2"/>
      <c r="D42" s="2"/>
      <c r="E42" s="2"/>
      <c r="F42" s="2"/>
      <c r="G42" s="2"/>
      <c r="H42" s="2"/>
    </row>
    <row r="43" spans="1:8" x14ac:dyDescent="0.2">
      <c r="A43" s="2"/>
      <c r="B43" s="2"/>
      <c r="C43" s="2"/>
      <c r="D43" s="2"/>
      <c r="E43" s="2"/>
      <c r="F43" s="2"/>
      <c r="G43" s="2"/>
      <c r="H43" s="2"/>
    </row>
    <row r="44" spans="1:8" x14ac:dyDescent="0.2">
      <c r="A44" s="2"/>
      <c r="B44" s="2"/>
      <c r="C44" s="2"/>
      <c r="D44" s="2"/>
      <c r="E44" s="2"/>
      <c r="F44" s="2"/>
      <c r="G44" s="2"/>
      <c r="H44" s="2"/>
    </row>
  </sheetData>
  <mergeCells count="9">
    <mergeCell ref="A2:D2"/>
    <mergeCell ref="E2:G2"/>
    <mergeCell ref="A11:G11"/>
    <mergeCell ref="A10:B10"/>
    <mergeCell ref="F10:G10"/>
    <mergeCell ref="A4:G4"/>
    <mergeCell ref="A3:G3"/>
    <mergeCell ref="A5:B6"/>
    <mergeCell ref="F5:G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18</vt:i4>
      </vt:variant>
    </vt:vector>
  </HeadingPairs>
  <TitlesOfParts>
    <vt:vector size="18" baseType="lpstr">
      <vt:lpstr>Content</vt:lpstr>
      <vt:lpstr>Establishments</vt:lpstr>
      <vt:lpstr>Saudis</vt:lpstr>
      <vt:lpstr>Non-Saudis</vt:lpstr>
      <vt:lpstr> Employees </vt:lpstr>
      <vt:lpstr>Average Compensation</vt:lpstr>
      <vt:lpstr>Operating Expendetures</vt:lpstr>
      <vt:lpstr>Operating Surplus</vt:lpstr>
      <vt:lpstr>Average Productivity</vt:lpstr>
      <vt:lpstr>Value of Electroinc sales</vt:lpstr>
      <vt:lpstr> Accounting books</vt:lpstr>
      <vt:lpstr>Accounting systems</vt:lpstr>
      <vt:lpstr>Min requirements Saudi </vt:lpstr>
      <vt:lpstr>Min requiements Non Saudi</vt:lpstr>
      <vt:lpstr>Website</vt:lpstr>
      <vt:lpstr> intermediate sites</vt:lpstr>
      <vt:lpstr>Evaluation of Services</vt:lpstr>
      <vt:lpstr>Getting a loan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Dell7050</cp:lastModifiedBy>
  <cp:lastPrinted>2018-11-12T08:59:39Z</cp:lastPrinted>
  <dcterms:created xsi:type="dcterms:W3CDTF">2013-09-02T09:54:48Z</dcterms:created>
  <dcterms:modified xsi:type="dcterms:W3CDTF">2019-03-14T08:01:16Z</dcterms:modified>
</cp:coreProperties>
</file>