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misned\Desktop\CONTENT\"/>
    </mc:Choice>
  </mc:AlternateContent>
  <bookViews>
    <workbookView xWindow="-120" yWindow="-120" windowWidth="29040" windowHeight="15840" tabRatio="959" activeTab="1"/>
  </bookViews>
  <sheets>
    <sheet name="استهلاك الطاقة الكهربائية" sheetId="3" r:id="rId1"/>
    <sheet name="الطاقة المستهلكة مناطق" sheetId="17" r:id="rId2"/>
    <sheet name="الوقود المستهلك" sheetId="16" r:id="rId3"/>
    <sheet name="القدرة المرخصة" sheetId="1" r:id="rId4"/>
    <sheet name="استهلاك الوقود للإنتاج" sheetId="2" r:id="rId5"/>
    <sheet name="استيراد وتصدير الكهرباء" sheetId="4" r:id="rId6"/>
    <sheet name="الكهرباء المنتجة" sheetId="5" r:id="rId7"/>
    <sheet name="الطاقة الكهربائية المستهلكة" sheetId="6" r:id="rId8"/>
    <sheet name="قدرات التوليد المتاحة" sheetId="7" r:id="rId9"/>
    <sheet name="القدرة المتاحة حسب نوع الإنتاج" sheetId="8" r:id="rId10"/>
    <sheet name="الحمل الأقصى" sheetId="9" r:id="rId11"/>
    <sheet name="الطاقة الكهربائية المنتجة " sheetId="10" r:id="rId12"/>
    <sheet name="مؤشرات رئيسية للقدرة والطاقة" sheetId="11" r:id="rId13"/>
    <sheet name="الطاقة المفقودة" sheetId="12" r:id="rId14"/>
    <sheet name="الطاقة الكهربائية من التحلية" sheetId="13" r:id="rId15"/>
    <sheet name="اجمالي الطاقة الكهربائية " sheetId="14" r:id="rId16"/>
    <sheet name="نصيب الفرد من الطاقة المبيعة" sheetId="15" r:id="rId17"/>
  </sheets>
  <definedNames>
    <definedName name="_xlnm.Print_Area" localSheetId="0">'استهلاك الطاقة الكهربائية'!$A$1:$K$15</definedName>
    <definedName name="_xlnm.Print_Area" localSheetId="4">'استهلاك الوقود للإنتاج'!$A$1:$K$16</definedName>
    <definedName name="_xlnm.Print_Area" localSheetId="11">'الطاقة الكهربائية المنتجة '!$A$1:$H$19</definedName>
    <definedName name="_xlnm.Print_Area" localSheetId="14">'الطاقة الكهربائية من التحلية'!$A$1:$I$23</definedName>
    <definedName name="_xlnm.Print_Area" localSheetId="1">'الطاقة المستهلكة مناطق'!$A$1:$H$21</definedName>
    <definedName name="_xlnm.Print_Area" localSheetId="3">'القدرة المرخصة'!$A$1:$K$19</definedName>
    <definedName name="_xlnm.Print_Area" localSheetId="16">'نصيب الفرد من الطاقة المبيعة'!$A$1:$F$22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7" l="1"/>
  <c r="G18" i="17"/>
  <c r="G17" i="17"/>
  <c r="G16" i="17"/>
  <c r="G15" i="17"/>
  <c r="G14" i="17"/>
  <c r="G13" i="17"/>
  <c r="G12" i="17"/>
  <c r="G11" i="17"/>
  <c r="G10" i="17"/>
  <c r="I22" i="13" l="1"/>
  <c r="H22" i="13"/>
  <c r="G22" i="13"/>
  <c r="F22" i="13"/>
  <c r="E22" i="13"/>
  <c r="D22" i="13"/>
  <c r="C22" i="13"/>
  <c r="H18" i="10"/>
  <c r="H17" i="10"/>
  <c r="H16" i="10"/>
  <c r="H15" i="10"/>
  <c r="H14" i="10"/>
  <c r="H13" i="10"/>
  <c r="H12" i="10"/>
  <c r="I19" i="8"/>
  <c r="I18" i="8"/>
  <c r="I17" i="8"/>
  <c r="I16" i="8"/>
  <c r="I15" i="8"/>
  <c r="I14" i="8"/>
  <c r="I13" i="8"/>
</calcChain>
</file>

<file path=xl/sharedStrings.xml><?xml version="1.0" encoding="utf-8"?>
<sst xmlns="http://schemas.openxmlformats.org/spreadsheetml/2006/main" count="197" uniqueCount="126">
  <si>
    <t xml:space="preserve">المؤشر </t>
  </si>
  <si>
    <t>الوحدة</t>
  </si>
  <si>
    <t xml:space="preserve">   السنوات                                                                         </t>
  </si>
  <si>
    <t>القدرة المرخصة الاجمالية لجميع المرخص لهم</t>
  </si>
  <si>
    <t>المؤشر</t>
  </si>
  <si>
    <t>ترليون وحدة حرارية</t>
  </si>
  <si>
    <t>استهلاك الطاقة الكهربائية</t>
  </si>
  <si>
    <t xml:space="preserve">الوحدة </t>
  </si>
  <si>
    <t>السنوات</t>
  </si>
  <si>
    <t xml:space="preserve">جيجاوات / الساعة </t>
  </si>
  <si>
    <t xml:space="preserve">  الكهرباء المنتجة</t>
  </si>
  <si>
    <t>الكهرباء المنتجة من محطات الشركة السعودية للكهرباء</t>
  </si>
  <si>
    <t xml:space="preserve"> الطاقة الكهربائية المستهلكة</t>
  </si>
  <si>
    <t>القطاع السكني</t>
  </si>
  <si>
    <t>القطاع التجاري</t>
  </si>
  <si>
    <t xml:space="preserve">القطاع الحكومي </t>
  </si>
  <si>
    <t>القطاع الصناعي</t>
  </si>
  <si>
    <t>القطاعات الاخرى</t>
  </si>
  <si>
    <t xml:space="preserve">المجموع </t>
  </si>
  <si>
    <t>القدرات المتاحة</t>
  </si>
  <si>
    <t>المصدر:هيئة تنظيم الكهرباء والإنتاج المزدوج</t>
  </si>
  <si>
    <t xml:space="preserve">السنة </t>
  </si>
  <si>
    <t xml:space="preserve">وحدات بخارية </t>
  </si>
  <si>
    <t xml:space="preserve">  وحدات غازية   </t>
  </si>
  <si>
    <t xml:space="preserve">وحدات دورة مركبة   </t>
  </si>
  <si>
    <t xml:space="preserve">وحدات ديزل </t>
  </si>
  <si>
    <t>الطاقة المتجددة</t>
  </si>
  <si>
    <t xml:space="preserve">أخرى </t>
  </si>
  <si>
    <t>الحمل الأقصى</t>
  </si>
  <si>
    <t>الطاقة الكهربائية المنتجة من محطات توليد الشركة السعودية للكهرباء</t>
  </si>
  <si>
    <t xml:space="preserve">وحدات  بخارية </t>
  </si>
  <si>
    <t xml:space="preserve">وحدات غازية </t>
  </si>
  <si>
    <t xml:space="preserve">وحدات دورة مركبة </t>
  </si>
  <si>
    <t>من وحدات الديزل المستأجرة</t>
  </si>
  <si>
    <t xml:space="preserve">المصدر: هيئة تنظيم الكهرباء والإنتاج المزدوج </t>
  </si>
  <si>
    <t>الطاقة الكهربائية</t>
  </si>
  <si>
    <t>القدرة المتاحة *</t>
  </si>
  <si>
    <t>الطاقة المنتجة</t>
  </si>
  <si>
    <t>الطاقة المستهلكة</t>
  </si>
  <si>
    <t>المصدر: هيئة تنظيم الكهرباء والإنتاج المزدوج</t>
  </si>
  <si>
    <t xml:space="preserve">الطاقة المفقودة في شبكتي النقل والتوزيع </t>
  </si>
  <si>
    <t xml:space="preserve">الطاقة المرسلة من منتجين آخرين </t>
  </si>
  <si>
    <t xml:space="preserve">الطاقة المرسلة على الشبكات </t>
  </si>
  <si>
    <t>نسبة الطاقة المفقودة في شبكتي النقل والتوزيع</t>
  </si>
  <si>
    <t xml:space="preserve">المدينة </t>
  </si>
  <si>
    <t>الجبيل</t>
  </si>
  <si>
    <t>الخبر</t>
  </si>
  <si>
    <t>الخفجي</t>
  </si>
  <si>
    <t>جدة</t>
  </si>
  <si>
    <t xml:space="preserve">الشعيبة </t>
  </si>
  <si>
    <t>ينبع</t>
  </si>
  <si>
    <t>الشقيق</t>
  </si>
  <si>
    <t xml:space="preserve">رأس الخير </t>
  </si>
  <si>
    <t>ـ</t>
  </si>
  <si>
    <t xml:space="preserve">المجموع   </t>
  </si>
  <si>
    <t>المصدر: هيئة تنظيم الكهرباء والإنتاج المزدوج / المؤسسة العامة لتحلية المياه المالحة</t>
  </si>
  <si>
    <t>عدد السكان ونصيب المشتركين والفرد من الطاقة المبيعية</t>
  </si>
  <si>
    <t>السنة</t>
  </si>
  <si>
    <t>عدد السكان</t>
  </si>
  <si>
    <t>عدد المشتركين</t>
  </si>
  <si>
    <t xml:space="preserve">المصدر: الهيئة العامة للإحصاء / هيئة تنظيم الكهرباء والإنتاج المزدوج </t>
  </si>
  <si>
    <t>السعة المرخصة -وحدات الديزل</t>
  </si>
  <si>
    <t>السعة المرخصة -وحدات مركبة</t>
  </si>
  <si>
    <t>السعة المرخصة -وحدات غازية</t>
  </si>
  <si>
    <t xml:space="preserve">السعة المرخصة -وحدات بخارية </t>
  </si>
  <si>
    <t xml:space="preserve">*من هيئة الربط الخليجي </t>
  </si>
  <si>
    <t>القدرة الإنتاجية للكهرباء حسب التكنولوجيا</t>
  </si>
  <si>
    <t>استهلاك الوقود لانتاج الكهرباء</t>
  </si>
  <si>
    <t>اجمالي استهلاك الطاقة الكهربائية</t>
  </si>
  <si>
    <t>استيراد وتصدير الكهرباء</t>
  </si>
  <si>
    <t>الكهرباء المنتجة</t>
  </si>
  <si>
    <t>الطاقة الكهربائية المستهلكه على حسب القطاع</t>
  </si>
  <si>
    <t>القدرة المتاحة لتوليد الطاقة</t>
  </si>
  <si>
    <t>القدرة المتاحة حسب نوع الإنتاج</t>
  </si>
  <si>
    <t>أهم المؤشرات الرئيسية الاجمالية للقدرة والطاقة الكهربائية في المملكة</t>
  </si>
  <si>
    <t>الطاقة المولدة من محطات الشركة السعودية للكهرباء</t>
  </si>
  <si>
    <t>الطاقة المرسلة من محطات التحلية</t>
  </si>
  <si>
    <t xml:space="preserve">الطاقة المبيعة </t>
  </si>
  <si>
    <t>إجمالي الطاقة الكهربائية المنتجة من محطات التحلية</t>
  </si>
  <si>
    <t>جدول1</t>
  </si>
  <si>
    <t>جدول 2</t>
  </si>
  <si>
    <t>جدول 3</t>
  </si>
  <si>
    <t>جدول 4</t>
  </si>
  <si>
    <t>جدول 5</t>
  </si>
  <si>
    <t>جدول 6</t>
  </si>
  <si>
    <t>جدول 7</t>
  </si>
  <si>
    <t>جدول 8</t>
  </si>
  <si>
    <t>جدول 9</t>
  </si>
  <si>
    <t>جدول 10</t>
  </si>
  <si>
    <t>جدول 11</t>
  </si>
  <si>
    <t>جيجاوات / ساعه</t>
  </si>
  <si>
    <t>جدول 12</t>
  </si>
  <si>
    <t>جدول 13</t>
  </si>
  <si>
    <t xml:space="preserve">اجمالي الطاقة الكهربائية المنتجة  </t>
  </si>
  <si>
    <t>جدول 14</t>
  </si>
  <si>
    <t>جدول 15</t>
  </si>
  <si>
    <t>جيجاوات / ساعة</t>
  </si>
  <si>
    <t>ميجاوات</t>
  </si>
  <si>
    <t>جيجاوات / الساعة</t>
  </si>
  <si>
    <t>جيجاوات</t>
  </si>
  <si>
    <t>*القدرة المتاحة الموضحة هنا ليست وقت حدوث الحمل الذروي، وهي أعلى قدرات متاحة خلال السنة</t>
  </si>
  <si>
    <t xml:space="preserve">الطاقة الكهربائية المنتجة من المؤسسة العامة لتحلية المياه المالحة </t>
  </si>
  <si>
    <t>مؤشر الطاقة للمشترك
 (ك.و.س/ المشترك)</t>
  </si>
  <si>
    <t>استهلاك الوقود لإنتاج الكهرباء (احادي الغرض)</t>
  </si>
  <si>
    <t>مبيعات الطاقة (ج.و.س)*</t>
  </si>
  <si>
    <t>مؤشر الطاقة للفرد (ك.و.س/الفرد)**</t>
  </si>
  <si>
    <t xml:space="preserve">** إلى هيئة الربط الخليجي </t>
  </si>
  <si>
    <t xml:space="preserve">*جيجاوات / ساعه </t>
  </si>
  <si>
    <t xml:space="preserve">** كيلو وات / ساعه </t>
  </si>
  <si>
    <t xml:space="preserve"> استيراد الكهرباء *</t>
  </si>
  <si>
    <t xml:space="preserve"> تصدير الكهرباء **</t>
  </si>
  <si>
    <t>استهلاك الوقود للانتاج المزدوج وتحلية مياه البحر</t>
  </si>
  <si>
    <t>الطاقة الكهربائية المستهلكه على حسب المناطق</t>
  </si>
  <si>
    <t>المنطقة الوسطى</t>
  </si>
  <si>
    <t>المنطقة الغربية</t>
  </si>
  <si>
    <t>المنطقة الشرقية</t>
  </si>
  <si>
    <t>المنطقة الجنوبية</t>
  </si>
  <si>
    <t>الاجمالي</t>
  </si>
  <si>
    <t>الوقود المستهلك</t>
  </si>
  <si>
    <t>الغاز الطبيعي</t>
  </si>
  <si>
    <t>%</t>
  </si>
  <si>
    <t>النفط الخام</t>
  </si>
  <si>
    <t>زيت الوقود الثقيل</t>
  </si>
  <si>
    <t>الديزل</t>
  </si>
  <si>
    <t>المصدر: هيئة تنظيم الكهرباء والانتاج المزدوج</t>
  </si>
  <si>
    <t>نسبة الوقود المستهلك في محطات انتاج الكهرباء حسب نوع الوقود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</si>
</sst>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.0\ _ر_._س_._‏_-;\-* #,##0.0\ _ر_._س_._‏_-;_-* &quot;-&quot;??\ _ر_._س_._‏_-;_-@_-"/>
    <numFmt numFmtId="166" formatCode="_-* #,##0\ _ر_._س_._‏_-;\-* #,##0\ _ر_._س_._‏_-;_-* &quot;-&quot;??\ _ر_._س_._‏_-;_-@_-"/>
    <numFmt numFmtId="167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Neo Sans Arabic"/>
      <family val="2"/>
    </font>
    <font>
      <sz val="11"/>
      <color theme="1"/>
      <name val="Frutiger LT Arabic 45 Light"/>
    </font>
    <font>
      <b/>
      <sz val="12"/>
      <color rgb="FF44546A"/>
      <name val="Frutiger LT Arabic 55 Roman"/>
    </font>
    <font>
      <sz val="10"/>
      <color theme="1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8"/>
      <color theme="1"/>
      <name val="Frutiger LT Arabic 55 Roman"/>
    </font>
    <font>
      <sz val="10"/>
      <color theme="1"/>
      <name val="Neo Sans Arabic"/>
      <family val="2"/>
    </font>
    <font>
      <sz val="11"/>
      <color theme="1"/>
      <name val="Frutiger LT Arabic 55 Roman"/>
    </font>
    <font>
      <sz val="12"/>
      <color rgb="FF44546A"/>
      <name val="Frutiger LT Arabic 55 Roman"/>
    </font>
    <font>
      <sz val="14"/>
      <color theme="1"/>
      <name val="Frutiger LT Arabic 55 Roman"/>
    </font>
    <font>
      <b/>
      <sz val="8"/>
      <color theme="0" tint="-0.34998626667073579"/>
      <name val="Frutiger LT Arabic 55 Roman"/>
    </font>
    <font>
      <b/>
      <sz val="8"/>
      <color theme="9" tint="-0.249977111117893"/>
      <name val="Frutiger LT Arabic 55 Roman"/>
    </font>
    <font>
      <b/>
      <sz val="11"/>
      <color theme="1"/>
      <name val="Frutiger LT Arabic 55 Roman"/>
    </font>
    <font>
      <b/>
      <sz val="9"/>
      <color theme="9" tint="-0.249977111117893"/>
      <name val="Frutiger LT Arabic 55 Roman"/>
    </font>
    <font>
      <b/>
      <sz val="8"/>
      <color theme="1"/>
      <name val="Frutiger LT Arabic 55 Roman"/>
    </font>
    <font>
      <b/>
      <sz val="8"/>
      <color theme="0" tint="-0.499984740745262"/>
      <name val="Frutiger LT Arabic 55 Roman"/>
    </font>
    <font>
      <sz val="11"/>
      <color rgb="FF000000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8"/>
      <color rgb="FFFFFFFF"/>
      <name val="Frutiger LT Arabic 55 Roman"/>
    </font>
    <font>
      <sz val="8"/>
      <color rgb="FF161616"/>
      <name val="Frutiger LT Arabic 55 Roman"/>
    </font>
    <font>
      <b/>
      <sz val="8"/>
      <color rgb="FFA6A6A6"/>
      <name val="Frutiger LT Arabic 55 Roman"/>
    </font>
    <font>
      <sz val="9"/>
      <color rgb="FFFFFFFF"/>
      <name val="Frutiger LT Arabic 55 Roman"/>
    </font>
    <font>
      <sz val="9"/>
      <color rgb="FF000000"/>
      <name val="Frutiger LT Arabic 45 Light"/>
    </font>
    <font>
      <sz val="9"/>
      <color rgb="FFFFFFFF"/>
      <name val="Frutiger LT Arabic 45 Light"/>
    </font>
    <font>
      <sz val="8"/>
      <color rgb="FF757171"/>
      <name val="Frutiger LT Arabic 55 Roman"/>
    </font>
  </fonts>
  <fills count="9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6DCE4"/>
        <bgColor rgb="FF000000"/>
      </patternFill>
    </fill>
  </fills>
  <borders count="35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D9D9D9"/>
      </right>
      <top style="thin">
        <color rgb="FFFFFFFF"/>
      </top>
      <bottom/>
      <diagonal/>
    </border>
    <border>
      <left style="thin">
        <color rgb="FFD9D9D9"/>
      </left>
      <right/>
      <top/>
      <bottom/>
      <diagonal/>
    </border>
    <border>
      <left style="thin">
        <color rgb="FFE7E6E6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FFFFFF"/>
      </left>
      <right style="thin">
        <color rgb="FFD9D9D9"/>
      </right>
      <top/>
      <bottom style="thin">
        <color rgb="FFFFFFFF"/>
      </bottom>
      <diagonal/>
    </border>
    <border>
      <left style="thin">
        <color rgb="FFD9D9D9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D9D9D9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0" fontId="21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3" xfId="0" applyBorder="1"/>
    <xf numFmtId="0" fontId="0" fillId="0" borderId="12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4" fillId="0" borderId="0" xfId="0" applyFont="1"/>
    <xf numFmtId="0" fontId="0" fillId="0" borderId="0" xfId="0" applyAlignment="1">
      <alignment vertical="center"/>
    </xf>
    <xf numFmtId="165" fontId="8" fillId="3" borderId="8" xfId="1" applyNumberFormat="1" applyFont="1" applyFill="1" applyBorder="1" applyAlignment="1">
      <alignment horizontal="center" vertical="center" wrapText="1" shrinkToFit="1"/>
    </xf>
    <xf numFmtId="165" fontId="9" fillId="3" borderId="8" xfId="1" applyNumberFormat="1" applyFont="1" applyFill="1" applyBorder="1" applyAlignment="1">
      <alignment horizontal="center" vertical="center" wrapText="1" shrinkToFit="1"/>
    </xf>
    <xf numFmtId="166" fontId="8" fillId="4" borderId="8" xfId="0" applyNumberFormat="1" applyFont="1" applyFill="1" applyBorder="1" applyAlignment="1">
      <alignment horizontal="center" vertical="center" wrapText="1" shrinkToFit="1"/>
    </xf>
    <xf numFmtId="166" fontId="9" fillId="4" borderId="8" xfId="0" applyNumberFormat="1" applyFont="1" applyFill="1" applyBorder="1" applyAlignment="1">
      <alignment horizontal="center" vertical="center" wrapText="1" shrinkToFit="1"/>
    </xf>
    <xf numFmtId="166" fontId="8" fillId="3" borderId="8" xfId="1" applyNumberFormat="1" applyFont="1" applyFill="1" applyBorder="1" applyAlignment="1">
      <alignment horizontal="center" vertical="center" wrapText="1" shrinkToFit="1"/>
    </xf>
    <xf numFmtId="166" fontId="9" fillId="3" borderId="8" xfId="1" applyNumberFormat="1" applyFont="1" applyFill="1" applyBorder="1" applyAlignment="1">
      <alignment horizontal="center" vertical="center" wrapText="1" shrinkToFit="1"/>
    </xf>
    <xf numFmtId="166" fontId="9" fillId="3" borderId="8" xfId="0" applyNumberFormat="1" applyFont="1" applyFill="1" applyBorder="1" applyAlignment="1">
      <alignment horizontal="center" vertical="center" wrapText="1" shrinkToFit="1"/>
    </xf>
    <xf numFmtId="0" fontId="10" fillId="0" borderId="0" xfId="0" applyFont="1"/>
    <xf numFmtId="0" fontId="7" fillId="2" borderId="7" xfId="0" applyFont="1" applyFill="1" applyBorder="1" applyAlignment="1">
      <alignment horizontal="center" vertical="center" wrapText="1" shrinkToFit="1"/>
    </xf>
    <xf numFmtId="166" fontId="8" fillId="3" borderId="8" xfId="0" applyNumberFormat="1" applyFont="1" applyFill="1" applyBorder="1" applyAlignment="1">
      <alignment horizontal="center" vertical="center" wrapText="1" shrinkToFit="1"/>
    </xf>
    <xf numFmtId="0" fontId="11" fillId="0" borderId="0" xfId="0" applyFont="1"/>
    <xf numFmtId="0" fontId="6" fillId="0" borderId="0" xfId="0" applyFont="1"/>
    <xf numFmtId="0" fontId="7" fillId="2" borderId="8" xfId="0" applyFont="1" applyFill="1" applyBorder="1" applyAlignment="1">
      <alignment horizontal="center" vertical="center" wrapText="1" shrinkToFit="1"/>
    </xf>
    <xf numFmtId="4" fontId="8" fillId="4" borderId="8" xfId="0" applyNumberFormat="1" applyFont="1" applyFill="1" applyBorder="1" applyAlignment="1">
      <alignment horizontal="center" vertical="center" wrapText="1" shrinkToFit="1"/>
    </xf>
    <xf numFmtId="4" fontId="8" fillId="3" borderId="8" xfId="1" applyNumberFormat="1" applyFont="1" applyFill="1" applyBorder="1" applyAlignment="1">
      <alignment horizontal="center" vertical="center" wrapText="1" shrinkToFit="1"/>
    </xf>
    <xf numFmtId="3" fontId="8" fillId="4" borderId="8" xfId="0" applyNumberFormat="1" applyFont="1" applyFill="1" applyBorder="1" applyAlignment="1">
      <alignment horizontal="center" vertical="center" wrapText="1" shrinkToFit="1"/>
    </xf>
    <xf numFmtId="3" fontId="8" fillId="3" borderId="8" xfId="0" applyNumberFormat="1" applyFont="1" applyFill="1" applyBorder="1" applyAlignment="1">
      <alignment horizontal="center" vertical="center" wrapText="1" shrinkToFit="1"/>
    </xf>
    <xf numFmtId="0" fontId="12" fillId="0" borderId="0" xfId="0" applyFont="1" applyAlignment="1">
      <alignment vertical="center"/>
    </xf>
    <xf numFmtId="0" fontId="7" fillId="5" borderId="8" xfId="0" applyFont="1" applyFill="1" applyBorder="1" applyAlignment="1">
      <alignment horizontal="center" vertical="center" wrapText="1" shrinkToFit="1"/>
    </xf>
    <xf numFmtId="0" fontId="9" fillId="0" borderId="0" xfId="0" applyFont="1"/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6" fontId="8" fillId="4" borderId="8" xfId="1" applyNumberFormat="1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5" borderId="4" xfId="0" applyFont="1" applyFill="1" applyBorder="1" applyAlignment="1">
      <alignment horizontal="center" vertical="center" wrapText="1" shrinkToFit="1"/>
    </xf>
    <xf numFmtId="166" fontId="8" fillId="3" borderId="4" xfId="1" applyNumberFormat="1" applyFont="1" applyFill="1" applyBorder="1" applyAlignment="1">
      <alignment horizontal="center" vertical="center" wrapText="1" shrinkToFit="1"/>
    </xf>
    <xf numFmtId="166" fontId="9" fillId="3" borderId="4" xfId="1" applyNumberFormat="1" applyFont="1" applyFill="1" applyBorder="1" applyAlignment="1">
      <alignment horizontal="center" vertical="center" wrapText="1" shrinkToFit="1"/>
    </xf>
    <xf numFmtId="166" fontId="9" fillId="3" borderId="4" xfId="0" applyNumberFormat="1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>
      <alignment horizontal="center" vertical="center" wrapText="1" shrinkToFit="1"/>
    </xf>
    <xf numFmtId="166" fontId="8" fillId="4" borderId="9" xfId="0" applyNumberFormat="1" applyFont="1" applyFill="1" applyBorder="1" applyAlignment="1">
      <alignment horizontal="center" vertical="center" wrapText="1" shrinkToFit="1"/>
    </xf>
    <xf numFmtId="166" fontId="8" fillId="3" borderId="4" xfId="0" applyNumberFormat="1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166" fontId="8" fillId="3" borderId="9" xfId="0" applyNumberFormat="1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4" fontId="8" fillId="4" borderId="9" xfId="0" applyNumberFormat="1" applyFont="1" applyFill="1" applyBorder="1" applyAlignment="1">
      <alignment horizontal="center" vertical="center" wrapText="1" shrinkToFit="1"/>
    </xf>
    <xf numFmtId="4" fontId="8" fillId="3" borderId="9" xfId="0" applyNumberFormat="1" applyFont="1" applyFill="1" applyBorder="1" applyAlignment="1">
      <alignment horizontal="center" vertical="center" wrapText="1" shrinkToFit="1"/>
    </xf>
    <xf numFmtId="3" fontId="8" fillId="4" borderId="9" xfId="0" applyNumberFormat="1" applyFont="1" applyFill="1" applyBorder="1" applyAlignment="1">
      <alignment horizontal="center" vertical="center" wrapText="1" shrinkToFit="1"/>
    </xf>
    <xf numFmtId="3" fontId="8" fillId="3" borderId="9" xfId="0" applyNumberFormat="1" applyFont="1" applyFill="1" applyBorder="1" applyAlignment="1">
      <alignment horizontal="center" vertical="center" wrapText="1" shrinkToFit="1"/>
    </xf>
    <xf numFmtId="166" fontId="8" fillId="3" borderId="9" xfId="1" applyNumberFormat="1" applyFont="1" applyFill="1" applyBorder="1" applyAlignment="1">
      <alignment horizontal="center" vertical="center" wrapText="1" shrinkToFit="1"/>
    </xf>
    <xf numFmtId="3" fontId="8" fillId="3" borderId="4" xfId="0" applyNumberFormat="1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6" fontId="8" fillId="4" borderId="9" xfId="1" applyNumberFormat="1" applyFont="1" applyFill="1" applyBorder="1" applyAlignment="1">
      <alignment horizontal="center" vertical="center" wrapText="1" shrinkToFit="1"/>
    </xf>
    <xf numFmtId="166" fontId="9" fillId="4" borderId="8" xfId="1" applyNumberFormat="1" applyFont="1" applyFill="1" applyBorder="1" applyAlignment="1">
      <alignment horizontal="center" vertical="center" wrapText="1" shrinkToFit="1"/>
    </xf>
    <xf numFmtId="166" fontId="9" fillId="4" borderId="9" xfId="1" applyNumberFormat="1" applyFont="1" applyFill="1" applyBorder="1" applyAlignment="1">
      <alignment horizontal="center" vertical="center" wrapText="1" shrinkToFit="1"/>
    </xf>
    <xf numFmtId="10" fontId="8" fillId="3" borderId="8" xfId="2" applyNumberFormat="1" applyFont="1" applyFill="1" applyBorder="1" applyAlignment="1">
      <alignment horizontal="center" vertical="center" wrapText="1" shrinkToFit="1"/>
    </xf>
    <xf numFmtId="10" fontId="8" fillId="3" borderId="9" xfId="2" applyNumberFormat="1" applyFont="1" applyFill="1" applyBorder="1" applyAlignment="1">
      <alignment horizontal="center" vertical="center" wrapText="1" shrinkToFit="1"/>
    </xf>
    <xf numFmtId="0" fontId="0" fillId="0" borderId="0" xfId="0" applyBorder="1"/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5" borderId="15" xfId="0" applyFont="1" applyFill="1" applyBorder="1" applyAlignment="1">
      <alignment horizontal="center" vertical="center" wrapText="1" shrinkToFit="1" readingOrder="2"/>
    </xf>
    <xf numFmtId="3" fontId="8" fillId="3" borderId="5" xfId="0" applyNumberFormat="1" applyFont="1" applyFill="1" applyBorder="1" applyAlignment="1">
      <alignment horizontal="center" vertical="center" wrapText="1" shrinkToFit="1"/>
    </xf>
    <xf numFmtId="2" fontId="7" fillId="5" borderId="15" xfId="0" applyNumberFormat="1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right" vertical="center" readingOrder="2"/>
    </xf>
    <xf numFmtId="0" fontId="16" fillId="0" borderId="0" xfId="0" applyFont="1"/>
    <xf numFmtId="0" fontId="18" fillId="0" borderId="0" xfId="0" applyFont="1"/>
    <xf numFmtId="0" fontId="19" fillId="0" borderId="10" xfId="0" applyFont="1" applyBorder="1" applyAlignment="1">
      <alignment horizontal="right" vertical="center" wrapText="1" shrinkToFit="1"/>
    </xf>
    <xf numFmtId="0" fontId="19" fillId="0" borderId="10" xfId="0" applyFont="1" applyBorder="1" applyAlignment="1">
      <alignment vertical="center" wrapText="1" shrinkToFit="1"/>
    </xf>
    <xf numFmtId="165" fontId="9" fillId="3" borderId="9" xfId="1" applyNumberFormat="1" applyFont="1" applyFill="1" applyBorder="1" applyAlignment="1">
      <alignment horizontal="center" vertical="center" wrapText="1" shrinkToFit="1"/>
    </xf>
    <xf numFmtId="166" fontId="9" fillId="4" borderId="9" xfId="0" applyNumberFormat="1" applyFont="1" applyFill="1" applyBorder="1" applyAlignment="1">
      <alignment horizontal="center" vertical="center" wrapText="1" shrinkToFit="1"/>
    </xf>
    <xf numFmtId="166" fontId="9" fillId="3" borderId="9" xfId="1" applyNumberFormat="1" applyFont="1" applyFill="1" applyBorder="1" applyAlignment="1">
      <alignment horizontal="center" vertical="center" wrapText="1" shrinkToFit="1"/>
    </xf>
    <xf numFmtId="166" fontId="9" fillId="3" borderId="5" xfId="1" applyNumberFormat="1" applyFont="1" applyFill="1" applyBorder="1" applyAlignment="1">
      <alignment horizontal="center" vertical="center" wrapText="1" shrinkToFit="1"/>
    </xf>
    <xf numFmtId="0" fontId="7" fillId="5" borderId="15" xfId="0" applyFont="1" applyFill="1" applyBorder="1" applyAlignment="1">
      <alignment horizontal="center" vertical="center" wrapText="1" shrinkToFit="1"/>
    </xf>
    <xf numFmtId="166" fontId="8" fillId="3" borderId="5" xfId="0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0" xfId="3"/>
    <xf numFmtId="0" fontId="22" fillId="6" borderId="16" xfId="4" applyFont="1" applyFill="1" applyBorder="1" applyAlignment="1">
      <alignment horizontal="center" vertical="center" wrapText="1" shrinkToFit="1" readingOrder="2"/>
    </xf>
    <xf numFmtId="0" fontId="22" fillId="6" borderId="17" xfId="4" applyFont="1" applyFill="1" applyBorder="1" applyAlignment="1">
      <alignment horizontal="center" vertical="center" wrapText="1" shrinkToFit="1" readingOrder="2"/>
    </xf>
    <xf numFmtId="0" fontId="22" fillId="6" borderId="8" xfId="4" applyFont="1" applyFill="1" applyBorder="1" applyAlignment="1">
      <alignment horizontal="center" vertical="center" wrapText="1" shrinkToFit="1" readingOrder="2"/>
    </xf>
    <xf numFmtId="1" fontId="22" fillId="6" borderId="18" xfId="4" applyNumberFormat="1" applyFont="1" applyFill="1" applyBorder="1" applyAlignment="1">
      <alignment horizontal="center" vertical="center" wrapText="1" shrinkToFit="1" readingOrder="1"/>
    </xf>
    <xf numFmtId="3" fontId="23" fillId="7" borderId="20" xfId="4" applyNumberFormat="1" applyFont="1" applyFill="1" applyBorder="1" applyAlignment="1">
      <alignment horizontal="center" vertical="center" wrapText="1" shrinkToFit="1" readingOrder="1"/>
    </xf>
    <xf numFmtId="3" fontId="23" fillId="7" borderId="18" xfId="4" applyNumberFormat="1" applyFont="1" applyFill="1" applyBorder="1" applyAlignment="1">
      <alignment horizontal="center" vertical="center" wrapText="1" shrinkToFit="1" readingOrder="1"/>
    </xf>
    <xf numFmtId="3" fontId="23" fillId="7" borderId="8" xfId="4" applyNumberFormat="1" applyFont="1" applyFill="1" applyBorder="1" applyAlignment="1">
      <alignment horizontal="center" vertical="center" wrapText="1" shrinkToFit="1" readingOrder="1"/>
    </xf>
    <xf numFmtId="166" fontId="23" fillId="8" borderId="20" xfId="5" applyNumberFormat="1" applyFont="1" applyFill="1" applyBorder="1" applyAlignment="1">
      <alignment horizontal="center" vertical="center" wrapText="1" shrinkToFit="1" readingOrder="1"/>
    </xf>
    <xf numFmtId="166" fontId="23" fillId="8" borderId="18" xfId="5" applyNumberFormat="1" applyFont="1" applyFill="1" applyBorder="1" applyAlignment="1">
      <alignment horizontal="center" vertical="center" wrapText="1" shrinkToFit="1" readingOrder="1"/>
    </xf>
    <xf numFmtId="166" fontId="23" fillId="8" borderId="8" xfId="5" applyNumberFormat="1" applyFont="1" applyFill="1" applyBorder="1" applyAlignment="1">
      <alignment horizontal="center" vertical="center" wrapText="1" shrinkToFit="1" readingOrder="1"/>
    </xf>
    <xf numFmtId="0" fontId="20" fillId="4" borderId="0" xfId="3" applyFill="1" applyAlignment="1">
      <alignment readingOrder="1"/>
    </xf>
    <xf numFmtId="0" fontId="20" fillId="4" borderId="0" xfId="3" applyFill="1"/>
    <xf numFmtId="0" fontId="5" fillId="4" borderId="0" xfId="4" applyFont="1" applyFill="1" applyAlignment="1">
      <alignment vertical="center" readingOrder="2"/>
    </xf>
    <xf numFmtId="3" fontId="20" fillId="4" borderId="0" xfId="3" applyNumberFormat="1" applyFill="1"/>
    <xf numFmtId="0" fontId="25" fillId="6" borderId="8" xfId="3" applyFont="1" applyFill="1" applyBorder="1" applyAlignment="1">
      <alignment horizontal="center" vertical="center" wrapText="1" shrinkToFit="1" readingOrder="1"/>
    </xf>
    <xf numFmtId="0" fontId="25" fillId="6" borderId="29" xfId="3" applyFont="1" applyFill="1" applyBorder="1" applyAlignment="1">
      <alignment horizontal="center" vertical="center" wrapText="1" shrinkToFit="1" readingOrder="2"/>
    </xf>
    <xf numFmtId="164" fontId="26" fillId="8" borderId="20" xfId="6" applyFont="1" applyFill="1" applyBorder="1" applyAlignment="1">
      <alignment horizontal="center" vertical="center" wrapText="1" shrinkToFit="1" readingOrder="1"/>
    </xf>
    <xf numFmtId="2" fontId="26" fillId="8" borderId="20" xfId="7" applyNumberFormat="1" applyFont="1" applyFill="1" applyBorder="1" applyAlignment="1">
      <alignment horizontal="center" vertical="center" wrapText="1" shrinkToFit="1" readingOrder="1"/>
    </xf>
    <xf numFmtId="2" fontId="26" fillId="8" borderId="20" xfId="6" applyNumberFormat="1" applyFont="1" applyFill="1" applyBorder="1" applyAlignment="1">
      <alignment horizontal="center" vertical="center" wrapText="1" shrinkToFit="1" readingOrder="1"/>
    </xf>
    <xf numFmtId="2" fontId="25" fillId="6" borderId="23" xfId="3" applyNumberFormat="1" applyFont="1" applyFill="1" applyBorder="1" applyAlignment="1">
      <alignment horizontal="center" vertical="center" wrapText="1" shrinkToFit="1" readingOrder="2"/>
    </xf>
    <xf numFmtId="164" fontId="26" fillId="7" borderId="20" xfId="6" applyFont="1" applyFill="1" applyBorder="1" applyAlignment="1">
      <alignment horizontal="center" vertical="center" wrapText="1" shrinkToFit="1" readingOrder="1"/>
    </xf>
    <xf numFmtId="2" fontId="26" fillId="7" borderId="20" xfId="7" applyNumberFormat="1" applyFont="1" applyFill="1" applyBorder="1" applyAlignment="1">
      <alignment horizontal="center" vertical="center" wrapText="1" shrinkToFit="1" readingOrder="1"/>
    </xf>
    <xf numFmtId="2" fontId="26" fillId="7" borderId="20" xfId="6" applyNumberFormat="1" applyFont="1" applyFill="1" applyBorder="1" applyAlignment="1">
      <alignment horizontal="center" vertical="center" wrapText="1" shrinkToFit="1" readingOrder="1"/>
    </xf>
    <xf numFmtId="0" fontId="25" fillId="6" borderId="23" xfId="3" applyFont="1" applyFill="1" applyBorder="1" applyAlignment="1">
      <alignment horizontal="center" vertical="center" wrapText="1" shrinkToFit="1" readingOrder="2"/>
    </xf>
    <xf numFmtId="2" fontId="25" fillId="6" borderId="32" xfId="3" applyNumberFormat="1" applyFont="1" applyFill="1" applyBorder="1" applyAlignment="1">
      <alignment horizontal="center" vertical="center" wrapText="1" shrinkToFit="1" readingOrder="2"/>
    </xf>
    <xf numFmtId="167" fontId="27" fillId="6" borderId="20" xfId="6" applyNumberFormat="1" applyFont="1" applyFill="1" applyBorder="1" applyAlignment="1">
      <alignment horizontal="center" vertical="center" wrapText="1" shrinkToFit="1" readingOrder="1"/>
    </xf>
    <xf numFmtId="0" fontId="0" fillId="4" borderId="0" xfId="3" applyFont="1" applyFill="1" applyAlignment="1">
      <alignment readingOrder="1"/>
    </xf>
    <xf numFmtId="1" fontId="22" fillId="6" borderId="34" xfId="4" applyNumberFormat="1" applyFont="1" applyFill="1" applyBorder="1" applyAlignment="1">
      <alignment horizontal="center" vertical="center" wrapText="1" shrinkToFit="1" readingOrder="1"/>
    </xf>
    <xf numFmtId="166" fontId="23" fillId="8" borderId="21" xfId="5" applyNumberFormat="1" applyFont="1" applyFill="1" applyBorder="1" applyAlignment="1">
      <alignment horizontal="center" vertical="center" wrapText="1" shrinkToFit="1" readingOrder="1"/>
    </xf>
    <xf numFmtId="166" fontId="23" fillId="8" borderId="34" xfId="5" applyNumberFormat="1" applyFont="1" applyFill="1" applyBorder="1" applyAlignment="1">
      <alignment horizontal="center" vertical="center" wrapText="1" shrinkToFit="1" readingOrder="1"/>
    </xf>
    <xf numFmtId="166" fontId="23" fillId="8" borderId="4" xfId="5" applyNumberFormat="1" applyFont="1" applyFill="1" applyBorder="1" applyAlignment="1">
      <alignment horizontal="center" vertical="center" wrapText="1" shrinkToFit="1" readingOrder="1"/>
    </xf>
    <xf numFmtId="0" fontId="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right" vertical="center" wrapText="1" shrinkToFit="1"/>
    </xf>
    <xf numFmtId="0" fontId="14" fillId="0" borderId="10" xfId="0" applyFont="1" applyBorder="1" applyAlignment="1">
      <alignment horizontal="right" vertical="center" wrapText="1" shrinkToFit="1"/>
    </xf>
    <xf numFmtId="0" fontId="14" fillId="0" borderId="0" xfId="0" applyFont="1" applyBorder="1" applyAlignment="1">
      <alignment horizontal="right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5" fillId="0" borderId="0" xfId="4" applyFont="1" applyAlignment="1">
      <alignment horizontal="center" vertical="center" readingOrder="2"/>
    </xf>
    <xf numFmtId="0" fontId="22" fillId="6" borderId="19" xfId="4" applyFont="1" applyFill="1" applyBorder="1" applyAlignment="1">
      <alignment horizontal="center" vertical="center" wrapText="1" shrinkToFit="1" readingOrder="2"/>
    </xf>
    <xf numFmtId="0" fontId="22" fillId="6" borderId="21" xfId="4" applyFont="1" applyFill="1" applyBorder="1" applyAlignment="1">
      <alignment horizontal="center" vertical="center" wrapText="1" shrinkToFit="1" readingOrder="2"/>
    </xf>
    <xf numFmtId="0" fontId="24" fillId="0" borderId="0" xfId="4" applyFont="1" applyBorder="1" applyAlignment="1">
      <alignment horizontal="right" vertical="center" wrapText="1" shrinkToFit="1" readingOrder="2"/>
    </xf>
    <xf numFmtId="0" fontId="28" fillId="4" borderId="22" xfId="3" applyFont="1" applyFill="1" applyBorder="1" applyAlignment="1">
      <alignment horizontal="right" vertical="center" wrapText="1" shrinkToFit="1" readingOrder="2"/>
    </xf>
    <xf numFmtId="0" fontId="25" fillId="6" borderId="23" xfId="3" applyFont="1" applyFill="1" applyBorder="1" applyAlignment="1">
      <alignment horizontal="center" vertical="center" wrapText="1" shrinkToFit="1" readingOrder="2"/>
    </xf>
    <xf numFmtId="0" fontId="25" fillId="6" borderId="27" xfId="3" applyFont="1" applyFill="1" applyBorder="1" applyAlignment="1">
      <alignment horizontal="center" vertical="center" wrapText="1" shrinkToFit="1" readingOrder="2"/>
    </xf>
    <xf numFmtId="0" fontId="25" fillId="6" borderId="24" xfId="3" applyFont="1" applyFill="1" applyBorder="1" applyAlignment="1">
      <alignment horizontal="center" vertical="center" wrapText="1" shrinkToFit="1" readingOrder="2"/>
    </xf>
    <xf numFmtId="0" fontId="25" fillId="6" borderId="28" xfId="3" applyFont="1" applyFill="1" applyBorder="1" applyAlignment="1">
      <alignment horizontal="center" vertical="center" wrapText="1" shrinkToFit="1" readingOrder="2"/>
    </xf>
    <xf numFmtId="0" fontId="25" fillId="6" borderId="25" xfId="3" applyFont="1" applyFill="1" applyBorder="1" applyAlignment="1">
      <alignment horizontal="center" vertical="center" wrapText="1" shrinkToFit="1" readingOrder="2"/>
    </xf>
    <xf numFmtId="0" fontId="25" fillId="6" borderId="0" xfId="3" applyFont="1" applyFill="1" applyAlignment="1">
      <alignment horizontal="center" vertical="center" wrapText="1" shrinkToFit="1" readingOrder="2"/>
    </xf>
    <xf numFmtId="0" fontId="25" fillId="6" borderId="26" xfId="3" applyFont="1" applyFill="1" applyBorder="1" applyAlignment="1">
      <alignment horizontal="center" vertical="center" wrapText="1" shrinkToFit="1" readingOrder="2"/>
    </xf>
    <xf numFmtId="0" fontId="25" fillId="6" borderId="30" xfId="3" applyFont="1" applyFill="1" applyBorder="1" applyAlignment="1">
      <alignment horizontal="center" vertical="center" wrapText="1" shrinkToFit="1" readingOrder="1"/>
    </xf>
    <xf numFmtId="0" fontId="25" fillId="6" borderId="31" xfId="3" applyFont="1" applyFill="1" applyBorder="1" applyAlignment="1">
      <alignment horizontal="center" vertical="center" wrapText="1" shrinkToFit="1" readingOrder="1"/>
    </xf>
    <xf numFmtId="0" fontId="25" fillId="6" borderId="33" xfId="3" applyFont="1" applyFill="1" applyBorder="1" applyAlignment="1">
      <alignment horizontal="center" vertical="center" wrapText="1" shrinkToFit="1" readingOrder="1"/>
    </xf>
    <xf numFmtId="0" fontId="14" fillId="0" borderId="12" xfId="0" applyFont="1" applyBorder="1" applyAlignment="1">
      <alignment horizontal="right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7" fillId="4" borderId="0" xfId="0" applyFont="1" applyFill="1" applyAlignment="1">
      <alignment horizontal="right" vertical="center" wrapText="1" shrinkToFit="1" readingOrder="2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</cellXfs>
  <cellStyles count="8">
    <cellStyle name="Comma" xfId="1" builtinId="3"/>
    <cellStyle name="Comma 2" xfId="5"/>
    <cellStyle name="Comma 4" xfId="6"/>
    <cellStyle name="Normal" xfId="0" builtinId="0"/>
    <cellStyle name="Percent" xfId="2" builtinId="5"/>
    <cellStyle name="Percent 2" xfId="7"/>
    <cellStyle name="عادي 2" xfId="4"/>
    <cellStyle name="عادي 3" xfId="3"/>
  </cellStyles>
  <dxfs count="0"/>
  <tableStyles count="0" defaultTableStyle="TableStyleMedium2" defaultPivotStyle="PivotStyleLight16"/>
  <colors>
    <mruColors>
      <color rgb="FFF8F8F8"/>
      <color rgb="FF8497B0"/>
      <color rgb="FF44546A"/>
      <color rgb="FF66CCFF"/>
      <color rgb="FF33CCFF"/>
      <color rgb="FF66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461087</xdr:colOff>
      <xdr:row>3</xdr:row>
      <xdr:rowOff>161926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7909AD5-12C7-485E-8189-406A87B05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19388" y="1"/>
          <a:ext cx="1966037" cy="704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346787</xdr:colOff>
      <xdr:row>4</xdr:row>
      <xdr:rowOff>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2B7769E-AAA7-497D-8E98-F92584A5A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95588" y="1"/>
          <a:ext cx="1966037" cy="72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163116</xdr:colOff>
      <xdr:row>3</xdr:row>
      <xdr:rowOff>152400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FCE8F14-F97E-42A2-BB0F-68D579C54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612484" y="0"/>
          <a:ext cx="1963341" cy="695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346787</xdr:colOff>
      <xdr:row>3</xdr:row>
      <xdr:rowOff>171450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D632DB5-832D-490D-A68B-259C1A3FA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4163" y="0"/>
          <a:ext cx="1966037" cy="7143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146762</xdr:colOff>
      <xdr:row>4</xdr:row>
      <xdr:rowOff>9525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51A48EC-94EA-45BD-9AD2-C2D014CFC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476563" y="0"/>
          <a:ext cx="1966037" cy="7334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1966037</xdr:colOff>
      <xdr:row>3</xdr:row>
      <xdr:rowOff>171450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926174F-7FEC-49FC-A0CD-901037E63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8934138" y="0"/>
          <a:ext cx="1966037" cy="7143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232487</xdr:colOff>
      <xdr:row>4</xdr:row>
      <xdr:rowOff>9525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AF37D88-BFC6-4419-A84D-D754E267A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409888" y="0"/>
          <a:ext cx="1966037" cy="7334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327737</xdr:colOff>
      <xdr:row>4</xdr:row>
      <xdr:rowOff>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80E8DC4-9996-4AAC-991A-BDE1F1B2E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428938" y="1"/>
          <a:ext cx="1966037" cy="7239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775412</xdr:colOff>
      <xdr:row>4</xdr:row>
      <xdr:rowOff>29157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9FD61D3-E80C-4665-B022-0446BAD94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314888" y="0"/>
          <a:ext cx="1966037" cy="753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184862</xdr:colOff>
      <xdr:row>4</xdr:row>
      <xdr:rowOff>0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id="{E5B7B613-8F08-4BBA-8D44-576CDD50E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31301063" y="0"/>
          <a:ext cx="1746962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876425" cy="533400"/>
    <xdr:pic>
      <xdr:nvPicPr>
        <xdr:cNvPr id="2" name="صورة 1">
          <a:extLst>
            <a:ext uri="{FF2B5EF4-FFF2-40B4-BE49-F238E27FC236}">
              <a16:creationId xmlns:a16="http://schemas.microsoft.com/office/drawing/2014/main" id="{7670FE4E-8DBC-4E90-997C-A63A9E884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30409600" y="66675"/>
          <a:ext cx="1876425" cy="533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1964449</xdr:colOff>
      <xdr:row>3</xdr:row>
      <xdr:rowOff>162507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8682F6F-E411-4C12-9E62-680C958F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621026" y="0"/>
          <a:ext cx="1964449" cy="7054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1966037</xdr:colOff>
      <xdr:row>4</xdr:row>
      <xdr:rowOff>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9EDD58F-639C-41BB-AC7C-321A5FA8D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429063" y="0"/>
          <a:ext cx="1966037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1966037</xdr:colOff>
      <xdr:row>4</xdr:row>
      <xdr:rowOff>9525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D79BEE7-54B2-4B47-8DEC-C3629CAB8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886138" y="1"/>
          <a:ext cx="1966037" cy="7334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1966037</xdr:colOff>
      <xdr:row>3</xdr:row>
      <xdr:rowOff>161926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1E2EB7D-8D98-4B17-8A8A-DB759FA85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638613" y="1"/>
          <a:ext cx="1966037" cy="704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603962</xdr:colOff>
      <xdr:row>4</xdr:row>
      <xdr:rowOff>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B8FF339-244E-4F86-8B71-23A265552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143188" y="1"/>
          <a:ext cx="1966037" cy="723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13412</xdr:colOff>
      <xdr:row>3</xdr:row>
      <xdr:rowOff>171450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B6E50C8-819F-46C0-AB20-6A67C9FC8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095563" y="0"/>
          <a:ext cx="1966037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5"/>
  <sheetViews>
    <sheetView showGridLines="0" rightToLeft="1" view="pageBreakPreview" zoomScaleNormal="100" zoomScaleSheetLayoutView="100" workbookViewId="0">
      <selection activeCell="A14" sqref="A14:XFD14"/>
    </sheetView>
  </sheetViews>
  <sheetFormatPr defaultRowHeight="15" x14ac:dyDescent="0.25"/>
  <cols>
    <col min="1" max="1" width="19.7109375" customWidth="1"/>
    <col min="2" max="2" width="11.85546875" customWidth="1"/>
  </cols>
  <sheetData>
    <row r="2" spans="1:11" x14ac:dyDescent="0.25">
      <c r="C2" s="3"/>
    </row>
    <row r="3" spans="1:11" x14ac:dyDescent="0.25">
      <c r="D3" s="7"/>
    </row>
    <row r="4" spans="1:11" x14ac:dyDescent="0.25">
      <c r="C4" s="3"/>
    </row>
    <row r="5" spans="1:11" x14ac:dyDescent="0.25">
      <c r="C5" s="3"/>
      <c r="D5" s="5"/>
    </row>
    <row r="6" spans="1:11" x14ac:dyDescent="0.25">
      <c r="C6" s="3"/>
      <c r="D6" s="4"/>
      <c r="E6" s="3"/>
      <c r="F6" s="6"/>
    </row>
    <row r="7" spans="1:11" x14ac:dyDescent="0.25">
      <c r="F7" s="4"/>
    </row>
    <row r="9" spans="1:11" ht="14.25" customHeight="1" x14ac:dyDescent="0.25"/>
    <row r="10" spans="1:11" ht="21" customHeight="1" x14ac:dyDescent="0.25">
      <c r="A10" s="116" t="s">
        <v>68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1" ht="21.75" x14ac:dyDescent="0.55000000000000004">
      <c r="A11" s="21" t="s">
        <v>81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4" customHeight="1" x14ac:dyDescent="0.25">
      <c r="A12" s="120" t="s">
        <v>4</v>
      </c>
      <c r="B12" s="121" t="s">
        <v>1</v>
      </c>
      <c r="C12" s="122" t="s">
        <v>2</v>
      </c>
      <c r="D12" s="123"/>
      <c r="E12" s="123"/>
      <c r="F12" s="123"/>
      <c r="G12" s="123"/>
      <c r="H12" s="123"/>
      <c r="I12" s="123"/>
      <c r="J12" s="123"/>
      <c r="K12" s="123"/>
    </row>
    <row r="13" spans="1:11" ht="24" customHeight="1" x14ac:dyDescent="0.25">
      <c r="A13" s="120"/>
      <c r="B13" s="121"/>
      <c r="C13" s="33">
        <v>2010</v>
      </c>
      <c r="D13" s="33">
        <v>2011</v>
      </c>
      <c r="E13" s="33">
        <v>2012</v>
      </c>
      <c r="F13" s="33">
        <v>2013</v>
      </c>
      <c r="G13" s="33">
        <v>2014</v>
      </c>
      <c r="H13" s="33">
        <v>2015</v>
      </c>
      <c r="I13" s="33">
        <v>2016</v>
      </c>
      <c r="J13" s="33">
        <v>2017</v>
      </c>
      <c r="K13" s="35">
        <v>2018</v>
      </c>
    </row>
    <row r="14" spans="1:11" ht="48" customHeight="1" x14ac:dyDescent="0.25">
      <c r="A14" s="45" t="s">
        <v>6</v>
      </c>
      <c r="B14" s="37" t="s">
        <v>90</v>
      </c>
      <c r="C14" s="19">
        <v>218253.77827765199</v>
      </c>
      <c r="D14" s="19">
        <v>225509.45090111269</v>
      </c>
      <c r="E14" s="19">
        <v>246610.31119129798</v>
      </c>
      <c r="F14" s="19">
        <v>262685.02237810998</v>
      </c>
      <c r="G14" s="19">
        <v>281154.50077608001</v>
      </c>
      <c r="H14" s="19">
        <v>294611.77875416004</v>
      </c>
      <c r="I14" s="19">
        <v>296673</v>
      </c>
      <c r="J14" s="19">
        <v>298439</v>
      </c>
      <c r="K14" s="46">
        <v>299188.00174748997</v>
      </c>
    </row>
    <row r="15" spans="1:11" s="20" customFormat="1" ht="15.95" customHeight="1" x14ac:dyDescent="0.45">
      <c r="A15" s="117" t="s">
        <v>20</v>
      </c>
      <c r="B15" s="118"/>
      <c r="C15" s="119"/>
      <c r="D15" s="119"/>
      <c r="E15" s="119"/>
      <c r="F15" s="119"/>
      <c r="G15" s="119"/>
      <c r="H15" s="119"/>
      <c r="I15" s="119"/>
    </row>
  </sheetData>
  <mergeCells count="5">
    <mergeCell ref="A10:K10"/>
    <mergeCell ref="A15:I15"/>
    <mergeCell ref="A12:A13"/>
    <mergeCell ref="B12:B13"/>
    <mergeCell ref="C12:K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20"/>
  <sheetViews>
    <sheetView showGridLines="0" rightToLeft="1" view="pageBreakPreview" zoomScaleNormal="100" zoomScaleSheetLayoutView="100" workbookViewId="0">
      <selection activeCell="B23" sqref="B23"/>
    </sheetView>
  </sheetViews>
  <sheetFormatPr defaultRowHeight="15" x14ac:dyDescent="0.25"/>
  <cols>
    <col min="1" max="9" width="10.5703125" customWidth="1"/>
  </cols>
  <sheetData>
    <row r="10" spans="1:9" ht="21" customHeight="1" x14ac:dyDescent="0.5">
      <c r="A10" s="146" t="s">
        <v>73</v>
      </c>
      <c r="B10" s="146"/>
      <c r="C10" s="146"/>
      <c r="D10" s="146"/>
      <c r="E10" s="146"/>
      <c r="F10" s="146"/>
      <c r="G10" s="146"/>
      <c r="H10" s="146"/>
      <c r="I10" s="146"/>
    </row>
    <row r="11" spans="1:9" ht="21.75" x14ac:dyDescent="0.55000000000000004">
      <c r="A11" s="21" t="s">
        <v>86</v>
      </c>
      <c r="B11" s="8"/>
      <c r="C11" s="8"/>
      <c r="D11" s="8"/>
      <c r="E11" s="8"/>
      <c r="F11" s="8"/>
      <c r="G11" s="8"/>
      <c r="H11" s="8"/>
      <c r="I11" s="8"/>
    </row>
    <row r="12" spans="1:9" ht="48" customHeight="1" x14ac:dyDescent="0.25">
      <c r="A12" s="70" t="s">
        <v>21</v>
      </c>
      <c r="B12" s="70" t="s">
        <v>1</v>
      </c>
      <c r="C12" s="28" t="s">
        <v>22</v>
      </c>
      <c r="D12" s="28" t="s">
        <v>23</v>
      </c>
      <c r="E12" s="28" t="s">
        <v>24</v>
      </c>
      <c r="F12" s="28" t="s">
        <v>25</v>
      </c>
      <c r="G12" s="28" t="s">
        <v>26</v>
      </c>
      <c r="H12" s="28" t="s">
        <v>27</v>
      </c>
      <c r="I12" s="69" t="s">
        <v>18</v>
      </c>
    </row>
    <row r="13" spans="1:9" ht="24" customHeight="1" x14ac:dyDescent="0.25">
      <c r="A13" s="70">
        <v>2012</v>
      </c>
      <c r="B13" s="142" t="s">
        <v>97</v>
      </c>
      <c r="C13" s="14">
        <v>13986</v>
      </c>
      <c r="D13" s="14">
        <v>26327</v>
      </c>
      <c r="E13" s="14">
        <v>2331</v>
      </c>
      <c r="F13" s="14">
        <v>439</v>
      </c>
      <c r="G13" s="14">
        <v>0</v>
      </c>
      <c r="H13" s="14">
        <v>10505</v>
      </c>
      <c r="I13" s="52">
        <f>SUM(C13:H13)</f>
        <v>53588</v>
      </c>
    </row>
    <row r="14" spans="1:9" ht="24" customHeight="1" x14ac:dyDescent="0.25">
      <c r="A14" s="70">
        <v>2013</v>
      </c>
      <c r="B14" s="121"/>
      <c r="C14" s="12">
        <v>14686</v>
      </c>
      <c r="D14" s="12">
        <v>24416</v>
      </c>
      <c r="E14" s="12">
        <v>6342</v>
      </c>
      <c r="F14" s="12">
        <v>464</v>
      </c>
      <c r="G14" s="12">
        <v>0</v>
      </c>
      <c r="H14" s="12">
        <v>12554</v>
      </c>
      <c r="I14" s="43">
        <f t="shared" ref="I14:I18" si="0">SUM(C14:H14)</f>
        <v>58462</v>
      </c>
    </row>
    <row r="15" spans="1:9" ht="24" customHeight="1" x14ac:dyDescent="0.25">
      <c r="A15" s="70">
        <v>2014</v>
      </c>
      <c r="B15" s="121"/>
      <c r="C15" s="14">
        <v>16782</v>
      </c>
      <c r="D15" s="14">
        <v>24527</v>
      </c>
      <c r="E15" s="14">
        <v>6899</v>
      </c>
      <c r="F15" s="14">
        <v>415</v>
      </c>
      <c r="G15" s="14">
        <v>0</v>
      </c>
      <c r="H15" s="14">
        <v>16883</v>
      </c>
      <c r="I15" s="52">
        <f t="shared" si="0"/>
        <v>65506</v>
      </c>
    </row>
    <row r="16" spans="1:9" ht="24" customHeight="1" x14ac:dyDescent="0.25">
      <c r="A16" s="70">
        <v>2015</v>
      </c>
      <c r="B16" s="121"/>
      <c r="C16" s="12">
        <v>16782</v>
      </c>
      <c r="D16" s="12">
        <v>24282</v>
      </c>
      <c r="E16" s="12">
        <v>8708</v>
      </c>
      <c r="F16" s="12">
        <v>399</v>
      </c>
      <c r="G16" s="12">
        <v>0</v>
      </c>
      <c r="H16" s="12">
        <v>18984</v>
      </c>
      <c r="I16" s="43">
        <f t="shared" si="0"/>
        <v>69155</v>
      </c>
    </row>
    <row r="17" spans="1:9" ht="24" customHeight="1" x14ac:dyDescent="0.25">
      <c r="A17" s="70">
        <v>2016</v>
      </c>
      <c r="B17" s="121"/>
      <c r="C17" s="14">
        <v>19350</v>
      </c>
      <c r="D17" s="14">
        <v>22980</v>
      </c>
      <c r="E17" s="14">
        <v>11954</v>
      </c>
      <c r="F17" s="14">
        <v>387</v>
      </c>
      <c r="G17" s="14">
        <v>0</v>
      </c>
      <c r="H17" s="14">
        <v>20031</v>
      </c>
      <c r="I17" s="52">
        <f t="shared" si="0"/>
        <v>74702</v>
      </c>
    </row>
    <row r="18" spans="1:9" ht="24" customHeight="1" x14ac:dyDescent="0.25">
      <c r="A18" s="70">
        <v>2017</v>
      </c>
      <c r="B18" s="121"/>
      <c r="C18" s="12">
        <v>21988</v>
      </c>
      <c r="D18" s="12">
        <v>21861</v>
      </c>
      <c r="E18" s="12">
        <v>12471</v>
      </c>
      <c r="F18" s="12">
        <v>265</v>
      </c>
      <c r="G18" s="12">
        <v>2.8</v>
      </c>
      <c r="H18" s="12">
        <v>23883.199999999997</v>
      </c>
      <c r="I18" s="43">
        <f t="shared" si="0"/>
        <v>80471</v>
      </c>
    </row>
    <row r="19" spans="1:9" ht="24" customHeight="1" x14ac:dyDescent="0.25">
      <c r="A19" s="70">
        <v>2018</v>
      </c>
      <c r="B19" s="143"/>
      <c r="C19" s="14">
        <v>22488</v>
      </c>
      <c r="D19" s="14">
        <v>17505</v>
      </c>
      <c r="E19" s="14">
        <v>13353</v>
      </c>
      <c r="F19" s="14">
        <v>185</v>
      </c>
      <c r="G19" s="14">
        <v>2.8</v>
      </c>
      <c r="H19" s="14">
        <v>23407.199999999997</v>
      </c>
      <c r="I19" s="52">
        <f>SUM(C19:H19)</f>
        <v>76941</v>
      </c>
    </row>
    <row r="20" spans="1:9" s="20" customFormat="1" ht="15.95" customHeight="1" x14ac:dyDescent="0.45">
      <c r="A20" s="117" t="s">
        <v>20</v>
      </c>
      <c r="B20" s="118"/>
      <c r="C20" s="118"/>
      <c r="D20" s="118"/>
      <c r="E20" s="118"/>
      <c r="F20" s="118"/>
      <c r="G20" s="118"/>
      <c r="H20" s="118"/>
      <c r="I20" s="118"/>
    </row>
  </sheetData>
  <mergeCells count="3">
    <mergeCell ref="B13:B19"/>
    <mergeCell ref="A20:I20"/>
    <mergeCell ref="A10:I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15"/>
  <sheetViews>
    <sheetView showGridLines="0" rightToLeft="1" view="pageBreakPreview" zoomScaleNormal="100" zoomScaleSheetLayoutView="100" workbookViewId="0">
      <selection activeCell="A11" sqref="A11:XFD11"/>
    </sheetView>
  </sheetViews>
  <sheetFormatPr defaultRowHeight="15" x14ac:dyDescent="0.25"/>
  <cols>
    <col min="1" max="1" width="14.5703125" customWidth="1"/>
  </cols>
  <sheetData>
    <row r="10" spans="1:9" ht="21" customHeight="1" x14ac:dyDescent="0.5">
      <c r="A10" s="146" t="s">
        <v>28</v>
      </c>
      <c r="B10" s="146"/>
      <c r="C10" s="146"/>
      <c r="D10" s="146"/>
      <c r="E10" s="146"/>
      <c r="F10" s="146"/>
      <c r="G10" s="146"/>
      <c r="H10" s="146"/>
      <c r="I10" s="146"/>
    </row>
    <row r="11" spans="1:9" s="31" customFormat="1" ht="15.95" customHeight="1" x14ac:dyDescent="0.25">
      <c r="A11" s="82" t="s">
        <v>87</v>
      </c>
      <c r="B11" s="83"/>
      <c r="C11" s="83"/>
      <c r="D11" s="83"/>
      <c r="E11" s="83"/>
      <c r="F11" s="83"/>
      <c r="G11" s="83"/>
      <c r="H11" s="83"/>
      <c r="I11" s="83"/>
    </row>
    <row r="12" spans="1:9" ht="24" customHeight="1" x14ac:dyDescent="0.25">
      <c r="A12" s="120" t="s">
        <v>28</v>
      </c>
      <c r="B12" s="122" t="s">
        <v>8</v>
      </c>
      <c r="C12" s="123"/>
      <c r="D12" s="123"/>
      <c r="E12" s="123"/>
      <c r="F12" s="123"/>
      <c r="G12" s="123"/>
      <c r="H12" s="123"/>
      <c r="I12" s="123"/>
    </row>
    <row r="13" spans="1:9" ht="24" customHeight="1" x14ac:dyDescent="0.25">
      <c r="A13" s="120"/>
      <c r="B13" s="22" t="s">
        <v>1</v>
      </c>
      <c r="C13" s="22">
        <v>2012</v>
      </c>
      <c r="D13" s="22">
        <v>2013</v>
      </c>
      <c r="E13" s="22">
        <v>2014</v>
      </c>
      <c r="F13" s="22">
        <v>2015</v>
      </c>
      <c r="G13" s="22">
        <v>2016</v>
      </c>
      <c r="H13" s="22">
        <v>2017</v>
      </c>
      <c r="I13" s="63">
        <v>2018</v>
      </c>
    </row>
    <row r="14" spans="1:9" ht="48" customHeight="1" x14ac:dyDescent="0.25">
      <c r="A14" s="120"/>
      <c r="B14" s="62" t="s">
        <v>97</v>
      </c>
      <c r="C14" s="53">
        <v>51939</v>
      </c>
      <c r="D14" s="53">
        <v>53864</v>
      </c>
      <c r="E14" s="53">
        <v>56547</v>
      </c>
      <c r="F14" s="53">
        <v>62260</v>
      </c>
      <c r="G14" s="53">
        <v>60828</v>
      </c>
      <c r="H14" s="53">
        <v>62121</v>
      </c>
      <c r="I14" s="66">
        <v>61743</v>
      </c>
    </row>
    <row r="15" spans="1:9" s="20" customFormat="1" ht="15.95" customHeight="1" x14ac:dyDescent="0.45">
      <c r="A15" s="139" t="s">
        <v>20</v>
      </c>
      <c r="B15" s="119"/>
      <c r="C15" s="119"/>
      <c r="D15" s="119"/>
      <c r="E15" s="119"/>
      <c r="F15" s="119"/>
      <c r="G15" s="119"/>
      <c r="H15" s="119"/>
      <c r="I15" s="119"/>
    </row>
  </sheetData>
  <mergeCells count="4">
    <mergeCell ref="A15:I15"/>
    <mergeCell ref="A10:I10"/>
    <mergeCell ref="B12:I12"/>
    <mergeCell ref="A12:A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19"/>
  <sheetViews>
    <sheetView showGridLines="0" rightToLeft="1" view="pageBreakPreview" zoomScaleNormal="100" zoomScaleSheetLayoutView="100" workbookViewId="0">
      <selection activeCell="A19" sqref="A19:XFD19"/>
    </sheetView>
  </sheetViews>
  <sheetFormatPr defaultRowHeight="15" x14ac:dyDescent="0.25"/>
  <cols>
    <col min="1" max="4" width="10.5703125" customWidth="1"/>
    <col min="5" max="5" width="11.5703125" customWidth="1"/>
    <col min="6" max="6" width="10.5703125" customWidth="1"/>
    <col min="7" max="7" width="11.5703125" customWidth="1"/>
    <col min="8" max="8" width="10.5703125" customWidth="1"/>
  </cols>
  <sheetData>
    <row r="9" spans="1:8" ht="21" customHeight="1" x14ac:dyDescent="0.25">
      <c r="A9" s="116" t="s">
        <v>29</v>
      </c>
      <c r="B9" s="116"/>
      <c r="C9" s="116"/>
      <c r="D9" s="116"/>
      <c r="E9" s="116"/>
      <c r="F9" s="116"/>
      <c r="G9" s="116"/>
      <c r="H9" s="116"/>
    </row>
    <row r="10" spans="1:8" ht="19.5" customHeight="1" x14ac:dyDescent="0.45">
      <c r="A10" s="21" t="s">
        <v>88</v>
      </c>
      <c r="B10" s="20"/>
      <c r="C10" s="20"/>
      <c r="D10" s="20"/>
      <c r="E10" s="20"/>
      <c r="F10" s="20"/>
      <c r="G10" s="20"/>
      <c r="H10" s="20"/>
    </row>
    <row r="11" spans="1:8" ht="48" customHeight="1" x14ac:dyDescent="0.25">
      <c r="A11" s="34" t="s">
        <v>21</v>
      </c>
      <c r="B11" s="34" t="s">
        <v>1</v>
      </c>
      <c r="C11" s="34" t="s">
        <v>30</v>
      </c>
      <c r="D11" s="34" t="s">
        <v>31</v>
      </c>
      <c r="E11" s="34" t="s">
        <v>32</v>
      </c>
      <c r="F11" s="34" t="s">
        <v>25</v>
      </c>
      <c r="G11" s="34" t="s">
        <v>33</v>
      </c>
      <c r="H11" s="36" t="s">
        <v>18</v>
      </c>
    </row>
    <row r="12" spans="1:8" ht="24" customHeight="1" x14ac:dyDescent="0.25">
      <c r="A12" s="22">
        <v>2012</v>
      </c>
      <c r="B12" s="142" t="s">
        <v>90</v>
      </c>
      <c r="C12" s="14">
        <v>93475.33864300001</v>
      </c>
      <c r="D12" s="14">
        <v>97664</v>
      </c>
      <c r="E12" s="14">
        <v>15615</v>
      </c>
      <c r="F12" s="14">
        <v>377</v>
      </c>
      <c r="G12" s="14">
        <v>4472</v>
      </c>
      <c r="H12" s="52">
        <f>SUM(C12:G12)</f>
        <v>211603.338643</v>
      </c>
    </row>
    <row r="13" spans="1:8" ht="24" customHeight="1" x14ac:dyDescent="0.25">
      <c r="A13" s="22">
        <v>2013</v>
      </c>
      <c r="B13" s="121"/>
      <c r="C13" s="12">
        <v>88277.08161899999</v>
      </c>
      <c r="D13" s="12">
        <v>81688.581831000003</v>
      </c>
      <c r="E13" s="12">
        <v>28468.870855000001</v>
      </c>
      <c r="F13" s="12">
        <v>465.57417900000002</v>
      </c>
      <c r="G13" s="12">
        <v>4471.57637393</v>
      </c>
      <c r="H13" s="43">
        <f t="shared" ref="H13:H18" si="0">SUM(C13:G13)</f>
        <v>203371.68485792997</v>
      </c>
    </row>
    <row r="14" spans="1:8" ht="24" customHeight="1" x14ac:dyDescent="0.25">
      <c r="A14" s="22">
        <v>2014</v>
      </c>
      <c r="B14" s="121"/>
      <c r="C14" s="14">
        <v>94901.966435999988</v>
      </c>
      <c r="D14" s="14">
        <v>81834.345497999995</v>
      </c>
      <c r="E14" s="14">
        <v>37589.301013999997</v>
      </c>
      <c r="F14" s="14">
        <v>263.30148600000001</v>
      </c>
      <c r="G14" s="14">
        <v>4543.9182507400001</v>
      </c>
      <c r="H14" s="52">
        <f t="shared" si="0"/>
        <v>219132.83268474002</v>
      </c>
    </row>
    <row r="15" spans="1:8" ht="24" customHeight="1" x14ac:dyDescent="0.25">
      <c r="A15" s="22">
        <v>2015</v>
      </c>
      <c r="B15" s="121"/>
      <c r="C15" s="12">
        <v>87602.346826000008</v>
      </c>
      <c r="D15" s="12">
        <v>83254.045119000002</v>
      </c>
      <c r="E15" s="12">
        <v>40871.201766000006</v>
      </c>
      <c r="F15" s="12">
        <v>270.54341700000003</v>
      </c>
      <c r="G15" s="12">
        <v>3671.7516959999998</v>
      </c>
      <c r="H15" s="43">
        <f t="shared" si="0"/>
        <v>215669.88882400002</v>
      </c>
    </row>
    <row r="16" spans="1:8" ht="24" customHeight="1" x14ac:dyDescent="0.25">
      <c r="A16" s="22">
        <v>2016</v>
      </c>
      <c r="B16" s="121"/>
      <c r="C16" s="14">
        <v>84975</v>
      </c>
      <c r="D16" s="14">
        <v>70214</v>
      </c>
      <c r="E16" s="14">
        <v>50602</v>
      </c>
      <c r="F16" s="14">
        <v>254</v>
      </c>
      <c r="G16" s="14">
        <v>3647</v>
      </c>
      <c r="H16" s="52">
        <f t="shared" si="0"/>
        <v>209692</v>
      </c>
    </row>
    <row r="17" spans="1:8" ht="24" customHeight="1" x14ac:dyDescent="0.25">
      <c r="A17" s="22">
        <v>2017</v>
      </c>
      <c r="B17" s="121"/>
      <c r="C17" s="12">
        <v>95366.601664000002</v>
      </c>
      <c r="D17" s="12">
        <v>54021.736105999997</v>
      </c>
      <c r="E17" s="12">
        <v>54959.166314000002</v>
      </c>
      <c r="F17" s="12">
        <v>207</v>
      </c>
      <c r="G17" s="12">
        <v>2380</v>
      </c>
      <c r="H17" s="43">
        <f t="shared" si="0"/>
        <v>206934.50408399999</v>
      </c>
    </row>
    <row r="18" spans="1:8" ht="24" customHeight="1" x14ac:dyDescent="0.25">
      <c r="A18" s="22">
        <v>2018</v>
      </c>
      <c r="B18" s="143"/>
      <c r="C18" s="14">
        <v>95644.051959999997</v>
      </c>
      <c r="D18" s="14">
        <v>36596.095689999995</v>
      </c>
      <c r="E18" s="14">
        <v>58752.354880000006</v>
      </c>
      <c r="F18" s="14">
        <v>166.10545999999999</v>
      </c>
      <c r="G18" s="14">
        <v>1444.087</v>
      </c>
      <c r="H18" s="52">
        <f t="shared" si="0"/>
        <v>192602.69498999999</v>
      </c>
    </row>
    <row r="19" spans="1:8" s="20" customFormat="1" ht="15.95" customHeight="1" x14ac:dyDescent="0.45">
      <c r="A19" s="117" t="s">
        <v>34</v>
      </c>
      <c r="B19" s="118"/>
      <c r="C19" s="118"/>
      <c r="D19" s="118"/>
      <c r="E19" s="74"/>
      <c r="F19" s="74"/>
      <c r="G19" s="74"/>
      <c r="H19" s="74"/>
    </row>
  </sheetData>
  <mergeCells count="3">
    <mergeCell ref="B12:B18"/>
    <mergeCell ref="A19:D19"/>
    <mergeCell ref="A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19"/>
  <sheetViews>
    <sheetView showGridLines="0" rightToLeft="1" view="pageBreakPreview" zoomScaleNormal="100" zoomScaleSheetLayoutView="100" workbookViewId="0">
      <selection activeCell="A18" sqref="A18:XFD19"/>
    </sheetView>
  </sheetViews>
  <sheetFormatPr defaultRowHeight="15" x14ac:dyDescent="0.25"/>
  <cols>
    <col min="1" max="1" width="23.85546875" customWidth="1"/>
    <col min="2" max="2" width="11.140625" bestFit="1" customWidth="1"/>
  </cols>
  <sheetData>
    <row r="10" spans="1:9" ht="21" customHeight="1" x14ac:dyDescent="0.25">
      <c r="A10" s="116" t="s">
        <v>74</v>
      </c>
      <c r="B10" s="116"/>
      <c r="C10" s="116"/>
      <c r="D10" s="116"/>
      <c r="E10" s="116"/>
      <c r="F10" s="116"/>
      <c r="G10" s="116"/>
      <c r="H10" s="116"/>
      <c r="I10" s="116"/>
    </row>
    <row r="11" spans="1:9" s="31" customFormat="1" ht="18.95" customHeight="1" x14ac:dyDescent="0.25">
      <c r="A11" s="54" t="s">
        <v>89</v>
      </c>
      <c r="B11" s="55"/>
      <c r="C11" s="55"/>
      <c r="D11" s="55"/>
      <c r="E11" s="55"/>
      <c r="F11" s="30"/>
      <c r="G11" s="30"/>
      <c r="H11" s="30"/>
      <c r="I11" s="30"/>
    </row>
    <row r="12" spans="1:9" ht="24" customHeight="1" x14ac:dyDescent="0.25">
      <c r="A12" s="121" t="s">
        <v>35</v>
      </c>
      <c r="B12" s="121" t="s">
        <v>1</v>
      </c>
      <c r="C12" s="148" t="s">
        <v>8</v>
      </c>
      <c r="D12" s="149"/>
      <c r="E12" s="149"/>
      <c r="F12" s="149"/>
      <c r="G12" s="149"/>
      <c r="H12" s="149"/>
      <c r="I12" s="149"/>
    </row>
    <row r="13" spans="1:9" ht="24" customHeight="1" x14ac:dyDescent="0.25">
      <c r="A13" s="143"/>
      <c r="B13" s="143"/>
      <c r="C13" s="22">
        <v>2012</v>
      </c>
      <c r="D13" s="22">
        <v>2013</v>
      </c>
      <c r="E13" s="22">
        <v>2014</v>
      </c>
      <c r="F13" s="22">
        <v>2015</v>
      </c>
      <c r="G13" s="22">
        <v>2016</v>
      </c>
      <c r="H13" s="22">
        <v>2017</v>
      </c>
      <c r="I13" s="47">
        <v>2018</v>
      </c>
    </row>
    <row r="14" spans="1:9" ht="24" customHeight="1" x14ac:dyDescent="0.25">
      <c r="A14" s="28" t="s">
        <v>36</v>
      </c>
      <c r="B14" s="22" t="s">
        <v>97</v>
      </c>
      <c r="C14" s="12">
        <v>53588</v>
      </c>
      <c r="D14" s="12">
        <v>58462</v>
      </c>
      <c r="E14" s="12">
        <v>65506</v>
      </c>
      <c r="F14" s="12">
        <v>69155</v>
      </c>
      <c r="G14" s="12">
        <v>74702</v>
      </c>
      <c r="H14" s="12">
        <v>80471</v>
      </c>
      <c r="I14" s="43">
        <v>76941</v>
      </c>
    </row>
    <row r="15" spans="1:9" ht="24" customHeight="1" x14ac:dyDescent="0.25">
      <c r="A15" s="22" t="s">
        <v>28</v>
      </c>
      <c r="B15" s="22" t="s">
        <v>97</v>
      </c>
      <c r="C15" s="14">
        <v>51939</v>
      </c>
      <c r="D15" s="14">
        <v>53864</v>
      </c>
      <c r="E15" s="14">
        <v>56547</v>
      </c>
      <c r="F15" s="14">
        <v>62260</v>
      </c>
      <c r="G15" s="14">
        <v>60828</v>
      </c>
      <c r="H15" s="14">
        <v>62121</v>
      </c>
      <c r="I15" s="52">
        <v>61743</v>
      </c>
    </row>
    <row r="16" spans="1:9" ht="24" customHeight="1" x14ac:dyDescent="0.25">
      <c r="A16" s="22" t="s">
        <v>37</v>
      </c>
      <c r="B16" s="22" t="s">
        <v>90</v>
      </c>
      <c r="C16" s="12">
        <v>271679</v>
      </c>
      <c r="D16" s="12">
        <v>284016.38180368755</v>
      </c>
      <c r="E16" s="12">
        <v>311807.15147399</v>
      </c>
      <c r="F16" s="12">
        <v>338328.00929573004</v>
      </c>
      <c r="G16" s="12">
        <v>345445.5</v>
      </c>
      <c r="H16" s="12">
        <v>355080</v>
      </c>
      <c r="I16" s="43">
        <v>358853.29779015097</v>
      </c>
    </row>
    <row r="17" spans="1:9" ht="24" customHeight="1" x14ac:dyDescent="0.25">
      <c r="A17" s="22" t="s">
        <v>38</v>
      </c>
      <c r="B17" s="22" t="s">
        <v>90</v>
      </c>
      <c r="C17" s="14">
        <v>246610.31119129798</v>
      </c>
      <c r="D17" s="14">
        <v>262685.02237810998</v>
      </c>
      <c r="E17" s="14">
        <v>281154.50077608001</v>
      </c>
      <c r="F17" s="14">
        <v>294611.77875416004</v>
      </c>
      <c r="G17" s="14">
        <v>296673</v>
      </c>
      <c r="H17" s="14">
        <v>298439</v>
      </c>
      <c r="I17" s="52">
        <v>299188.00174748997</v>
      </c>
    </row>
    <row r="18" spans="1:9" s="20" customFormat="1" ht="15.95" customHeight="1" x14ac:dyDescent="0.45">
      <c r="A18" s="117" t="s">
        <v>39</v>
      </c>
      <c r="B18" s="118"/>
      <c r="C18" s="75"/>
      <c r="D18" s="75"/>
      <c r="E18" s="75"/>
      <c r="F18" s="75"/>
      <c r="G18" s="75"/>
      <c r="H18" s="75"/>
      <c r="I18" s="75"/>
    </row>
    <row r="19" spans="1:9" s="20" customFormat="1" ht="15.95" customHeight="1" x14ac:dyDescent="0.45">
      <c r="A19" s="147" t="s">
        <v>100</v>
      </c>
      <c r="B19" s="147"/>
      <c r="C19" s="147"/>
      <c r="D19" s="147"/>
      <c r="E19" s="147"/>
      <c r="F19" s="147"/>
      <c r="G19" s="147"/>
      <c r="H19" s="147"/>
      <c r="I19" s="147"/>
    </row>
  </sheetData>
  <mergeCells count="6">
    <mergeCell ref="A10:I10"/>
    <mergeCell ref="A19:I19"/>
    <mergeCell ref="A18:B18"/>
    <mergeCell ref="A12:A13"/>
    <mergeCell ref="B12:B13"/>
    <mergeCell ref="C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22"/>
  <sheetViews>
    <sheetView showGridLines="0" rightToLeft="1" view="pageBreakPreview" zoomScaleNormal="100" zoomScaleSheetLayoutView="100" workbookViewId="0">
      <selection activeCell="A22" sqref="A22:XFD22"/>
    </sheetView>
  </sheetViews>
  <sheetFormatPr defaultRowHeight="15" x14ac:dyDescent="0.25"/>
  <cols>
    <col min="1" max="1" width="39" customWidth="1"/>
    <col min="2" max="2" width="11.140625" bestFit="1" customWidth="1"/>
    <col min="3" max="3" width="9.5703125" bestFit="1" customWidth="1"/>
    <col min="12" max="13" width="13.28515625" bestFit="1" customWidth="1"/>
    <col min="14" max="14" width="13.140625" bestFit="1" customWidth="1"/>
    <col min="15" max="18" width="13.28515625" bestFit="1" customWidth="1"/>
  </cols>
  <sheetData>
    <row r="10" spans="1:9" ht="21" x14ac:dyDescent="0.25">
      <c r="A10" s="116" t="s">
        <v>40</v>
      </c>
      <c r="B10" s="116"/>
      <c r="C10" s="116"/>
      <c r="D10" s="116"/>
      <c r="E10" s="116"/>
      <c r="F10" s="116"/>
      <c r="G10" s="116"/>
      <c r="H10" s="116"/>
      <c r="I10" s="116"/>
    </row>
    <row r="11" spans="1:9" ht="19.5" x14ac:dyDescent="0.45">
      <c r="A11" s="21" t="s">
        <v>91</v>
      </c>
      <c r="B11" s="20"/>
      <c r="C11" s="20"/>
      <c r="D11" s="20"/>
      <c r="E11" s="20"/>
      <c r="F11" s="20"/>
      <c r="G11" s="20"/>
      <c r="H11" s="20"/>
      <c r="I11" s="20"/>
    </row>
    <row r="12" spans="1:9" ht="24" customHeight="1" x14ac:dyDescent="0.25">
      <c r="A12" s="121" t="s">
        <v>35</v>
      </c>
      <c r="B12" s="121" t="s">
        <v>1</v>
      </c>
      <c r="C12" s="148" t="s">
        <v>8</v>
      </c>
      <c r="D12" s="149"/>
      <c r="E12" s="149"/>
      <c r="F12" s="149"/>
      <c r="G12" s="149"/>
      <c r="H12" s="149"/>
      <c r="I12" s="149"/>
    </row>
    <row r="13" spans="1:9" ht="24" customHeight="1" x14ac:dyDescent="0.25">
      <c r="A13" s="143"/>
      <c r="B13" s="143"/>
      <c r="C13" s="22">
        <v>2012</v>
      </c>
      <c r="D13" s="22">
        <v>2013</v>
      </c>
      <c r="E13" s="22">
        <v>2014</v>
      </c>
      <c r="F13" s="22">
        <v>2015</v>
      </c>
      <c r="G13" s="22">
        <v>2016</v>
      </c>
      <c r="H13" s="22">
        <v>2017</v>
      </c>
      <c r="I13" s="47">
        <v>2018</v>
      </c>
    </row>
    <row r="14" spans="1:9" ht="24" customHeight="1" x14ac:dyDescent="0.25">
      <c r="A14" s="28" t="s">
        <v>75</v>
      </c>
      <c r="B14" s="148" t="s">
        <v>90</v>
      </c>
      <c r="C14" s="32">
        <v>211603</v>
      </c>
      <c r="D14" s="32">
        <v>203371.68485792997</v>
      </c>
      <c r="E14" s="32">
        <v>219132.83268474002</v>
      </c>
      <c r="F14" s="32">
        <v>215670</v>
      </c>
      <c r="G14" s="32">
        <v>209692</v>
      </c>
      <c r="H14" s="32">
        <v>206938</v>
      </c>
      <c r="I14" s="56">
        <v>192606.087</v>
      </c>
    </row>
    <row r="15" spans="1:9" ht="24" customHeight="1" x14ac:dyDescent="0.25">
      <c r="A15" s="22" t="s">
        <v>76</v>
      </c>
      <c r="B15" s="148"/>
      <c r="C15" s="14">
        <v>14102</v>
      </c>
      <c r="D15" s="14">
        <v>14596.552474757584</v>
      </c>
      <c r="E15" s="14">
        <v>13757</v>
      </c>
      <c r="F15" s="14">
        <v>25180</v>
      </c>
      <c r="G15" s="14">
        <v>30733</v>
      </c>
      <c r="H15" s="14">
        <v>32998</v>
      </c>
      <c r="I15" s="52">
        <v>15399.736516624231</v>
      </c>
    </row>
    <row r="16" spans="1:9" ht="24" customHeight="1" x14ac:dyDescent="0.25">
      <c r="A16" s="22" t="s">
        <v>41</v>
      </c>
      <c r="B16" s="148"/>
      <c r="C16" s="32">
        <v>45973</v>
      </c>
      <c r="D16" s="32">
        <v>66048</v>
      </c>
      <c r="E16" s="32">
        <v>78916.880839250007</v>
      </c>
      <c r="F16" s="32">
        <v>97486</v>
      </c>
      <c r="G16" s="32">
        <v>105020.5</v>
      </c>
      <c r="H16" s="32">
        <v>115144</v>
      </c>
      <c r="I16" s="56">
        <v>150847.47427352672</v>
      </c>
    </row>
    <row r="17" spans="1:9" ht="24" customHeight="1" x14ac:dyDescent="0.25">
      <c r="A17" s="22" t="s">
        <v>37</v>
      </c>
      <c r="B17" s="148"/>
      <c r="C17" s="14">
        <v>271678.712053</v>
      </c>
      <c r="D17" s="14">
        <v>284016.38180368755</v>
      </c>
      <c r="E17" s="14">
        <v>311807.15147399</v>
      </c>
      <c r="F17" s="14">
        <v>338328.00929573004</v>
      </c>
      <c r="G17" s="14">
        <v>345445.5</v>
      </c>
      <c r="H17" s="14">
        <v>355080</v>
      </c>
      <c r="I17" s="52">
        <v>358853.29779015097</v>
      </c>
    </row>
    <row r="18" spans="1:9" ht="24" customHeight="1" x14ac:dyDescent="0.25">
      <c r="A18" s="22" t="s">
        <v>42</v>
      </c>
      <c r="B18" s="148"/>
      <c r="C18" s="32">
        <v>264852.712053</v>
      </c>
      <c r="D18" s="32">
        <v>277454.86076568754</v>
      </c>
      <c r="E18" s="32">
        <v>304240</v>
      </c>
      <c r="F18" s="32">
        <v>330367</v>
      </c>
      <c r="G18" s="32">
        <v>337428</v>
      </c>
      <c r="H18" s="32">
        <v>345712</v>
      </c>
      <c r="I18" s="56">
        <v>349594.10443015088</v>
      </c>
    </row>
    <row r="19" spans="1:9" ht="24" customHeight="1" x14ac:dyDescent="0.25">
      <c r="A19" s="22" t="s">
        <v>77</v>
      </c>
      <c r="B19" s="148"/>
      <c r="C19" s="14">
        <v>240288</v>
      </c>
      <c r="D19" s="14">
        <v>256687.604551</v>
      </c>
      <c r="E19" s="14">
        <v>274502</v>
      </c>
      <c r="F19" s="14">
        <v>286037</v>
      </c>
      <c r="G19" s="14">
        <v>287692</v>
      </c>
      <c r="H19" s="14">
        <v>288656</v>
      </c>
      <c r="I19" s="52">
        <v>287981.818785735</v>
      </c>
    </row>
    <row r="20" spans="1:9" ht="24" customHeight="1" x14ac:dyDescent="0.25">
      <c r="A20" s="22" t="s">
        <v>40</v>
      </c>
      <c r="B20" s="148"/>
      <c r="C20" s="57">
        <v>24551</v>
      </c>
      <c r="D20" s="57">
        <v>20763</v>
      </c>
      <c r="E20" s="57">
        <v>21144</v>
      </c>
      <c r="F20" s="57">
        <v>25596</v>
      </c>
      <c r="G20" s="57">
        <v>26185.585245171969</v>
      </c>
      <c r="H20" s="57">
        <v>32423</v>
      </c>
      <c r="I20" s="58">
        <v>33105.43999065645</v>
      </c>
    </row>
    <row r="21" spans="1:9" ht="24" customHeight="1" x14ac:dyDescent="0.25">
      <c r="A21" s="22" t="s">
        <v>43</v>
      </c>
      <c r="B21" s="122"/>
      <c r="C21" s="59">
        <v>-9.2700000000000005E-2</v>
      </c>
      <c r="D21" s="59">
        <v>-7.4800000000000005E-2</v>
      </c>
      <c r="E21" s="59">
        <v>-6.9500000000000006E-2</v>
      </c>
      <c r="F21" s="59">
        <v>-7.7499999999999999E-2</v>
      </c>
      <c r="G21" s="59">
        <v>-7.7600000000000002E-2</v>
      </c>
      <c r="H21" s="59">
        <v>-9.3799999999999994E-2</v>
      </c>
      <c r="I21" s="60">
        <v>-9.4700000000000006E-2</v>
      </c>
    </row>
    <row r="22" spans="1:9" s="20" customFormat="1" ht="15.95" customHeight="1" x14ac:dyDescent="0.45">
      <c r="A22" s="117" t="s">
        <v>39</v>
      </c>
      <c r="B22" s="118"/>
      <c r="C22" s="118"/>
      <c r="D22" s="118"/>
      <c r="E22" s="118"/>
      <c r="F22" s="118"/>
      <c r="G22" s="118"/>
      <c r="H22" s="118"/>
      <c r="I22" s="118"/>
    </row>
  </sheetData>
  <mergeCells count="6">
    <mergeCell ref="A10:I10"/>
    <mergeCell ref="A22:I22"/>
    <mergeCell ref="A12:A13"/>
    <mergeCell ref="B12:B13"/>
    <mergeCell ref="C12:I12"/>
    <mergeCell ref="B14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I27"/>
  <sheetViews>
    <sheetView showGridLines="0" rightToLeft="1" view="pageBreakPreview" zoomScaleNormal="100" zoomScaleSheetLayoutView="100" workbookViewId="0">
      <selection activeCell="F27" sqref="F27"/>
    </sheetView>
  </sheetViews>
  <sheetFormatPr defaultRowHeight="15" x14ac:dyDescent="0.25"/>
  <cols>
    <col min="1" max="1" width="10.5703125" customWidth="1"/>
    <col min="2" max="2" width="12.140625" customWidth="1"/>
    <col min="3" max="9" width="10.5703125" customWidth="1"/>
  </cols>
  <sheetData>
    <row r="10" spans="1:9" ht="21" x14ac:dyDescent="0.25">
      <c r="A10" s="116" t="s">
        <v>101</v>
      </c>
      <c r="B10" s="116"/>
      <c r="C10" s="116"/>
      <c r="D10" s="116"/>
      <c r="E10" s="116"/>
      <c r="F10" s="116"/>
      <c r="G10" s="116"/>
      <c r="H10" s="116"/>
      <c r="I10" s="116"/>
    </row>
    <row r="11" spans="1:9" ht="19.5" x14ac:dyDescent="0.45">
      <c r="A11" s="21" t="s">
        <v>92</v>
      </c>
      <c r="B11" s="20"/>
      <c r="C11" s="20"/>
      <c r="D11" s="20"/>
      <c r="E11" s="20"/>
      <c r="F11" s="20"/>
      <c r="G11" s="20"/>
      <c r="H11" s="20"/>
      <c r="I11" s="20"/>
    </row>
    <row r="12" spans="1:9" ht="24" customHeight="1" x14ac:dyDescent="0.25">
      <c r="A12" s="121" t="s">
        <v>44</v>
      </c>
      <c r="B12" s="121" t="s">
        <v>1</v>
      </c>
      <c r="C12" s="122" t="s">
        <v>8</v>
      </c>
      <c r="D12" s="123"/>
      <c r="E12" s="123"/>
      <c r="F12" s="123"/>
      <c r="G12" s="123"/>
      <c r="H12" s="123"/>
      <c r="I12" s="123"/>
    </row>
    <row r="13" spans="1:9" ht="24" customHeight="1" x14ac:dyDescent="0.25">
      <c r="A13" s="143"/>
      <c r="B13" s="143"/>
      <c r="C13" s="33">
        <v>2012</v>
      </c>
      <c r="D13" s="33">
        <v>2013</v>
      </c>
      <c r="E13" s="33">
        <v>2014</v>
      </c>
      <c r="F13" s="33">
        <v>2015</v>
      </c>
      <c r="G13" s="33">
        <v>2016</v>
      </c>
      <c r="H13" s="33">
        <v>2017</v>
      </c>
      <c r="I13" s="35">
        <v>2018</v>
      </c>
    </row>
    <row r="14" spans="1:9" ht="24" customHeight="1" x14ac:dyDescent="0.25">
      <c r="A14" s="22" t="s">
        <v>45</v>
      </c>
      <c r="B14" s="142" t="s">
        <v>90</v>
      </c>
      <c r="C14" s="14">
        <v>8704.1409999999996</v>
      </c>
      <c r="D14" s="14">
        <v>10756.384</v>
      </c>
      <c r="E14" s="14">
        <v>10537.768</v>
      </c>
      <c r="F14" s="14">
        <v>10300.906999999999</v>
      </c>
      <c r="G14" s="14">
        <v>10366.116</v>
      </c>
      <c r="H14" s="14">
        <v>8971.9660000000003</v>
      </c>
      <c r="I14" s="52">
        <v>8168.777</v>
      </c>
    </row>
    <row r="15" spans="1:9" ht="24" customHeight="1" x14ac:dyDescent="0.25">
      <c r="A15" s="22" t="s">
        <v>46</v>
      </c>
      <c r="B15" s="121"/>
      <c r="C15" s="32">
        <v>5984.7529999999997</v>
      </c>
      <c r="D15" s="32">
        <v>4585.6000000000004</v>
      </c>
      <c r="E15" s="32">
        <v>4953.2979999999998</v>
      </c>
      <c r="F15" s="32">
        <v>5902.8059999999996</v>
      </c>
      <c r="G15" s="32">
        <v>5453.3710000000001</v>
      </c>
      <c r="H15" s="32">
        <v>6682.7749999999996</v>
      </c>
      <c r="I15" s="56">
        <v>4254.299</v>
      </c>
    </row>
    <row r="16" spans="1:9" ht="24" customHeight="1" x14ac:dyDescent="0.25">
      <c r="A16" s="22" t="s">
        <v>47</v>
      </c>
      <c r="B16" s="121"/>
      <c r="C16" s="14">
        <v>32.832999999999998</v>
      </c>
      <c r="D16" s="14">
        <v>40.625</v>
      </c>
      <c r="E16" s="14">
        <v>47.845999999999997</v>
      </c>
      <c r="F16" s="14">
        <v>46.137999999999998</v>
      </c>
      <c r="G16" s="14">
        <v>45.41</v>
      </c>
      <c r="H16" s="14">
        <v>42.680999999999997</v>
      </c>
      <c r="I16" s="52">
        <v>17.928999999999998</v>
      </c>
    </row>
    <row r="17" spans="1:9" ht="24" customHeight="1" x14ac:dyDescent="0.25">
      <c r="A17" s="22" t="s">
        <v>48</v>
      </c>
      <c r="B17" s="121"/>
      <c r="C17" s="32">
        <v>2180.8890000000001</v>
      </c>
      <c r="D17" s="32">
        <v>2647.377</v>
      </c>
      <c r="E17" s="32">
        <v>1503.069</v>
      </c>
      <c r="F17" s="32">
        <v>1182.232</v>
      </c>
      <c r="G17" s="32">
        <v>1225.623</v>
      </c>
      <c r="H17" s="32">
        <v>805.56</v>
      </c>
      <c r="I17" s="56">
        <v>452.17</v>
      </c>
    </row>
    <row r="18" spans="1:9" ht="24" customHeight="1" x14ac:dyDescent="0.25">
      <c r="A18" s="22" t="s">
        <v>49</v>
      </c>
      <c r="B18" s="121"/>
      <c r="C18" s="14">
        <v>3879.6390000000001</v>
      </c>
      <c r="D18" s="14">
        <v>4067.817</v>
      </c>
      <c r="E18" s="14">
        <v>3921.3180000000002</v>
      </c>
      <c r="F18" s="14">
        <v>4230.8230000000003</v>
      </c>
      <c r="G18" s="14">
        <v>3571.047</v>
      </c>
      <c r="H18" s="14">
        <v>4338.7860000000001</v>
      </c>
      <c r="I18" s="52">
        <v>4473.1450000000004</v>
      </c>
    </row>
    <row r="19" spans="1:9" ht="24" customHeight="1" x14ac:dyDescent="0.25">
      <c r="A19" s="22" t="s">
        <v>50</v>
      </c>
      <c r="B19" s="121"/>
      <c r="C19" s="32">
        <v>2500.9920000000002</v>
      </c>
      <c r="D19" s="32">
        <v>2072.2199999999998</v>
      </c>
      <c r="E19" s="32">
        <v>2474.2979999999998</v>
      </c>
      <c r="F19" s="32">
        <v>2553.1970000000001</v>
      </c>
      <c r="G19" s="32">
        <v>2472.4079999999999</v>
      </c>
      <c r="H19" s="32">
        <v>2176.9949999999999</v>
      </c>
      <c r="I19" s="56">
        <v>1381.5719999999999</v>
      </c>
    </row>
    <row r="20" spans="1:9" ht="24" customHeight="1" x14ac:dyDescent="0.25">
      <c r="A20" s="22" t="s">
        <v>51</v>
      </c>
      <c r="B20" s="121"/>
      <c r="C20" s="14">
        <v>363.952</v>
      </c>
      <c r="D20" s="14">
        <v>710.58</v>
      </c>
      <c r="E20" s="14">
        <v>644.255</v>
      </c>
      <c r="F20" s="14">
        <v>753.72199999999998</v>
      </c>
      <c r="G20" s="14">
        <v>834.83600000000001</v>
      </c>
      <c r="H20" s="14">
        <v>871.99699999999996</v>
      </c>
      <c r="I20" s="52">
        <v>646.30499999999995</v>
      </c>
    </row>
    <row r="21" spans="1:9" ht="24" customHeight="1" x14ac:dyDescent="0.25">
      <c r="A21" s="22" t="s">
        <v>52</v>
      </c>
      <c r="B21" s="121"/>
      <c r="C21" s="32" t="s">
        <v>53</v>
      </c>
      <c r="D21" s="32" t="s">
        <v>53</v>
      </c>
      <c r="E21" s="32">
        <v>5608.58</v>
      </c>
      <c r="F21" s="32">
        <v>12058.81</v>
      </c>
      <c r="G21" s="32">
        <v>18977.84</v>
      </c>
      <c r="H21" s="32">
        <v>21345.535</v>
      </c>
      <c r="I21" s="56">
        <v>21354.871999999999</v>
      </c>
    </row>
    <row r="22" spans="1:9" ht="24" customHeight="1" x14ac:dyDescent="0.25">
      <c r="A22" s="22" t="s">
        <v>54</v>
      </c>
      <c r="B22" s="143"/>
      <c r="C22" s="14">
        <f>SUM(C14:C21)</f>
        <v>23647.199000000004</v>
      </c>
      <c r="D22" s="14">
        <f t="shared" ref="D22:I22" si="0">SUM(D14:D21)</f>
        <v>24880.603000000003</v>
      </c>
      <c r="E22" s="14">
        <f t="shared" si="0"/>
        <v>29690.432000000001</v>
      </c>
      <c r="F22" s="14">
        <f t="shared" si="0"/>
        <v>37028.635000000002</v>
      </c>
      <c r="G22" s="14">
        <f t="shared" si="0"/>
        <v>42946.650999999998</v>
      </c>
      <c r="H22" s="14">
        <f t="shared" si="0"/>
        <v>45236.294999999998</v>
      </c>
      <c r="I22" s="52">
        <f t="shared" si="0"/>
        <v>40749.069000000003</v>
      </c>
    </row>
    <row r="23" spans="1:9" s="20" customFormat="1" ht="15.95" customHeight="1" x14ac:dyDescent="0.45">
      <c r="A23" s="117" t="s">
        <v>55</v>
      </c>
      <c r="B23" s="118"/>
      <c r="C23" s="118"/>
      <c r="D23" s="118"/>
      <c r="E23" s="118"/>
      <c r="F23" s="118"/>
      <c r="G23" s="118"/>
      <c r="H23" s="118"/>
      <c r="I23" s="118"/>
    </row>
    <row r="27" spans="1:9" x14ac:dyDescent="0.25">
      <c r="D27" s="61"/>
    </row>
  </sheetData>
  <mergeCells count="6">
    <mergeCell ref="A10:I10"/>
    <mergeCell ref="B14:B22"/>
    <mergeCell ref="A23:I23"/>
    <mergeCell ref="B12:B13"/>
    <mergeCell ref="A12:A13"/>
    <mergeCell ref="C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ignoredErrors>
    <ignoredError sqref="E22 F22:I22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I15"/>
  <sheetViews>
    <sheetView showGridLines="0" rightToLeft="1" view="pageBreakPreview" zoomScaleNormal="100" zoomScaleSheetLayoutView="100" workbookViewId="0">
      <selection activeCell="A15" sqref="A15:XFD15"/>
    </sheetView>
  </sheetViews>
  <sheetFormatPr defaultRowHeight="15" x14ac:dyDescent="0.25"/>
  <cols>
    <col min="1" max="1" width="21.42578125" bestFit="1" customWidth="1"/>
    <col min="2" max="2" width="12.85546875" customWidth="1"/>
    <col min="3" max="3" width="9" customWidth="1"/>
    <col min="7" max="9" width="9" customWidth="1"/>
  </cols>
  <sheetData>
    <row r="10" spans="1:9" ht="21" x14ac:dyDescent="0.25">
      <c r="A10" s="116" t="s">
        <v>78</v>
      </c>
      <c r="B10" s="116"/>
      <c r="C10" s="116"/>
      <c r="D10" s="116"/>
      <c r="E10" s="116"/>
      <c r="F10" s="116"/>
      <c r="G10" s="116"/>
      <c r="H10" s="116"/>
      <c r="I10" s="116"/>
    </row>
    <row r="11" spans="1:9" ht="18" x14ac:dyDescent="0.45">
      <c r="A11" s="21" t="s">
        <v>94</v>
      </c>
      <c r="B11" s="29"/>
      <c r="C11" s="29"/>
      <c r="D11" s="29"/>
      <c r="E11" s="29"/>
      <c r="F11" s="29"/>
      <c r="G11" s="29"/>
      <c r="H11" s="29"/>
      <c r="I11" s="29"/>
    </row>
    <row r="12" spans="1:9" ht="24" customHeight="1" x14ac:dyDescent="0.25">
      <c r="A12" s="142" t="s">
        <v>93</v>
      </c>
      <c r="B12" s="142" t="s">
        <v>1</v>
      </c>
      <c r="C12" s="150" t="s">
        <v>8</v>
      </c>
      <c r="D12" s="150"/>
      <c r="E12" s="150"/>
      <c r="F12" s="150"/>
      <c r="G12" s="150"/>
      <c r="H12" s="150"/>
      <c r="I12" s="150"/>
    </row>
    <row r="13" spans="1:9" ht="24" customHeight="1" x14ac:dyDescent="0.25">
      <c r="A13" s="121"/>
      <c r="B13" s="143"/>
      <c r="C13" s="22">
        <v>2012</v>
      </c>
      <c r="D13" s="22">
        <v>2013</v>
      </c>
      <c r="E13" s="22">
        <v>2014</v>
      </c>
      <c r="F13" s="22">
        <v>2015</v>
      </c>
      <c r="G13" s="22">
        <v>2016</v>
      </c>
      <c r="H13" s="22">
        <v>2017</v>
      </c>
      <c r="I13" s="47">
        <v>2018</v>
      </c>
    </row>
    <row r="14" spans="1:9" ht="48" customHeight="1" x14ac:dyDescent="0.25">
      <c r="A14" s="143"/>
      <c r="B14" s="22" t="s">
        <v>90</v>
      </c>
      <c r="C14" s="14">
        <v>99378.745999999999</v>
      </c>
      <c r="D14" s="14">
        <v>104479.88800000001</v>
      </c>
      <c r="E14" s="14">
        <v>111875.14599999999</v>
      </c>
      <c r="F14" s="14">
        <v>128910.65399999999</v>
      </c>
      <c r="G14" s="14">
        <v>145810.87599999999</v>
      </c>
      <c r="H14" s="14">
        <v>151298.20199999999</v>
      </c>
      <c r="I14" s="52">
        <v>135448.32399999999</v>
      </c>
    </row>
    <row r="15" spans="1:9" s="20" customFormat="1" ht="15.95" customHeight="1" x14ac:dyDescent="0.45">
      <c r="A15" s="117" t="s">
        <v>39</v>
      </c>
      <c r="B15" s="118"/>
      <c r="C15" s="118"/>
      <c r="D15" s="118"/>
      <c r="E15" s="118"/>
      <c r="F15" s="118"/>
      <c r="G15" s="118"/>
      <c r="H15" s="118"/>
      <c r="I15" s="118"/>
    </row>
  </sheetData>
  <mergeCells count="5">
    <mergeCell ref="A12:A14"/>
    <mergeCell ref="B12:B13"/>
    <mergeCell ref="C12:I12"/>
    <mergeCell ref="A15:I15"/>
    <mergeCell ref="A10:I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22"/>
  <sheetViews>
    <sheetView showGridLines="0" rightToLeft="1" view="pageBreakPreview" zoomScaleNormal="100" zoomScaleSheetLayoutView="100" workbookViewId="0">
      <selection activeCell="J9" sqref="J9"/>
    </sheetView>
  </sheetViews>
  <sheetFormatPr defaultRowHeight="15" x14ac:dyDescent="0.25"/>
  <cols>
    <col min="1" max="5" width="15.5703125" customWidth="1"/>
    <col min="6" max="6" width="17" customWidth="1"/>
  </cols>
  <sheetData>
    <row r="10" spans="1:6" ht="21" x14ac:dyDescent="0.25">
      <c r="A10" s="116" t="s">
        <v>56</v>
      </c>
      <c r="B10" s="116"/>
      <c r="C10" s="116"/>
      <c r="D10" s="116"/>
      <c r="E10" s="116"/>
      <c r="F10" s="116"/>
    </row>
    <row r="11" spans="1:6" ht="19.5" x14ac:dyDescent="0.45">
      <c r="A11" s="21" t="s">
        <v>95</v>
      </c>
      <c r="B11" s="20"/>
      <c r="C11" s="20"/>
      <c r="D11" s="20"/>
      <c r="E11" s="20"/>
      <c r="F11" s="20"/>
    </row>
    <row r="12" spans="1:6" ht="48" customHeight="1" x14ac:dyDescent="0.25">
      <c r="A12" s="22" t="s">
        <v>57</v>
      </c>
      <c r="B12" s="33" t="s">
        <v>58</v>
      </c>
      <c r="C12" s="33" t="s">
        <v>59</v>
      </c>
      <c r="D12" s="33" t="s">
        <v>104</v>
      </c>
      <c r="E12" s="33" t="s">
        <v>105</v>
      </c>
      <c r="F12" s="33" t="s">
        <v>102</v>
      </c>
    </row>
    <row r="13" spans="1:6" ht="24" customHeight="1" x14ac:dyDescent="0.25">
      <c r="A13" s="22">
        <v>2012</v>
      </c>
      <c r="B13" s="14">
        <v>28896842</v>
      </c>
      <c r="C13" s="14">
        <v>6746646</v>
      </c>
      <c r="D13" s="14">
        <v>246610</v>
      </c>
      <c r="E13" s="14">
        <v>8534</v>
      </c>
      <c r="F13" s="14">
        <v>36553</v>
      </c>
    </row>
    <row r="14" spans="1:6" ht="24" customHeight="1" x14ac:dyDescent="0.25">
      <c r="A14" s="22">
        <v>2013</v>
      </c>
      <c r="B14" s="32">
        <v>29613068</v>
      </c>
      <c r="C14" s="32">
        <v>7159368</v>
      </c>
      <c r="D14" s="32">
        <v>262685</v>
      </c>
      <c r="E14" s="32">
        <v>8871</v>
      </c>
      <c r="F14" s="32">
        <v>36691</v>
      </c>
    </row>
    <row r="15" spans="1:6" ht="24" customHeight="1" x14ac:dyDescent="0.25">
      <c r="A15" s="22">
        <v>2014</v>
      </c>
      <c r="B15" s="14">
        <v>30339797</v>
      </c>
      <c r="C15" s="14">
        <v>7620128</v>
      </c>
      <c r="D15" s="14">
        <v>281155</v>
      </c>
      <c r="E15" s="14">
        <v>9267</v>
      </c>
      <c r="F15" s="14">
        <v>36896</v>
      </c>
    </row>
    <row r="16" spans="1:6" ht="24" customHeight="1" x14ac:dyDescent="0.25">
      <c r="A16" s="22">
        <v>2015</v>
      </c>
      <c r="B16" s="32">
        <v>31062072</v>
      </c>
      <c r="C16" s="32">
        <v>8112539</v>
      </c>
      <c r="D16" s="32">
        <v>294612</v>
      </c>
      <c r="E16" s="32">
        <v>9485</v>
      </c>
      <c r="F16" s="32">
        <v>36316</v>
      </c>
    </row>
    <row r="17" spans="1:6" ht="24" customHeight="1" x14ac:dyDescent="0.25">
      <c r="A17" s="22">
        <v>2016</v>
      </c>
      <c r="B17" s="14">
        <v>31787580</v>
      </c>
      <c r="C17" s="14">
        <v>8607000</v>
      </c>
      <c r="D17" s="14">
        <v>296673</v>
      </c>
      <c r="E17" s="14">
        <v>9333</v>
      </c>
      <c r="F17" s="14">
        <v>34469</v>
      </c>
    </row>
    <row r="18" spans="1:6" ht="24" customHeight="1" x14ac:dyDescent="0.25">
      <c r="A18" s="22">
        <v>2017</v>
      </c>
      <c r="B18" s="32">
        <v>32612846</v>
      </c>
      <c r="C18" s="32">
        <v>9069513</v>
      </c>
      <c r="D18" s="32">
        <v>298439</v>
      </c>
      <c r="E18" s="32">
        <v>9151</v>
      </c>
      <c r="F18" s="32">
        <v>32906</v>
      </c>
    </row>
    <row r="19" spans="1:6" ht="24" customHeight="1" x14ac:dyDescent="0.25">
      <c r="A19" s="22">
        <v>2018</v>
      </c>
      <c r="B19" s="14">
        <v>33413660</v>
      </c>
      <c r="C19" s="14">
        <v>9434489</v>
      </c>
      <c r="D19" s="14">
        <v>299188.00174748997</v>
      </c>
      <c r="E19" s="14">
        <v>8954.0625524857205</v>
      </c>
      <c r="F19" s="14">
        <v>31712</v>
      </c>
    </row>
    <row r="20" spans="1:6" s="73" customFormat="1" ht="15.95" customHeight="1" x14ac:dyDescent="0.4">
      <c r="A20" s="117" t="s">
        <v>60</v>
      </c>
      <c r="B20" s="118"/>
      <c r="C20" s="118"/>
      <c r="D20" s="118"/>
      <c r="E20" s="118"/>
      <c r="F20" s="118"/>
    </row>
    <row r="21" spans="1:6" s="73" customFormat="1" ht="15.95" customHeight="1" x14ac:dyDescent="0.4">
      <c r="A21" s="71" t="s">
        <v>107</v>
      </c>
    </row>
    <row r="22" spans="1:6" s="73" customFormat="1" ht="15.95" customHeight="1" x14ac:dyDescent="0.4">
      <c r="A22" s="71" t="s">
        <v>108</v>
      </c>
    </row>
  </sheetData>
  <mergeCells count="2">
    <mergeCell ref="A20:F20"/>
    <mergeCell ref="A10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690"/>
  <sheetViews>
    <sheetView rightToLeft="1" tabSelected="1" view="pageBreakPreview" zoomScale="106" zoomScaleNormal="100" zoomScaleSheetLayoutView="106" workbookViewId="0">
      <selection activeCell="D31" sqref="D31"/>
    </sheetView>
  </sheetViews>
  <sheetFormatPr defaultColWidth="9" defaultRowHeight="15" x14ac:dyDescent="0.25"/>
  <cols>
    <col min="1" max="1" width="12.7109375" style="84" customWidth="1"/>
    <col min="2" max="2" width="10.42578125" style="84" customWidth="1"/>
    <col min="3" max="3" width="12.7109375" style="84" customWidth="1"/>
    <col min="4" max="6" width="11.42578125" style="84" customWidth="1"/>
    <col min="7" max="7" width="14.140625" style="84" customWidth="1"/>
    <col min="8" max="134" width="9" style="96"/>
    <col min="135" max="16384" width="9" style="84"/>
  </cols>
  <sheetData>
    <row r="1" spans="1:12" s="96" customForma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s="96" customFormat="1" x14ac:dyDescent="0.25"/>
    <row r="3" spans="1:12" s="96" customFormat="1" x14ac:dyDescent="0.25"/>
    <row r="4" spans="1:12" s="96" customFormat="1" x14ac:dyDescent="0.25"/>
    <row r="5" spans="1:12" s="96" customFormat="1" x14ac:dyDescent="0.25"/>
    <row r="6" spans="1:12" s="96" customFormat="1" x14ac:dyDescent="0.25"/>
    <row r="7" spans="1:12" ht="21" x14ac:dyDescent="0.25">
      <c r="A7" s="124" t="s">
        <v>112</v>
      </c>
      <c r="B7" s="124"/>
      <c r="C7" s="124"/>
      <c r="D7" s="124"/>
      <c r="E7" s="124"/>
      <c r="F7" s="124"/>
      <c r="G7" s="124"/>
      <c r="H7" s="97"/>
      <c r="I7" s="97"/>
      <c r="J7" s="97"/>
      <c r="K7" s="97"/>
      <c r="L7" s="97"/>
    </row>
    <row r="8" spans="1:12" s="96" customFormat="1" x14ac:dyDescent="0.25"/>
    <row r="9" spans="1:12" ht="31.5" x14ac:dyDescent="0.25">
      <c r="A9" s="85" t="s">
        <v>8</v>
      </c>
      <c r="B9" s="86" t="s">
        <v>1</v>
      </c>
      <c r="C9" s="86" t="s">
        <v>113</v>
      </c>
      <c r="D9" s="86" t="s">
        <v>114</v>
      </c>
      <c r="E9" s="86" t="s">
        <v>115</v>
      </c>
      <c r="F9" s="85" t="s">
        <v>116</v>
      </c>
      <c r="G9" s="87" t="s">
        <v>117</v>
      </c>
    </row>
    <row r="10" spans="1:12" ht="15.75" x14ac:dyDescent="0.25">
      <c r="A10" s="88">
        <v>2009</v>
      </c>
      <c r="B10" s="125" t="s">
        <v>96</v>
      </c>
      <c r="C10" s="89">
        <v>58584</v>
      </c>
      <c r="D10" s="89">
        <v>65292</v>
      </c>
      <c r="E10" s="89">
        <v>59809</v>
      </c>
      <c r="F10" s="90">
        <v>15812</v>
      </c>
      <c r="G10" s="91">
        <f t="shared" ref="G10:G19" si="0">SUM(C10:F10)</f>
        <v>199497</v>
      </c>
      <c r="H10" s="98"/>
    </row>
    <row r="11" spans="1:12" ht="15.75" x14ac:dyDescent="0.25">
      <c r="A11" s="88">
        <v>2010</v>
      </c>
      <c r="B11" s="126"/>
      <c r="C11" s="92">
        <v>63746</v>
      </c>
      <c r="D11" s="92">
        <v>71101</v>
      </c>
      <c r="E11" s="92">
        <v>65803</v>
      </c>
      <c r="F11" s="93">
        <v>17604</v>
      </c>
      <c r="G11" s="94">
        <f t="shared" si="0"/>
        <v>218254</v>
      </c>
      <c r="H11" s="98"/>
    </row>
    <row r="12" spans="1:12" ht="15.75" x14ac:dyDescent="0.25">
      <c r="A12" s="88">
        <v>2011</v>
      </c>
      <c r="B12" s="126"/>
      <c r="C12" s="89">
        <v>67660</v>
      </c>
      <c r="D12" s="89">
        <v>70381</v>
      </c>
      <c r="E12" s="89">
        <v>69225</v>
      </c>
      <c r="F12" s="90">
        <v>18242</v>
      </c>
      <c r="G12" s="91">
        <f t="shared" si="0"/>
        <v>225508</v>
      </c>
      <c r="H12" s="98"/>
    </row>
    <row r="13" spans="1:12" ht="15.75" x14ac:dyDescent="0.25">
      <c r="A13" s="88">
        <v>2012</v>
      </c>
      <c r="B13" s="126"/>
      <c r="C13" s="92">
        <v>72970</v>
      </c>
      <c r="D13" s="92">
        <v>79388</v>
      </c>
      <c r="E13" s="92">
        <v>73728</v>
      </c>
      <c r="F13" s="93">
        <v>20524</v>
      </c>
      <c r="G13" s="94">
        <f t="shared" si="0"/>
        <v>246610</v>
      </c>
      <c r="H13" s="98"/>
    </row>
    <row r="14" spans="1:12" ht="15.75" x14ac:dyDescent="0.25">
      <c r="A14" s="88">
        <v>2013</v>
      </c>
      <c r="B14" s="126"/>
      <c r="C14" s="89">
        <v>74284</v>
      </c>
      <c r="D14" s="89">
        <v>86189</v>
      </c>
      <c r="E14" s="89">
        <v>78655</v>
      </c>
      <c r="F14" s="90">
        <v>23557</v>
      </c>
      <c r="G14" s="91">
        <f t="shared" si="0"/>
        <v>262685</v>
      </c>
      <c r="H14" s="98"/>
    </row>
    <row r="15" spans="1:12" ht="15.75" x14ac:dyDescent="0.25">
      <c r="A15" s="88">
        <v>2014</v>
      </c>
      <c r="B15" s="126"/>
      <c r="C15" s="92">
        <v>85237</v>
      </c>
      <c r="D15" s="92">
        <v>87998</v>
      </c>
      <c r="E15" s="92">
        <v>82360</v>
      </c>
      <c r="F15" s="93">
        <v>25560</v>
      </c>
      <c r="G15" s="93">
        <f t="shared" si="0"/>
        <v>281155</v>
      </c>
      <c r="H15" s="98"/>
    </row>
    <row r="16" spans="1:12" ht="15.75" x14ac:dyDescent="0.25">
      <c r="A16" s="88">
        <v>2015</v>
      </c>
      <c r="B16" s="126"/>
      <c r="C16" s="89">
        <v>90210</v>
      </c>
      <c r="D16" s="89">
        <v>95831</v>
      </c>
      <c r="E16" s="89">
        <v>81353</v>
      </c>
      <c r="F16" s="90">
        <v>27218</v>
      </c>
      <c r="G16" s="91">
        <f t="shared" si="0"/>
        <v>294612</v>
      </c>
      <c r="H16" s="98"/>
    </row>
    <row r="17" spans="1:10" ht="15.75" x14ac:dyDescent="0.25">
      <c r="A17" s="88">
        <v>2016</v>
      </c>
      <c r="B17" s="126"/>
      <c r="C17" s="92">
        <v>90285</v>
      </c>
      <c r="D17" s="92">
        <v>97774</v>
      </c>
      <c r="E17" s="92">
        <v>80665</v>
      </c>
      <c r="F17" s="93">
        <v>27948</v>
      </c>
      <c r="G17" s="94">
        <f t="shared" si="0"/>
        <v>296672</v>
      </c>
      <c r="H17" s="98"/>
    </row>
    <row r="18" spans="1:10" ht="15.75" x14ac:dyDescent="0.25">
      <c r="A18" s="88">
        <v>2017</v>
      </c>
      <c r="B18" s="126"/>
      <c r="C18" s="89">
        <v>90799</v>
      </c>
      <c r="D18" s="89">
        <v>97137</v>
      </c>
      <c r="E18" s="89">
        <v>82061</v>
      </c>
      <c r="F18" s="90">
        <v>28443</v>
      </c>
      <c r="G18" s="91">
        <f t="shared" si="0"/>
        <v>298440</v>
      </c>
      <c r="H18" s="98"/>
    </row>
    <row r="19" spans="1:10" ht="15.75" x14ac:dyDescent="0.25">
      <c r="A19" s="112">
        <v>2018</v>
      </c>
      <c r="B19" s="126"/>
      <c r="C19" s="113">
        <v>85358</v>
      </c>
      <c r="D19" s="113">
        <v>101159</v>
      </c>
      <c r="E19" s="113">
        <v>83885</v>
      </c>
      <c r="F19" s="114">
        <v>28786</v>
      </c>
      <c r="G19" s="115">
        <f t="shared" si="0"/>
        <v>299188</v>
      </c>
      <c r="H19" s="98"/>
    </row>
    <row r="20" spans="1:10" ht="15.75" x14ac:dyDescent="0.25">
      <c r="A20" s="127" t="s">
        <v>20</v>
      </c>
      <c r="B20" s="127"/>
      <c r="C20" s="127"/>
      <c r="D20" s="127"/>
      <c r="E20" s="127"/>
      <c r="F20" s="127"/>
      <c r="G20" s="127"/>
      <c r="H20" s="127"/>
      <c r="I20" s="127"/>
      <c r="J20" s="127"/>
    </row>
    <row r="21" spans="1:10" s="96" customFormat="1" x14ac:dyDescent="0.25"/>
    <row r="22" spans="1:10" s="96" customFormat="1" x14ac:dyDescent="0.25"/>
    <row r="23" spans="1:10" s="96" customFormat="1" x14ac:dyDescent="0.25"/>
    <row r="24" spans="1:10" s="96" customFormat="1" x14ac:dyDescent="0.25"/>
    <row r="25" spans="1:10" s="96" customFormat="1" x14ac:dyDescent="0.25"/>
    <row r="26" spans="1:10" s="96" customFormat="1" x14ac:dyDescent="0.25"/>
    <row r="27" spans="1:10" s="96" customFormat="1" x14ac:dyDescent="0.25"/>
    <row r="28" spans="1:10" s="96" customFormat="1" x14ac:dyDescent="0.25"/>
    <row r="29" spans="1:10" s="96" customFormat="1" x14ac:dyDescent="0.25"/>
    <row r="30" spans="1:10" s="96" customFormat="1" x14ac:dyDescent="0.25"/>
    <row r="31" spans="1:10" s="96" customFormat="1" x14ac:dyDescent="0.25"/>
    <row r="32" spans="1:10" s="96" customFormat="1" x14ac:dyDescent="0.25"/>
    <row r="33" s="96" customFormat="1" x14ac:dyDescent="0.25"/>
    <row r="34" s="96" customFormat="1" x14ac:dyDescent="0.25"/>
    <row r="35" s="96" customFormat="1" x14ac:dyDescent="0.25"/>
    <row r="36" s="96" customFormat="1" x14ac:dyDescent="0.25"/>
    <row r="37" s="96" customFormat="1" x14ac:dyDescent="0.25"/>
    <row r="38" s="96" customFormat="1" x14ac:dyDescent="0.25"/>
    <row r="39" s="96" customFormat="1" x14ac:dyDescent="0.25"/>
    <row r="40" s="96" customFormat="1" x14ac:dyDescent="0.25"/>
    <row r="41" s="96" customFormat="1" x14ac:dyDescent="0.25"/>
    <row r="42" s="96" customFormat="1" x14ac:dyDescent="0.25"/>
    <row r="43" s="96" customFormat="1" x14ac:dyDescent="0.25"/>
    <row r="44" s="96" customFormat="1" x14ac:dyDescent="0.25"/>
    <row r="45" s="96" customFormat="1" x14ac:dyDescent="0.25"/>
    <row r="46" s="96" customFormat="1" x14ac:dyDescent="0.25"/>
    <row r="47" s="96" customFormat="1" x14ac:dyDescent="0.25"/>
    <row r="48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="96" customFormat="1" x14ac:dyDescent="0.25"/>
    <row r="66" s="96" customFormat="1" x14ac:dyDescent="0.25"/>
    <row r="67" s="96" customFormat="1" x14ac:dyDescent="0.25"/>
    <row r="68" s="96" customFormat="1" x14ac:dyDescent="0.25"/>
    <row r="69" s="96" customFormat="1" x14ac:dyDescent="0.25"/>
    <row r="70" s="96" customFormat="1" x14ac:dyDescent="0.25"/>
    <row r="71" s="96" customFormat="1" x14ac:dyDescent="0.25"/>
    <row r="72" s="96" customFormat="1" x14ac:dyDescent="0.25"/>
    <row r="73" s="96" customFormat="1" x14ac:dyDescent="0.25"/>
    <row r="74" s="96" customFormat="1" x14ac:dyDescent="0.25"/>
    <row r="75" s="96" customFormat="1" x14ac:dyDescent="0.25"/>
    <row r="76" s="96" customFormat="1" x14ac:dyDescent="0.25"/>
    <row r="77" s="96" customFormat="1" x14ac:dyDescent="0.25"/>
    <row r="78" s="96" customFormat="1" x14ac:dyDescent="0.25"/>
    <row r="79" s="96" customFormat="1" x14ac:dyDescent="0.25"/>
    <row r="80" s="96" customFormat="1" x14ac:dyDescent="0.25"/>
    <row r="81" s="96" customFormat="1" x14ac:dyDescent="0.25"/>
    <row r="82" s="96" customFormat="1" x14ac:dyDescent="0.25"/>
    <row r="83" s="96" customFormat="1" x14ac:dyDescent="0.25"/>
    <row r="84" s="96" customFormat="1" x14ac:dyDescent="0.25"/>
    <row r="85" s="96" customFormat="1" x14ac:dyDescent="0.25"/>
    <row r="86" s="96" customFormat="1" x14ac:dyDescent="0.25"/>
    <row r="87" s="96" customFormat="1" x14ac:dyDescent="0.25"/>
    <row r="88" s="96" customFormat="1" x14ac:dyDescent="0.25"/>
    <row r="89" s="96" customFormat="1" x14ac:dyDescent="0.25"/>
    <row r="90" s="96" customFormat="1" x14ac:dyDescent="0.25"/>
    <row r="91" s="96" customFormat="1" x14ac:dyDescent="0.25"/>
    <row r="92" s="96" customFormat="1" x14ac:dyDescent="0.25"/>
    <row r="93" s="96" customFormat="1" x14ac:dyDescent="0.25"/>
    <row r="94" s="96" customFormat="1" x14ac:dyDescent="0.25"/>
    <row r="95" s="96" customFormat="1" x14ac:dyDescent="0.25"/>
    <row r="96" s="96" customFormat="1" x14ac:dyDescent="0.25"/>
    <row r="97" s="96" customFormat="1" x14ac:dyDescent="0.25"/>
    <row r="98" s="96" customFormat="1" x14ac:dyDescent="0.25"/>
    <row r="99" s="96" customFormat="1" x14ac:dyDescent="0.25"/>
    <row r="100" s="96" customFormat="1" x14ac:dyDescent="0.25"/>
    <row r="101" s="96" customFormat="1" x14ac:dyDescent="0.25"/>
    <row r="102" s="96" customFormat="1" x14ac:dyDescent="0.25"/>
    <row r="103" s="96" customFormat="1" x14ac:dyDescent="0.25"/>
    <row r="104" s="96" customFormat="1" x14ac:dyDescent="0.25"/>
    <row r="105" s="96" customFormat="1" x14ac:dyDescent="0.25"/>
    <row r="106" s="96" customFormat="1" x14ac:dyDescent="0.25"/>
    <row r="107" s="96" customFormat="1" x14ac:dyDescent="0.25"/>
    <row r="108" s="96" customFormat="1" x14ac:dyDescent="0.25"/>
    <row r="109" s="96" customFormat="1" x14ac:dyDescent="0.25"/>
    <row r="110" s="96" customFormat="1" x14ac:dyDescent="0.25"/>
    <row r="111" s="96" customFormat="1" x14ac:dyDescent="0.25"/>
    <row r="112" s="96" customFormat="1" x14ac:dyDescent="0.25"/>
    <row r="113" s="96" customFormat="1" x14ac:dyDescent="0.25"/>
    <row r="114" s="96" customFormat="1" x14ac:dyDescent="0.25"/>
    <row r="115" s="96" customFormat="1" x14ac:dyDescent="0.25"/>
    <row r="116" s="96" customFormat="1" x14ac:dyDescent="0.25"/>
    <row r="117" s="96" customFormat="1" x14ac:dyDescent="0.25"/>
    <row r="118" s="96" customFormat="1" x14ac:dyDescent="0.25"/>
    <row r="119" s="96" customFormat="1" x14ac:dyDescent="0.25"/>
    <row r="120" s="96" customFormat="1" x14ac:dyDescent="0.25"/>
    <row r="121" s="96" customFormat="1" x14ac:dyDescent="0.25"/>
    <row r="122" s="96" customFormat="1" x14ac:dyDescent="0.25"/>
    <row r="123" s="96" customFormat="1" x14ac:dyDescent="0.25"/>
    <row r="124" s="96" customFormat="1" x14ac:dyDescent="0.25"/>
    <row r="125" s="96" customFormat="1" x14ac:dyDescent="0.25"/>
    <row r="126" s="96" customFormat="1" x14ac:dyDescent="0.25"/>
    <row r="127" s="96" customFormat="1" x14ac:dyDescent="0.25"/>
    <row r="128" s="96" customFormat="1" x14ac:dyDescent="0.25"/>
    <row r="129" s="96" customFormat="1" x14ac:dyDescent="0.25"/>
    <row r="130" s="96" customFormat="1" x14ac:dyDescent="0.25"/>
    <row r="131" s="96" customFormat="1" x14ac:dyDescent="0.25"/>
    <row r="132" s="96" customFormat="1" x14ac:dyDescent="0.25"/>
    <row r="133" s="96" customFormat="1" x14ac:dyDescent="0.25"/>
    <row r="134" s="96" customFormat="1" x14ac:dyDescent="0.25"/>
    <row r="135" s="96" customFormat="1" x14ac:dyDescent="0.25"/>
    <row r="136" s="96" customFormat="1" x14ac:dyDescent="0.25"/>
    <row r="137" s="96" customFormat="1" x14ac:dyDescent="0.25"/>
    <row r="138" s="96" customFormat="1" x14ac:dyDescent="0.25"/>
    <row r="139" s="96" customFormat="1" x14ac:dyDescent="0.25"/>
    <row r="140" s="96" customFormat="1" x14ac:dyDescent="0.25"/>
    <row r="141" s="96" customFormat="1" x14ac:dyDescent="0.25"/>
    <row r="142" s="96" customFormat="1" x14ac:dyDescent="0.25"/>
    <row r="143" s="96" customFormat="1" x14ac:dyDescent="0.25"/>
    <row r="144" s="96" customFormat="1" x14ac:dyDescent="0.25"/>
    <row r="145" s="96" customFormat="1" x14ac:dyDescent="0.25"/>
    <row r="146" s="96" customFormat="1" x14ac:dyDescent="0.25"/>
    <row r="147" s="96" customFormat="1" x14ac:dyDescent="0.25"/>
    <row r="148" s="96" customFormat="1" x14ac:dyDescent="0.25"/>
    <row r="149" s="96" customFormat="1" x14ac:dyDescent="0.25"/>
    <row r="150" s="96" customFormat="1" x14ac:dyDescent="0.25"/>
    <row r="151" s="96" customFormat="1" x14ac:dyDescent="0.25"/>
    <row r="152" s="96" customFormat="1" x14ac:dyDescent="0.25"/>
    <row r="153" s="96" customFormat="1" x14ac:dyDescent="0.25"/>
    <row r="154" s="96" customFormat="1" x14ac:dyDescent="0.25"/>
    <row r="155" s="96" customFormat="1" x14ac:dyDescent="0.25"/>
    <row r="156" s="96" customFormat="1" x14ac:dyDescent="0.25"/>
    <row r="157" s="96" customFormat="1" x14ac:dyDescent="0.25"/>
    <row r="158" s="96" customFormat="1" x14ac:dyDescent="0.25"/>
    <row r="159" s="96" customFormat="1" x14ac:dyDescent="0.25"/>
    <row r="160" s="96" customFormat="1" x14ac:dyDescent="0.25"/>
    <row r="161" s="96" customFormat="1" x14ac:dyDescent="0.25"/>
    <row r="162" s="96" customFormat="1" x14ac:dyDescent="0.25"/>
    <row r="163" s="96" customFormat="1" x14ac:dyDescent="0.25"/>
    <row r="164" s="96" customFormat="1" x14ac:dyDescent="0.25"/>
    <row r="165" s="96" customFormat="1" x14ac:dyDescent="0.25"/>
    <row r="166" s="96" customFormat="1" x14ac:dyDescent="0.25"/>
    <row r="167" s="96" customFormat="1" x14ac:dyDescent="0.25"/>
    <row r="168" s="96" customFormat="1" x14ac:dyDescent="0.25"/>
    <row r="169" s="96" customFormat="1" x14ac:dyDescent="0.25"/>
    <row r="170" s="96" customFormat="1" x14ac:dyDescent="0.25"/>
    <row r="171" s="96" customFormat="1" x14ac:dyDescent="0.25"/>
    <row r="172" s="96" customFormat="1" x14ac:dyDescent="0.25"/>
    <row r="173" s="96" customFormat="1" x14ac:dyDescent="0.25"/>
    <row r="174" s="96" customFormat="1" x14ac:dyDescent="0.25"/>
    <row r="175" s="96" customFormat="1" x14ac:dyDescent="0.25"/>
    <row r="176" s="96" customFormat="1" x14ac:dyDescent="0.25"/>
    <row r="177" s="96" customFormat="1" x14ac:dyDescent="0.25"/>
    <row r="178" s="96" customFormat="1" x14ac:dyDescent="0.25"/>
    <row r="179" s="96" customFormat="1" x14ac:dyDescent="0.25"/>
    <row r="180" s="96" customFormat="1" x14ac:dyDescent="0.25"/>
    <row r="181" s="96" customFormat="1" x14ac:dyDescent="0.25"/>
    <row r="182" s="96" customFormat="1" x14ac:dyDescent="0.25"/>
    <row r="183" s="96" customFormat="1" x14ac:dyDescent="0.25"/>
    <row r="184" s="96" customFormat="1" x14ac:dyDescent="0.25"/>
    <row r="185" s="96" customFormat="1" x14ac:dyDescent="0.25"/>
    <row r="186" s="96" customFormat="1" x14ac:dyDescent="0.25"/>
    <row r="187" s="96" customFormat="1" x14ac:dyDescent="0.25"/>
    <row r="188" s="96" customFormat="1" x14ac:dyDescent="0.25"/>
    <row r="189" s="96" customFormat="1" x14ac:dyDescent="0.25"/>
    <row r="190" s="96" customFormat="1" x14ac:dyDescent="0.25"/>
    <row r="191" s="96" customFormat="1" x14ac:dyDescent="0.25"/>
    <row r="192" s="96" customFormat="1" x14ac:dyDescent="0.25"/>
    <row r="193" s="96" customFormat="1" x14ac:dyDescent="0.25"/>
    <row r="194" s="96" customFormat="1" x14ac:dyDescent="0.25"/>
    <row r="195" s="96" customFormat="1" x14ac:dyDescent="0.25"/>
    <row r="196" s="96" customFormat="1" x14ac:dyDescent="0.25"/>
    <row r="197" s="96" customFormat="1" x14ac:dyDescent="0.25"/>
    <row r="198" s="96" customFormat="1" x14ac:dyDescent="0.25"/>
    <row r="199" s="96" customFormat="1" x14ac:dyDescent="0.25"/>
    <row r="200" s="96" customFormat="1" x14ac:dyDescent="0.25"/>
    <row r="201" s="96" customFormat="1" x14ac:dyDescent="0.25"/>
    <row r="202" s="96" customFormat="1" x14ac:dyDescent="0.25"/>
    <row r="203" s="96" customFormat="1" x14ac:dyDescent="0.25"/>
    <row r="204" s="96" customFormat="1" x14ac:dyDescent="0.25"/>
    <row r="205" s="96" customFormat="1" x14ac:dyDescent="0.25"/>
    <row r="206" s="96" customFormat="1" x14ac:dyDescent="0.25"/>
    <row r="207" s="96" customFormat="1" x14ac:dyDescent="0.25"/>
    <row r="208" s="96" customFormat="1" x14ac:dyDescent="0.25"/>
    <row r="209" s="96" customFormat="1" x14ac:dyDescent="0.25"/>
    <row r="210" s="96" customFormat="1" x14ac:dyDescent="0.25"/>
    <row r="211" s="96" customFormat="1" x14ac:dyDescent="0.25"/>
    <row r="212" s="96" customFormat="1" x14ac:dyDescent="0.25"/>
    <row r="213" s="96" customFormat="1" x14ac:dyDescent="0.25"/>
    <row r="214" s="96" customFormat="1" x14ac:dyDescent="0.25"/>
    <row r="215" s="96" customFormat="1" x14ac:dyDescent="0.25"/>
    <row r="216" s="96" customFormat="1" x14ac:dyDescent="0.25"/>
    <row r="217" s="96" customFormat="1" x14ac:dyDescent="0.25"/>
    <row r="218" s="96" customFormat="1" x14ac:dyDescent="0.25"/>
    <row r="219" s="96" customFormat="1" x14ac:dyDescent="0.25"/>
    <row r="220" s="96" customFormat="1" x14ac:dyDescent="0.25"/>
    <row r="221" s="96" customFormat="1" x14ac:dyDescent="0.25"/>
    <row r="222" s="96" customFormat="1" x14ac:dyDescent="0.25"/>
    <row r="223" s="96" customFormat="1" x14ac:dyDescent="0.25"/>
    <row r="224" s="96" customFormat="1" x14ac:dyDescent="0.25"/>
    <row r="225" s="96" customFormat="1" x14ac:dyDescent="0.25"/>
    <row r="226" s="96" customFormat="1" x14ac:dyDescent="0.25"/>
    <row r="227" s="96" customFormat="1" x14ac:dyDescent="0.25"/>
    <row r="228" s="96" customFormat="1" x14ac:dyDescent="0.25"/>
    <row r="229" s="96" customFormat="1" x14ac:dyDescent="0.25"/>
    <row r="230" s="96" customFormat="1" x14ac:dyDescent="0.25"/>
    <row r="231" s="96" customFormat="1" x14ac:dyDescent="0.25"/>
    <row r="232" s="96" customFormat="1" x14ac:dyDescent="0.25"/>
    <row r="233" s="96" customFormat="1" x14ac:dyDescent="0.25"/>
    <row r="234" s="96" customFormat="1" x14ac:dyDescent="0.25"/>
    <row r="235" s="96" customFormat="1" x14ac:dyDescent="0.25"/>
    <row r="236" s="96" customFormat="1" x14ac:dyDescent="0.25"/>
    <row r="237" s="96" customFormat="1" x14ac:dyDescent="0.25"/>
    <row r="238" s="96" customFormat="1" x14ac:dyDescent="0.25"/>
    <row r="239" s="96" customFormat="1" x14ac:dyDescent="0.25"/>
    <row r="240" s="96" customFormat="1" x14ac:dyDescent="0.25"/>
    <row r="241" s="96" customFormat="1" x14ac:dyDescent="0.25"/>
    <row r="242" s="96" customFormat="1" x14ac:dyDescent="0.25"/>
    <row r="243" s="96" customFormat="1" x14ac:dyDescent="0.25"/>
    <row r="244" s="96" customFormat="1" x14ac:dyDescent="0.25"/>
    <row r="245" s="96" customFormat="1" x14ac:dyDescent="0.25"/>
    <row r="246" s="96" customFormat="1" x14ac:dyDescent="0.25"/>
    <row r="247" s="96" customFormat="1" x14ac:dyDescent="0.25"/>
    <row r="248" s="96" customFormat="1" x14ac:dyDescent="0.25"/>
    <row r="249" s="96" customFormat="1" x14ac:dyDescent="0.25"/>
    <row r="250" s="96" customFormat="1" x14ac:dyDescent="0.25"/>
    <row r="251" s="96" customFormat="1" x14ac:dyDescent="0.25"/>
    <row r="252" s="96" customFormat="1" x14ac:dyDescent="0.25"/>
    <row r="253" s="96" customFormat="1" x14ac:dyDescent="0.25"/>
    <row r="254" s="96" customFormat="1" x14ac:dyDescent="0.25"/>
    <row r="255" s="96" customFormat="1" x14ac:dyDescent="0.25"/>
    <row r="256" s="96" customFormat="1" x14ac:dyDescent="0.25"/>
    <row r="257" s="96" customFormat="1" x14ac:dyDescent="0.25"/>
    <row r="258" s="96" customFormat="1" x14ac:dyDescent="0.25"/>
    <row r="259" s="96" customFormat="1" x14ac:dyDescent="0.25"/>
    <row r="260" s="96" customFormat="1" x14ac:dyDescent="0.25"/>
    <row r="261" s="96" customFormat="1" x14ac:dyDescent="0.25"/>
    <row r="262" s="96" customFormat="1" x14ac:dyDescent="0.25"/>
    <row r="263" s="96" customFormat="1" x14ac:dyDescent="0.25"/>
    <row r="264" s="96" customFormat="1" x14ac:dyDescent="0.25"/>
    <row r="265" s="96" customFormat="1" x14ac:dyDescent="0.25"/>
    <row r="266" s="96" customFormat="1" x14ac:dyDescent="0.25"/>
    <row r="267" s="96" customFormat="1" x14ac:dyDescent="0.25"/>
    <row r="268" s="96" customFormat="1" x14ac:dyDescent="0.25"/>
    <row r="269" s="96" customFormat="1" x14ac:dyDescent="0.25"/>
    <row r="270" s="96" customFormat="1" x14ac:dyDescent="0.25"/>
    <row r="271" s="96" customFormat="1" x14ac:dyDescent="0.25"/>
    <row r="272" s="96" customFormat="1" x14ac:dyDescent="0.25"/>
    <row r="273" s="96" customFormat="1" x14ac:dyDescent="0.25"/>
    <row r="274" s="96" customFormat="1" x14ac:dyDescent="0.25"/>
    <row r="275" s="96" customFormat="1" x14ac:dyDescent="0.25"/>
    <row r="276" s="96" customFormat="1" x14ac:dyDescent="0.25"/>
    <row r="277" s="96" customFormat="1" x14ac:dyDescent="0.25"/>
    <row r="278" s="96" customFormat="1" x14ac:dyDescent="0.25"/>
    <row r="279" s="96" customFormat="1" x14ac:dyDescent="0.25"/>
    <row r="280" s="96" customFormat="1" x14ac:dyDescent="0.25"/>
    <row r="281" s="96" customFormat="1" x14ac:dyDescent="0.25"/>
    <row r="282" s="96" customFormat="1" x14ac:dyDescent="0.25"/>
    <row r="283" s="96" customFormat="1" x14ac:dyDescent="0.25"/>
    <row r="284" s="96" customFormat="1" x14ac:dyDescent="0.25"/>
    <row r="285" s="96" customFormat="1" x14ac:dyDescent="0.25"/>
    <row r="286" s="96" customFormat="1" x14ac:dyDescent="0.25"/>
    <row r="287" s="96" customFormat="1" x14ac:dyDescent="0.25"/>
    <row r="288" s="96" customFormat="1" x14ac:dyDescent="0.25"/>
    <row r="289" s="96" customFormat="1" x14ac:dyDescent="0.25"/>
    <row r="290" s="96" customFormat="1" x14ac:dyDescent="0.25"/>
    <row r="291" s="96" customFormat="1" x14ac:dyDescent="0.25"/>
    <row r="292" s="96" customFormat="1" x14ac:dyDescent="0.25"/>
    <row r="293" s="96" customFormat="1" x14ac:dyDescent="0.25"/>
    <row r="294" s="96" customFormat="1" x14ac:dyDescent="0.25"/>
    <row r="295" s="96" customFormat="1" x14ac:dyDescent="0.25"/>
    <row r="296" s="96" customFormat="1" x14ac:dyDescent="0.25"/>
    <row r="297" s="96" customFormat="1" x14ac:dyDescent="0.25"/>
    <row r="298" s="96" customFormat="1" x14ac:dyDescent="0.25"/>
    <row r="299" s="96" customFormat="1" x14ac:dyDescent="0.25"/>
    <row r="300" s="96" customFormat="1" x14ac:dyDescent="0.25"/>
    <row r="301" s="96" customFormat="1" x14ac:dyDescent="0.25"/>
    <row r="302" s="96" customFormat="1" x14ac:dyDescent="0.25"/>
    <row r="303" s="96" customFormat="1" x14ac:dyDescent="0.25"/>
    <row r="304" s="96" customFormat="1" x14ac:dyDescent="0.25"/>
    <row r="305" s="96" customFormat="1" x14ac:dyDescent="0.25"/>
    <row r="306" s="96" customFormat="1" x14ac:dyDescent="0.25"/>
    <row r="307" s="96" customFormat="1" x14ac:dyDescent="0.25"/>
    <row r="308" s="96" customFormat="1" x14ac:dyDescent="0.25"/>
    <row r="309" s="96" customFormat="1" x14ac:dyDescent="0.25"/>
    <row r="310" s="96" customFormat="1" x14ac:dyDescent="0.25"/>
    <row r="311" s="96" customFormat="1" x14ac:dyDescent="0.25"/>
    <row r="312" s="96" customFormat="1" x14ac:dyDescent="0.25"/>
    <row r="313" s="96" customFormat="1" x14ac:dyDescent="0.25"/>
    <row r="314" s="96" customFormat="1" x14ac:dyDescent="0.25"/>
    <row r="315" s="96" customFormat="1" x14ac:dyDescent="0.25"/>
    <row r="316" s="96" customFormat="1" x14ac:dyDescent="0.25"/>
    <row r="317" s="96" customFormat="1" x14ac:dyDescent="0.25"/>
    <row r="318" s="96" customFormat="1" x14ac:dyDescent="0.25"/>
    <row r="319" s="96" customFormat="1" x14ac:dyDescent="0.25"/>
    <row r="320" s="96" customFormat="1" x14ac:dyDescent="0.25"/>
    <row r="321" s="96" customFormat="1" x14ac:dyDescent="0.25"/>
    <row r="322" s="96" customFormat="1" x14ac:dyDescent="0.25"/>
    <row r="323" s="96" customFormat="1" x14ac:dyDescent="0.25"/>
    <row r="324" s="96" customFormat="1" x14ac:dyDescent="0.25"/>
    <row r="325" s="96" customFormat="1" x14ac:dyDescent="0.25"/>
    <row r="326" s="96" customFormat="1" x14ac:dyDescent="0.25"/>
    <row r="327" s="96" customFormat="1" x14ac:dyDescent="0.25"/>
    <row r="328" s="96" customFormat="1" x14ac:dyDescent="0.25"/>
    <row r="329" s="96" customFormat="1" x14ac:dyDescent="0.25"/>
    <row r="330" s="96" customFormat="1" x14ac:dyDescent="0.25"/>
    <row r="331" s="96" customFormat="1" x14ac:dyDescent="0.25"/>
    <row r="332" s="96" customFormat="1" x14ac:dyDescent="0.25"/>
    <row r="333" s="96" customFormat="1" x14ac:dyDescent="0.25"/>
    <row r="334" s="96" customFormat="1" x14ac:dyDescent="0.25"/>
    <row r="335" s="96" customFormat="1" x14ac:dyDescent="0.25"/>
    <row r="336" s="96" customFormat="1" x14ac:dyDescent="0.25"/>
    <row r="337" s="96" customFormat="1" x14ac:dyDescent="0.25"/>
    <row r="338" s="96" customFormat="1" x14ac:dyDescent="0.25"/>
    <row r="339" s="96" customFormat="1" x14ac:dyDescent="0.25"/>
    <row r="340" s="96" customFormat="1" x14ac:dyDescent="0.25"/>
    <row r="341" s="96" customFormat="1" x14ac:dyDescent="0.25"/>
    <row r="342" s="96" customFormat="1" x14ac:dyDescent="0.25"/>
    <row r="343" s="96" customFormat="1" x14ac:dyDescent="0.25"/>
    <row r="344" s="96" customFormat="1" x14ac:dyDescent="0.25"/>
    <row r="345" s="96" customFormat="1" x14ac:dyDescent="0.25"/>
    <row r="346" s="96" customFormat="1" x14ac:dyDescent="0.25"/>
    <row r="347" s="96" customFormat="1" x14ac:dyDescent="0.25"/>
    <row r="348" s="96" customFormat="1" x14ac:dyDescent="0.25"/>
    <row r="349" s="96" customFormat="1" x14ac:dyDescent="0.25"/>
    <row r="350" s="96" customFormat="1" x14ac:dyDescent="0.25"/>
    <row r="351" s="96" customFormat="1" x14ac:dyDescent="0.25"/>
    <row r="352" s="96" customFormat="1" x14ac:dyDescent="0.25"/>
    <row r="353" s="96" customFormat="1" x14ac:dyDescent="0.25"/>
    <row r="354" s="96" customFormat="1" x14ac:dyDescent="0.25"/>
    <row r="355" s="96" customFormat="1" x14ac:dyDescent="0.25"/>
    <row r="356" s="96" customFormat="1" x14ac:dyDescent="0.25"/>
    <row r="357" s="96" customFormat="1" x14ac:dyDescent="0.25"/>
    <row r="358" s="96" customFormat="1" x14ac:dyDescent="0.25"/>
    <row r="359" s="96" customFormat="1" x14ac:dyDescent="0.25"/>
    <row r="360" s="96" customFormat="1" x14ac:dyDescent="0.25"/>
    <row r="361" s="96" customFormat="1" x14ac:dyDescent="0.25"/>
    <row r="362" s="96" customFormat="1" x14ac:dyDescent="0.25"/>
    <row r="363" s="96" customFormat="1" x14ac:dyDescent="0.25"/>
    <row r="364" s="96" customFormat="1" x14ac:dyDescent="0.25"/>
    <row r="365" s="96" customFormat="1" x14ac:dyDescent="0.25"/>
    <row r="366" s="96" customFormat="1" x14ac:dyDescent="0.25"/>
    <row r="367" s="96" customFormat="1" x14ac:dyDescent="0.25"/>
    <row r="368" s="96" customFormat="1" x14ac:dyDescent="0.25"/>
    <row r="369" s="96" customFormat="1" x14ac:dyDescent="0.25"/>
    <row r="370" s="96" customFormat="1" x14ac:dyDescent="0.25"/>
    <row r="371" s="96" customFormat="1" x14ac:dyDescent="0.25"/>
    <row r="372" s="96" customFormat="1" x14ac:dyDescent="0.25"/>
    <row r="373" s="96" customFormat="1" x14ac:dyDescent="0.25"/>
    <row r="374" s="96" customFormat="1" x14ac:dyDescent="0.25"/>
    <row r="375" s="96" customFormat="1" x14ac:dyDescent="0.25"/>
    <row r="376" s="96" customFormat="1" x14ac:dyDescent="0.25"/>
    <row r="377" s="96" customFormat="1" x14ac:dyDescent="0.25"/>
    <row r="378" s="96" customFormat="1" x14ac:dyDescent="0.25"/>
    <row r="379" s="96" customFormat="1" x14ac:dyDescent="0.25"/>
    <row r="380" s="96" customFormat="1" x14ac:dyDescent="0.25"/>
    <row r="381" s="96" customFormat="1" x14ac:dyDescent="0.25"/>
    <row r="382" s="96" customFormat="1" x14ac:dyDescent="0.25"/>
    <row r="383" s="96" customFormat="1" x14ac:dyDescent="0.25"/>
    <row r="384" s="96" customFormat="1" x14ac:dyDescent="0.25"/>
    <row r="385" s="96" customFormat="1" x14ac:dyDescent="0.25"/>
    <row r="386" s="96" customFormat="1" x14ac:dyDescent="0.25"/>
    <row r="387" s="96" customFormat="1" x14ac:dyDescent="0.25"/>
    <row r="388" s="96" customFormat="1" x14ac:dyDescent="0.25"/>
    <row r="389" s="96" customFormat="1" x14ac:dyDescent="0.25"/>
    <row r="390" s="96" customFormat="1" x14ac:dyDescent="0.25"/>
    <row r="391" s="96" customFormat="1" x14ac:dyDescent="0.25"/>
    <row r="392" s="96" customFormat="1" x14ac:dyDescent="0.25"/>
    <row r="393" s="96" customFormat="1" x14ac:dyDescent="0.25"/>
    <row r="394" s="96" customFormat="1" x14ac:dyDescent="0.25"/>
    <row r="395" s="96" customFormat="1" x14ac:dyDescent="0.25"/>
    <row r="396" s="96" customFormat="1" x14ac:dyDescent="0.25"/>
    <row r="397" s="96" customFormat="1" x14ac:dyDescent="0.25"/>
    <row r="398" s="96" customFormat="1" x14ac:dyDescent="0.25"/>
    <row r="399" s="96" customFormat="1" x14ac:dyDescent="0.25"/>
    <row r="400" s="96" customFormat="1" x14ac:dyDescent="0.25"/>
    <row r="401" s="96" customFormat="1" x14ac:dyDescent="0.25"/>
    <row r="402" s="96" customFormat="1" x14ac:dyDescent="0.25"/>
    <row r="403" s="96" customFormat="1" x14ac:dyDescent="0.25"/>
    <row r="404" s="96" customFormat="1" x14ac:dyDescent="0.25"/>
    <row r="405" s="96" customFormat="1" x14ac:dyDescent="0.25"/>
    <row r="406" s="96" customFormat="1" x14ac:dyDescent="0.25"/>
    <row r="407" s="96" customFormat="1" x14ac:dyDescent="0.25"/>
    <row r="408" s="96" customFormat="1" x14ac:dyDescent="0.25"/>
    <row r="409" s="96" customFormat="1" x14ac:dyDescent="0.25"/>
    <row r="410" s="96" customFormat="1" x14ac:dyDescent="0.25"/>
    <row r="411" s="96" customFormat="1" x14ac:dyDescent="0.25"/>
    <row r="412" s="96" customFormat="1" x14ac:dyDescent="0.25"/>
    <row r="413" s="96" customFormat="1" x14ac:dyDescent="0.25"/>
    <row r="414" s="96" customFormat="1" x14ac:dyDescent="0.25"/>
    <row r="415" s="96" customFormat="1" x14ac:dyDescent="0.25"/>
    <row r="416" s="96" customFormat="1" x14ac:dyDescent="0.25"/>
    <row r="417" s="96" customFormat="1" x14ac:dyDescent="0.25"/>
    <row r="418" s="96" customFormat="1" x14ac:dyDescent="0.25"/>
    <row r="419" s="96" customFormat="1" x14ac:dyDescent="0.25"/>
    <row r="420" s="96" customFormat="1" x14ac:dyDescent="0.25"/>
    <row r="421" s="96" customFormat="1" x14ac:dyDescent="0.25"/>
    <row r="422" s="96" customFormat="1" x14ac:dyDescent="0.25"/>
    <row r="423" s="96" customFormat="1" x14ac:dyDescent="0.25"/>
    <row r="424" s="96" customFormat="1" x14ac:dyDescent="0.25"/>
    <row r="425" s="96" customFormat="1" x14ac:dyDescent="0.25"/>
    <row r="426" s="96" customFormat="1" x14ac:dyDescent="0.25"/>
    <row r="427" s="96" customFormat="1" x14ac:dyDescent="0.25"/>
    <row r="428" s="96" customFormat="1" x14ac:dyDescent="0.25"/>
    <row r="429" s="96" customFormat="1" x14ac:dyDescent="0.25"/>
    <row r="430" s="96" customFormat="1" x14ac:dyDescent="0.25"/>
    <row r="431" s="96" customFormat="1" x14ac:dyDescent="0.25"/>
    <row r="432" s="96" customFormat="1" x14ac:dyDescent="0.25"/>
    <row r="433" s="96" customFormat="1" x14ac:dyDescent="0.25"/>
    <row r="434" s="96" customFormat="1" x14ac:dyDescent="0.25"/>
    <row r="435" s="96" customFormat="1" x14ac:dyDescent="0.25"/>
    <row r="436" s="96" customFormat="1" x14ac:dyDescent="0.25"/>
    <row r="437" s="96" customFormat="1" x14ac:dyDescent="0.25"/>
    <row r="438" s="96" customFormat="1" x14ac:dyDescent="0.25"/>
    <row r="439" s="96" customFormat="1" x14ac:dyDescent="0.25"/>
    <row r="440" s="96" customFormat="1" x14ac:dyDescent="0.25"/>
    <row r="441" s="96" customFormat="1" x14ac:dyDescent="0.25"/>
    <row r="442" s="96" customFormat="1" x14ac:dyDescent="0.25"/>
    <row r="443" s="96" customFormat="1" x14ac:dyDescent="0.25"/>
    <row r="444" s="96" customFormat="1" x14ac:dyDescent="0.25"/>
    <row r="445" s="96" customFormat="1" x14ac:dyDescent="0.25"/>
    <row r="446" s="96" customFormat="1" x14ac:dyDescent="0.25"/>
    <row r="447" s="96" customFormat="1" x14ac:dyDescent="0.25"/>
    <row r="448" s="96" customFormat="1" x14ac:dyDescent="0.25"/>
    <row r="449" s="96" customFormat="1" x14ac:dyDescent="0.25"/>
    <row r="450" s="96" customFormat="1" x14ac:dyDescent="0.25"/>
    <row r="451" s="96" customFormat="1" x14ac:dyDescent="0.25"/>
    <row r="452" s="96" customFormat="1" x14ac:dyDescent="0.25"/>
    <row r="453" s="96" customFormat="1" x14ac:dyDescent="0.25"/>
    <row r="454" s="96" customFormat="1" x14ac:dyDescent="0.25"/>
    <row r="455" s="96" customFormat="1" x14ac:dyDescent="0.25"/>
    <row r="456" s="96" customFormat="1" x14ac:dyDescent="0.25"/>
    <row r="457" s="96" customFormat="1" x14ac:dyDescent="0.25"/>
    <row r="458" s="96" customFormat="1" x14ac:dyDescent="0.25"/>
    <row r="459" s="96" customFormat="1" x14ac:dyDescent="0.25"/>
    <row r="460" s="96" customFormat="1" x14ac:dyDescent="0.25"/>
    <row r="461" s="96" customFormat="1" x14ac:dyDescent="0.25"/>
    <row r="462" s="96" customFormat="1" x14ac:dyDescent="0.25"/>
    <row r="463" s="96" customFormat="1" x14ac:dyDescent="0.25"/>
    <row r="464" s="96" customFormat="1" x14ac:dyDescent="0.25"/>
    <row r="465" s="96" customFormat="1" x14ac:dyDescent="0.25"/>
    <row r="466" s="96" customFormat="1" x14ac:dyDescent="0.25"/>
    <row r="467" s="96" customFormat="1" x14ac:dyDescent="0.25"/>
    <row r="468" s="96" customFormat="1" x14ac:dyDescent="0.25"/>
    <row r="469" s="96" customFormat="1" x14ac:dyDescent="0.25"/>
    <row r="470" s="96" customFormat="1" x14ac:dyDescent="0.25"/>
    <row r="471" s="96" customFormat="1" x14ac:dyDescent="0.25"/>
    <row r="472" s="96" customFormat="1" x14ac:dyDescent="0.25"/>
    <row r="473" s="96" customFormat="1" x14ac:dyDescent="0.25"/>
    <row r="474" s="96" customFormat="1" x14ac:dyDescent="0.25"/>
    <row r="475" s="96" customFormat="1" x14ac:dyDescent="0.25"/>
    <row r="476" s="96" customFormat="1" x14ac:dyDescent="0.25"/>
    <row r="477" s="96" customFormat="1" x14ac:dyDescent="0.25"/>
    <row r="478" s="96" customFormat="1" x14ac:dyDescent="0.25"/>
    <row r="479" s="96" customFormat="1" x14ac:dyDescent="0.25"/>
    <row r="480" s="96" customFormat="1" x14ac:dyDescent="0.25"/>
    <row r="481" s="96" customFormat="1" x14ac:dyDescent="0.25"/>
    <row r="482" s="96" customFormat="1" x14ac:dyDescent="0.25"/>
    <row r="483" s="96" customFormat="1" x14ac:dyDescent="0.25"/>
    <row r="484" s="96" customFormat="1" x14ac:dyDescent="0.25"/>
    <row r="485" s="96" customFormat="1" x14ac:dyDescent="0.25"/>
    <row r="486" s="96" customFormat="1" x14ac:dyDescent="0.25"/>
    <row r="487" s="96" customFormat="1" x14ac:dyDescent="0.25"/>
    <row r="488" s="96" customFormat="1" x14ac:dyDescent="0.25"/>
    <row r="489" s="96" customFormat="1" x14ac:dyDescent="0.25"/>
    <row r="490" s="96" customFormat="1" x14ac:dyDescent="0.25"/>
    <row r="491" s="96" customFormat="1" x14ac:dyDescent="0.25"/>
    <row r="492" s="96" customFormat="1" x14ac:dyDescent="0.25"/>
    <row r="493" s="96" customFormat="1" x14ac:dyDescent="0.25"/>
    <row r="494" s="96" customFormat="1" x14ac:dyDescent="0.25"/>
    <row r="495" s="96" customFormat="1" x14ac:dyDescent="0.25"/>
    <row r="496" s="96" customFormat="1" x14ac:dyDescent="0.25"/>
    <row r="497" s="96" customFormat="1" x14ac:dyDescent="0.25"/>
    <row r="498" s="96" customFormat="1" x14ac:dyDescent="0.25"/>
    <row r="499" s="96" customFormat="1" x14ac:dyDescent="0.25"/>
    <row r="500" s="96" customFormat="1" x14ac:dyDescent="0.25"/>
    <row r="501" s="96" customFormat="1" x14ac:dyDescent="0.25"/>
    <row r="502" s="96" customFormat="1" x14ac:dyDescent="0.25"/>
    <row r="503" s="96" customFormat="1" x14ac:dyDescent="0.25"/>
    <row r="504" s="96" customFormat="1" x14ac:dyDescent="0.25"/>
    <row r="505" s="96" customFormat="1" x14ac:dyDescent="0.25"/>
    <row r="506" s="96" customFormat="1" x14ac:dyDescent="0.25"/>
    <row r="507" s="96" customFormat="1" x14ac:dyDescent="0.25"/>
    <row r="508" s="96" customFormat="1" x14ac:dyDescent="0.25"/>
    <row r="509" s="96" customFormat="1" x14ac:dyDescent="0.25"/>
    <row r="510" s="96" customFormat="1" x14ac:dyDescent="0.25"/>
    <row r="511" s="96" customFormat="1" x14ac:dyDescent="0.25"/>
    <row r="512" s="96" customFormat="1" x14ac:dyDescent="0.25"/>
    <row r="513" s="96" customFormat="1" x14ac:dyDescent="0.25"/>
    <row r="514" s="96" customFormat="1" x14ac:dyDescent="0.25"/>
    <row r="515" s="96" customFormat="1" x14ac:dyDescent="0.25"/>
    <row r="516" s="96" customFormat="1" x14ac:dyDescent="0.25"/>
    <row r="517" s="96" customFormat="1" x14ac:dyDescent="0.25"/>
    <row r="518" s="96" customFormat="1" x14ac:dyDescent="0.25"/>
    <row r="519" s="96" customFormat="1" x14ac:dyDescent="0.25"/>
    <row r="520" s="96" customFormat="1" x14ac:dyDescent="0.25"/>
    <row r="521" s="96" customFormat="1" x14ac:dyDescent="0.25"/>
    <row r="522" s="96" customFormat="1" x14ac:dyDescent="0.25"/>
    <row r="523" s="96" customFormat="1" x14ac:dyDescent="0.25"/>
    <row r="524" s="96" customFormat="1" x14ac:dyDescent="0.25"/>
    <row r="525" s="96" customFormat="1" x14ac:dyDescent="0.25"/>
    <row r="526" s="96" customFormat="1" x14ac:dyDescent="0.25"/>
    <row r="527" s="96" customFormat="1" x14ac:dyDescent="0.25"/>
    <row r="528" s="96" customFormat="1" x14ac:dyDescent="0.25"/>
    <row r="529" s="96" customFormat="1" x14ac:dyDescent="0.25"/>
    <row r="530" s="96" customFormat="1" x14ac:dyDescent="0.25"/>
    <row r="531" s="96" customFormat="1" x14ac:dyDescent="0.25"/>
    <row r="532" s="96" customFormat="1" x14ac:dyDescent="0.25"/>
    <row r="533" s="96" customFormat="1" x14ac:dyDescent="0.25"/>
    <row r="534" s="96" customFormat="1" x14ac:dyDescent="0.25"/>
    <row r="535" s="96" customFormat="1" x14ac:dyDescent="0.25"/>
    <row r="536" s="96" customFormat="1" x14ac:dyDescent="0.25"/>
    <row r="537" s="96" customFormat="1" x14ac:dyDescent="0.25"/>
    <row r="538" s="96" customFormat="1" x14ac:dyDescent="0.25"/>
    <row r="539" s="96" customFormat="1" x14ac:dyDescent="0.25"/>
    <row r="540" s="96" customFormat="1" x14ac:dyDescent="0.25"/>
    <row r="541" s="96" customFormat="1" x14ac:dyDescent="0.25"/>
    <row r="542" s="96" customFormat="1" x14ac:dyDescent="0.25"/>
    <row r="543" s="96" customFormat="1" x14ac:dyDescent="0.25"/>
    <row r="544" s="96" customFormat="1" x14ac:dyDescent="0.25"/>
    <row r="545" s="96" customFormat="1" x14ac:dyDescent="0.25"/>
    <row r="546" s="96" customFormat="1" x14ac:dyDescent="0.25"/>
    <row r="547" s="96" customFormat="1" x14ac:dyDescent="0.25"/>
    <row r="548" s="96" customFormat="1" x14ac:dyDescent="0.25"/>
    <row r="549" s="96" customFormat="1" x14ac:dyDescent="0.25"/>
    <row r="550" s="96" customFormat="1" x14ac:dyDescent="0.25"/>
    <row r="551" s="96" customFormat="1" x14ac:dyDescent="0.25"/>
    <row r="552" s="96" customFormat="1" x14ac:dyDescent="0.25"/>
    <row r="553" s="96" customFormat="1" x14ac:dyDescent="0.25"/>
    <row r="554" s="96" customFormat="1" x14ac:dyDescent="0.25"/>
    <row r="555" s="96" customFormat="1" x14ac:dyDescent="0.25"/>
    <row r="556" s="96" customFormat="1" x14ac:dyDescent="0.25"/>
    <row r="557" s="96" customFormat="1" x14ac:dyDescent="0.25"/>
    <row r="558" s="96" customFormat="1" x14ac:dyDescent="0.25"/>
    <row r="559" s="96" customFormat="1" x14ac:dyDescent="0.25"/>
    <row r="560" s="96" customFormat="1" x14ac:dyDescent="0.25"/>
    <row r="561" s="96" customFormat="1" x14ac:dyDescent="0.25"/>
    <row r="562" s="96" customFormat="1" x14ac:dyDescent="0.25"/>
    <row r="563" s="96" customFormat="1" x14ac:dyDescent="0.25"/>
    <row r="564" s="96" customFormat="1" x14ac:dyDescent="0.25"/>
    <row r="565" s="96" customFormat="1" x14ac:dyDescent="0.25"/>
    <row r="566" s="96" customFormat="1" x14ac:dyDescent="0.25"/>
    <row r="567" s="96" customFormat="1" x14ac:dyDescent="0.25"/>
    <row r="568" s="96" customFormat="1" x14ac:dyDescent="0.25"/>
    <row r="569" s="96" customFormat="1" x14ac:dyDescent="0.25"/>
    <row r="570" s="96" customFormat="1" x14ac:dyDescent="0.25"/>
    <row r="571" s="96" customFormat="1" x14ac:dyDescent="0.25"/>
    <row r="572" s="96" customFormat="1" x14ac:dyDescent="0.25"/>
    <row r="573" s="96" customFormat="1" x14ac:dyDescent="0.25"/>
    <row r="574" s="96" customFormat="1" x14ac:dyDescent="0.25"/>
    <row r="575" s="96" customFormat="1" x14ac:dyDescent="0.25"/>
    <row r="576" s="96" customFormat="1" x14ac:dyDescent="0.25"/>
    <row r="577" s="96" customFormat="1" x14ac:dyDescent="0.25"/>
    <row r="578" s="96" customFormat="1" x14ac:dyDescent="0.25"/>
    <row r="579" s="96" customFormat="1" x14ac:dyDescent="0.25"/>
    <row r="580" s="96" customFormat="1" x14ac:dyDescent="0.25"/>
    <row r="581" s="96" customFormat="1" x14ac:dyDescent="0.25"/>
    <row r="582" s="96" customFormat="1" x14ac:dyDescent="0.25"/>
    <row r="583" s="96" customFormat="1" x14ac:dyDescent="0.25"/>
    <row r="584" s="96" customFormat="1" x14ac:dyDescent="0.25"/>
    <row r="585" s="96" customFormat="1" x14ac:dyDescent="0.25"/>
    <row r="586" s="96" customFormat="1" x14ac:dyDescent="0.25"/>
    <row r="587" s="96" customFormat="1" x14ac:dyDescent="0.25"/>
    <row r="588" s="96" customFormat="1" x14ac:dyDescent="0.25"/>
    <row r="589" s="96" customFormat="1" x14ac:dyDescent="0.25"/>
    <row r="590" s="96" customFormat="1" x14ac:dyDescent="0.25"/>
    <row r="591" s="96" customFormat="1" x14ac:dyDescent="0.25"/>
    <row r="592" s="96" customFormat="1" x14ac:dyDescent="0.25"/>
    <row r="593" s="96" customFormat="1" x14ac:dyDescent="0.25"/>
    <row r="594" s="96" customFormat="1" x14ac:dyDescent="0.25"/>
    <row r="595" s="96" customFormat="1" x14ac:dyDescent="0.25"/>
    <row r="596" s="96" customFormat="1" x14ac:dyDescent="0.25"/>
    <row r="597" s="96" customFormat="1" x14ac:dyDescent="0.25"/>
    <row r="598" s="96" customFormat="1" x14ac:dyDescent="0.25"/>
    <row r="599" s="96" customFormat="1" x14ac:dyDescent="0.25"/>
    <row r="600" s="96" customFormat="1" x14ac:dyDescent="0.25"/>
    <row r="601" s="96" customFormat="1" x14ac:dyDescent="0.25"/>
    <row r="602" s="96" customFormat="1" x14ac:dyDescent="0.25"/>
    <row r="603" s="96" customFormat="1" x14ac:dyDescent="0.25"/>
    <row r="604" s="96" customFormat="1" x14ac:dyDescent="0.25"/>
    <row r="605" s="96" customFormat="1" x14ac:dyDescent="0.25"/>
    <row r="606" s="96" customFormat="1" x14ac:dyDescent="0.25"/>
    <row r="607" s="96" customFormat="1" x14ac:dyDescent="0.25"/>
    <row r="608" s="96" customFormat="1" x14ac:dyDescent="0.25"/>
    <row r="609" s="96" customFormat="1" x14ac:dyDescent="0.25"/>
    <row r="610" s="96" customFormat="1" x14ac:dyDescent="0.25"/>
    <row r="611" s="96" customFormat="1" x14ac:dyDescent="0.25"/>
    <row r="612" s="96" customFormat="1" x14ac:dyDescent="0.25"/>
    <row r="613" s="96" customFormat="1" x14ac:dyDescent="0.25"/>
    <row r="614" s="96" customFormat="1" x14ac:dyDescent="0.25"/>
    <row r="615" s="96" customFormat="1" x14ac:dyDescent="0.25"/>
    <row r="616" s="96" customFormat="1" x14ac:dyDescent="0.25"/>
    <row r="617" s="96" customFormat="1" x14ac:dyDescent="0.25"/>
    <row r="618" s="96" customFormat="1" x14ac:dyDescent="0.25"/>
    <row r="619" s="96" customFormat="1" x14ac:dyDescent="0.25"/>
    <row r="620" s="96" customFormat="1" x14ac:dyDescent="0.25"/>
    <row r="621" s="96" customFormat="1" x14ac:dyDescent="0.25"/>
    <row r="622" s="96" customFormat="1" x14ac:dyDescent="0.25"/>
    <row r="623" s="96" customFormat="1" x14ac:dyDescent="0.25"/>
    <row r="624" s="96" customFormat="1" x14ac:dyDescent="0.25"/>
    <row r="625" s="96" customFormat="1" x14ac:dyDescent="0.25"/>
    <row r="626" s="96" customFormat="1" x14ac:dyDescent="0.25"/>
    <row r="627" s="96" customFormat="1" x14ac:dyDescent="0.25"/>
    <row r="628" s="96" customFormat="1" x14ac:dyDescent="0.25"/>
    <row r="629" s="96" customFormat="1" x14ac:dyDescent="0.25"/>
    <row r="630" s="96" customFormat="1" x14ac:dyDescent="0.25"/>
    <row r="631" s="96" customFormat="1" x14ac:dyDescent="0.25"/>
    <row r="632" s="96" customFormat="1" x14ac:dyDescent="0.25"/>
    <row r="633" s="96" customFormat="1" x14ac:dyDescent="0.25"/>
    <row r="634" s="96" customFormat="1" x14ac:dyDescent="0.25"/>
    <row r="635" s="96" customFormat="1" x14ac:dyDescent="0.25"/>
    <row r="636" s="96" customFormat="1" x14ac:dyDescent="0.25"/>
    <row r="637" s="96" customFormat="1" x14ac:dyDescent="0.25"/>
    <row r="638" s="96" customFormat="1" x14ac:dyDescent="0.25"/>
    <row r="639" s="96" customFormat="1" x14ac:dyDescent="0.25"/>
    <row r="640" s="96" customFormat="1" x14ac:dyDescent="0.25"/>
    <row r="641" s="96" customFormat="1" x14ac:dyDescent="0.25"/>
    <row r="642" s="96" customFormat="1" x14ac:dyDescent="0.25"/>
    <row r="643" s="96" customFormat="1" x14ac:dyDescent="0.25"/>
    <row r="644" s="96" customFormat="1" x14ac:dyDescent="0.25"/>
    <row r="645" s="96" customFormat="1" x14ac:dyDescent="0.25"/>
    <row r="646" s="96" customFormat="1" x14ac:dyDescent="0.25"/>
    <row r="647" s="96" customFormat="1" x14ac:dyDescent="0.25"/>
    <row r="648" s="96" customFormat="1" x14ac:dyDescent="0.25"/>
    <row r="649" s="96" customFormat="1" x14ac:dyDescent="0.25"/>
    <row r="650" s="96" customFormat="1" x14ac:dyDescent="0.25"/>
    <row r="651" s="96" customFormat="1" x14ac:dyDescent="0.25"/>
    <row r="652" s="96" customFormat="1" x14ac:dyDescent="0.25"/>
    <row r="653" s="96" customFormat="1" x14ac:dyDescent="0.25"/>
    <row r="654" s="96" customFormat="1" x14ac:dyDescent="0.25"/>
    <row r="655" s="96" customFormat="1" x14ac:dyDescent="0.25"/>
    <row r="656" s="96" customFormat="1" x14ac:dyDescent="0.25"/>
    <row r="657" s="96" customFormat="1" x14ac:dyDescent="0.25"/>
    <row r="658" s="96" customFormat="1" x14ac:dyDescent="0.25"/>
    <row r="659" s="96" customFormat="1" x14ac:dyDescent="0.25"/>
    <row r="660" s="96" customFormat="1" x14ac:dyDescent="0.25"/>
    <row r="661" s="96" customFormat="1" x14ac:dyDescent="0.25"/>
    <row r="662" s="96" customFormat="1" x14ac:dyDescent="0.25"/>
    <row r="663" s="96" customFormat="1" x14ac:dyDescent="0.25"/>
    <row r="664" s="96" customFormat="1" x14ac:dyDescent="0.25"/>
    <row r="665" s="96" customFormat="1" x14ac:dyDescent="0.25"/>
    <row r="666" s="96" customFormat="1" x14ac:dyDescent="0.25"/>
    <row r="667" s="96" customFormat="1" x14ac:dyDescent="0.25"/>
    <row r="668" s="96" customFormat="1" x14ac:dyDescent="0.25"/>
    <row r="669" s="96" customFormat="1" x14ac:dyDescent="0.25"/>
    <row r="670" s="96" customFormat="1" x14ac:dyDescent="0.25"/>
    <row r="671" s="96" customFormat="1" x14ac:dyDescent="0.25"/>
    <row r="672" s="96" customFormat="1" x14ac:dyDescent="0.25"/>
    <row r="673" s="96" customFormat="1" x14ac:dyDescent="0.25"/>
    <row r="674" s="96" customFormat="1" x14ac:dyDescent="0.25"/>
    <row r="675" s="96" customFormat="1" x14ac:dyDescent="0.25"/>
    <row r="676" s="96" customFormat="1" x14ac:dyDescent="0.25"/>
    <row r="677" s="96" customFormat="1" x14ac:dyDescent="0.25"/>
    <row r="678" s="96" customFormat="1" x14ac:dyDescent="0.25"/>
    <row r="679" s="96" customFormat="1" x14ac:dyDescent="0.25"/>
    <row r="680" s="96" customFormat="1" x14ac:dyDescent="0.25"/>
    <row r="681" s="96" customFormat="1" x14ac:dyDescent="0.25"/>
    <row r="682" s="96" customFormat="1" x14ac:dyDescent="0.25"/>
    <row r="683" s="96" customFormat="1" x14ac:dyDescent="0.25"/>
    <row r="684" s="96" customFormat="1" x14ac:dyDescent="0.25"/>
    <row r="685" s="96" customFormat="1" x14ac:dyDescent="0.25"/>
    <row r="686" s="96" customFormat="1" x14ac:dyDescent="0.25"/>
    <row r="687" s="96" customFormat="1" x14ac:dyDescent="0.25"/>
    <row r="688" s="96" customFormat="1" x14ac:dyDescent="0.25"/>
    <row r="689" s="96" customFormat="1" x14ac:dyDescent="0.25"/>
    <row r="690" s="96" customFormat="1" x14ac:dyDescent="0.25"/>
  </sheetData>
  <mergeCells count="3">
    <mergeCell ref="A7:G7"/>
    <mergeCell ref="B10:B19"/>
    <mergeCell ref="A20:J20"/>
  </mergeCells>
  <pageMargins left="0.7" right="0.7" top="0.75" bottom="0.75" header="0.3" footer="0.3"/>
  <pageSetup paperSize="9" scale="71" orientation="portrait" horizontalDpi="300" verticalDpi="300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Q359"/>
  <sheetViews>
    <sheetView rightToLeft="1" view="pageBreakPreview" zoomScale="112" zoomScaleNormal="100" zoomScaleSheetLayoutView="112" workbookViewId="0">
      <selection activeCell="G30" sqref="G30"/>
    </sheetView>
  </sheetViews>
  <sheetFormatPr defaultColWidth="9" defaultRowHeight="15" x14ac:dyDescent="0.25"/>
  <cols>
    <col min="1" max="1" width="13.42578125" style="84" customWidth="1"/>
    <col min="2" max="3" width="11.7109375" style="84" customWidth="1"/>
    <col min="4" max="12" width="9" style="84"/>
    <col min="13" max="459" width="9" style="96"/>
    <col min="460" max="16384" width="9" style="84"/>
  </cols>
  <sheetData>
    <row r="1" spans="1:12" s="96" customForma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96" customForma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s="96" customForma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s="96" customFormat="1" ht="21.75" customHeight="1" x14ac:dyDescent="0.25">
      <c r="A4" s="111"/>
      <c r="B4" s="111"/>
      <c r="C4" s="124" t="s">
        <v>125</v>
      </c>
      <c r="D4" s="124"/>
      <c r="E4" s="124"/>
      <c r="F4" s="124"/>
      <c r="G4" s="124"/>
      <c r="H4" s="124"/>
      <c r="I4" s="124"/>
      <c r="J4" s="124"/>
      <c r="K4" s="111"/>
      <c r="L4" s="111"/>
    </row>
    <row r="5" spans="1:12" s="96" customFormat="1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2" ht="17.25" x14ac:dyDescent="0.25">
      <c r="A6" s="129" t="s">
        <v>118</v>
      </c>
      <c r="B6" s="131" t="s">
        <v>1</v>
      </c>
      <c r="C6" s="133" t="s">
        <v>8</v>
      </c>
      <c r="D6" s="134"/>
      <c r="E6" s="134"/>
      <c r="F6" s="134"/>
      <c r="G6" s="134"/>
      <c r="H6" s="134"/>
      <c r="I6" s="134"/>
      <c r="J6" s="134"/>
      <c r="K6" s="134"/>
      <c r="L6" s="135"/>
    </row>
    <row r="7" spans="1:12" ht="17.25" x14ac:dyDescent="0.25">
      <c r="A7" s="130"/>
      <c r="B7" s="132"/>
      <c r="C7" s="99">
        <v>2009</v>
      </c>
      <c r="D7" s="99">
        <v>2010</v>
      </c>
      <c r="E7" s="99">
        <v>2011</v>
      </c>
      <c r="F7" s="99">
        <v>2012</v>
      </c>
      <c r="G7" s="99">
        <v>2013</v>
      </c>
      <c r="H7" s="99">
        <v>2014</v>
      </c>
      <c r="I7" s="99">
        <v>2015</v>
      </c>
      <c r="J7" s="99">
        <v>2016</v>
      </c>
      <c r="K7" s="99">
        <v>2017</v>
      </c>
      <c r="L7" s="99">
        <v>2018</v>
      </c>
    </row>
    <row r="8" spans="1:12" ht="17.25" x14ac:dyDescent="0.25">
      <c r="A8" s="100" t="s">
        <v>119</v>
      </c>
      <c r="B8" s="136" t="s">
        <v>120</v>
      </c>
      <c r="C8" s="101">
        <v>0.38</v>
      </c>
      <c r="D8" s="101">
        <v>0.34</v>
      </c>
      <c r="E8" s="102">
        <v>0.37</v>
      </c>
      <c r="F8" s="103">
        <v>0.46</v>
      </c>
      <c r="G8" s="103">
        <v>0.47</v>
      </c>
      <c r="H8" s="103">
        <v>0.44</v>
      </c>
      <c r="I8" s="103">
        <v>0.43</v>
      </c>
      <c r="J8" s="103">
        <v>0.51</v>
      </c>
      <c r="K8" s="103">
        <v>0.54</v>
      </c>
      <c r="L8" s="101">
        <v>0.56999999999999995</v>
      </c>
    </row>
    <row r="9" spans="1:12" ht="17.25" x14ac:dyDescent="0.25">
      <c r="A9" s="104" t="s">
        <v>121</v>
      </c>
      <c r="B9" s="137"/>
      <c r="C9" s="105">
        <v>0.34</v>
      </c>
      <c r="D9" s="105">
        <v>0.4</v>
      </c>
      <c r="E9" s="106">
        <v>0.37</v>
      </c>
      <c r="F9" s="107">
        <v>0.31</v>
      </c>
      <c r="G9" s="107">
        <v>0.28000000000000003</v>
      </c>
      <c r="H9" s="107">
        <v>0.32</v>
      </c>
      <c r="I9" s="107">
        <v>0.32</v>
      </c>
      <c r="J9" s="107">
        <v>0.24</v>
      </c>
      <c r="K9" s="107">
        <v>0.2</v>
      </c>
      <c r="L9" s="105">
        <v>0.18</v>
      </c>
    </row>
    <row r="10" spans="1:12" ht="34.5" x14ac:dyDescent="0.25">
      <c r="A10" s="108" t="s">
        <v>122</v>
      </c>
      <c r="B10" s="137"/>
      <c r="C10" s="101">
        <v>0.06</v>
      </c>
      <c r="D10" s="101">
        <v>0.04</v>
      </c>
      <c r="E10" s="102">
        <v>0.05</v>
      </c>
      <c r="F10" s="103">
        <v>0.08</v>
      </c>
      <c r="G10" s="103">
        <v>0.1</v>
      </c>
      <c r="H10" s="103">
        <v>0.11</v>
      </c>
      <c r="I10" s="103">
        <v>0.12</v>
      </c>
      <c r="J10" s="103">
        <v>0.17</v>
      </c>
      <c r="K10" s="103">
        <v>0.22</v>
      </c>
      <c r="L10" s="101">
        <v>0.22</v>
      </c>
    </row>
    <row r="11" spans="1:12" ht="17.25" x14ac:dyDescent="0.25">
      <c r="A11" s="104" t="s">
        <v>123</v>
      </c>
      <c r="B11" s="137"/>
      <c r="C11" s="105">
        <v>0.22</v>
      </c>
      <c r="D11" s="105">
        <v>0.22</v>
      </c>
      <c r="E11" s="106">
        <v>0.21</v>
      </c>
      <c r="F11" s="107">
        <v>0.15</v>
      </c>
      <c r="G11" s="107">
        <v>0.15</v>
      </c>
      <c r="H11" s="107">
        <v>0.13</v>
      </c>
      <c r="I11" s="107">
        <v>0.13</v>
      </c>
      <c r="J11" s="107">
        <v>0.09</v>
      </c>
      <c r="K11" s="107">
        <v>0.05</v>
      </c>
      <c r="L11" s="105">
        <v>0.03</v>
      </c>
    </row>
    <row r="12" spans="1:12" ht="17.25" x14ac:dyDescent="0.25">
      <c r="A12" s="109" t="s">
        <v>18</v>
      </c>
      <c r="B12" s="138"/>
      <c r="C12" s="110">
        <v>1</v>
      </c>
      <c r="D12" s="110">
        <v>1</v>
      </c>
      <c r="E12" s="110">
        <v>1</v>
      </c>
      <c r="F12" s="110">
        <v>1</v>
      </c>
      <c r="G12" s="110">
        <v>1</v>
      </c>
      <c r="H12" s="110">
        <v>1</v>
      </c>
      <c r="I12" s="110">
        <v>1</v>
      </c>
      <c r="J12" s="110">
        <v>1</v>
      </c>
      <c r="K12" s="110">
        <v>1</v>
      </c>
      <c r="L12" s="110">
        <v>1</v>
      </c>
    </row>
    <row r="13" spans="1:12" s="96" customFormat="1" ht="15.75" x14ac:dyDescent="0.25">
      <c r="A13" s="128" t="s">
        <v>124</v>
      </c>
      <c r="B13" s="128"/>
      <c r="C13" s="128"/>
      <c r="D13" s="128"/>
      <c r="E13" s="111"/>
      <c r="F13" s="111"/>
      <c r="G13" s="111"/>
      <c r="H13" s="111"/>
      <c r="I13" s="111"/>
      <c r="J13" s="111"/>
      <c r="K13" s="111"/>
      <c r="L13" s="111"/>
    </row>
    <row r="14" spans="1:12" s="96" customFormat="1" x14ac:dyDescent="0.2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</row>
    <row r="15" spans="1:12" s="96" customFormat="1" x14ac:dyDescent="0.25"/>
    <row r="16" spans="1:12" s="96" customFormat="1" x14ac:dyDescent="0.25"/>
    <row r="17" s="96" customFormat="1" x14ac:dyDescent="0.25"/>
    <row r="18" s="96" customFormat="1" x14ac:dyDescent="0.25"/>
    <row r="19" s="96" customFormat="1" x14ac:dyDescent="0.25"/>
    <row r="20" s="96" customFormat="1" x14ac:dyDescent="0.25"/>
    <row r="21" s="96" customFormat="1" x14ac:dyDescent="0.25"/>
    <row r="22" s="96" customFormat="1" x14ac:dyDescent="0.25"/>
    <row r="23" s="96" customFormat="1" x14ac:dyDescent="0.25"/>
    <row r="24" s="96" customFormat="1" x14ac:dyDescent="0.25"/>
    <row r="25" s="96" customFormat="1" x14ac:dyDescent="0.25"/>
    <row r="26" s="96" customFormat="1" x14ac:dyDescent="0.25"/>
    <row r="27" s="96" customFormat="1" x14ac:dyDescent="0.25"/>
    <row r="28" s="96" customFormat="1" x14ac:dyDescent="0.25"/>
    <row r="29" s="96" customFormat="1" x14ac:dyDescent="0.25"/>
    <row r="30" s="96" customFormat="1" x14ac:dyDescent="0.25"/>
    <row r="31" s="96" customFormat="1" x14ac:dyDescent="0.25"/>
    <row r="32" s="96" customFormat="1" x14ac:dyDescent="0.25"/>
    <row r="33" s="96" customFormat="1" x14ac:dyDescent="0.25"/>
    <row r="34" s="96" customFormat="1" x14ac:dyDescent="0.25"/>
    <row r="35" s="96" customFormat="1" x14ac:dyDescent="0.25"/>
    <row r="36" s="96" customFormat="1" x14ac:dyDescent="0.25"/>
    <row r="37" s="96" customFormat="1" x14ac:dyDescent="0.25"/>
    <row r="38" s="96" customFormat="1" x14ac:dyDescent="0.25"/>
    <row r="39" s="96" customFormat="1" x14ac:dyDescent="0.25"/>
    <row r="40" s="96" customFormat="1" x14ac:dyDescent="0.25"/>
    <row r="41" s="96" customFormat="1" x14ac:dyDescent="0.25"/>
    <row r="42" s="96" customFormat="1" x14ac:dyDescent="0.25"/>
    <row r="43" s="96" customFormat="1" x14ac:dyDescent="0.25"/>
    <row r="44" s="96" customFormat="1" x14ac:dyDescent="0.25"/>
    <row r="45" s="96" customFormat="1" x14ac:dyDescent="0.25"/>
    <row r="46" s="96" customFormat="1" x14ac:dyDescent="0.25"/>
    <row r="47" s="96" customFormat="1" x14ac:dyDescent="0.25"/>
    <row r="48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="96" customFormat="1" x14ac:dyDescent="0.25"/>
    <row r="66" s="96" customFormat="1" x14ac:dyDescent="0.25"/>
    <row r="67" s="96" customFormat="1" x14ac:dyDescent="0.25"/>
    <row r="68" s="96" customFormat="1" x14ac:dyDescent="0.25"/>
    <row r="69" s="96" customFormat="1" x14ac:dyDescent="0.25"/>
    <row r="70" s="96" customFormat="1" x14ac:dyDescent="0.25"/>
    <row r="71" s="96" customFormat="1" x14ac:dyDescent="0.25"/>
    <row r="72" s="96" customFormat="1" x14ac:dyDescent="0.25"/>
    <row r="73" s="96" customFormat="1" x14ac:dyDescent="0.25"/>
    <row r="74" s="96" customFormat="1" x14ac:dyDescent="0.25"/>
    <row r="75" s="96" customFormat="1" x14ac:dyDescent="0.25"/>
    <row r="76" s="96" customFormat="1" x14ac:dyDescent="0.25"/>
    <row r="77" s="96" customFormat="1" x14ac:dyDescent="0.25"/>
    <row r="78" s="96" customFormat="1" x14ac:dyDescent="0.25"/>
    <row r="79" s="96" customFormat="1" x14ac:dyDescent="0.25"/>
    <row r="80" s="96" customFormat="1" x14ac:dyDescent="0.25"/>
    <row r="81" s="96" customFormat="1" x14ac:dyDescent="0.25"/>
    <row r="82" s="96" customFormat="1" x14ac:dyDescent="0.25"/>
    <row r="83" s="96" customFormat="1" x14ac:dyDescent="0.25"/>
    <row r="84" s="96" customFormat="1" x14ac:dyDescent="0.25"/>
    <row r="85" s="96" customFormat="1" x14ac:dyDescent="0.25"/>
    <row r="86" s="96" customFormat="1" x14ac:dyDescent="0.25"/>
    <row r="87" s="96" customFormat="1" x14ac:dyDescent="0.25"/>
    <row r="88" s="96" customFormat="1" x14ac:dyDescent="0.25"/>
    <row r="89" s="96" customFormat="1" x14ac:dyDescent="0.25"/>
    <row r="90" s="96" customFormat="1" x14ac:dyDescent="0.25"/>
    <row r="91" s="96" customFormat="1" x14ac:dyDescent="0.25"/>
    <row r="92" s="96" customFormat="1" x14ac:dyDescent="0.25"/>
    <row r="93" s="96" customFormat="1" x14ac:dyDescent="0.25"/>
    <row r="94" s="96" customFormat="1" x14ac:dyDescent="0.25"/>
    <row r="95" s="96" customFormat="1" x14ac:dyDescent="0.25"/>
    <row r="96" s="96" customFormat="1" x14ac:dyDescent="0.25"/>
    <row r="97" s="96" customFormat="1" x14ac:dyDescent="0.25"/>
    <row r="98" s="96" customFormat="1" x14ac:dyDescent="0.25"/>
    <row r="99" s="96" customFormat="1" x14ac:dyDescent="0.25"/>
    <row r="100" s="96" customFormat="1" x14ac:dyDescent="0.25"/>
    <row r="101" s="96" customFormat="1" x14ac:dyDescent="0.25"/>
    <row r="102" s="96" customFormat="1" x14ac:dyDescent="0.25"/>
    <row r="103" s="96" customFormat="1" x14ac:dyDescent="0.25"/>
    <row r="104" s="96" customFormat="1" x14ac:dyDescent="0.25"/>
    <row r="105" s="96" customFormat="1" x14ac:dyDescent="0.25"/>
    <row r="106" s="96" customFormat="1" x14ac:dyDescent="0.25"/>
    <row r="107" s="96" customFormat="1" x14ac:dyDescent="0.25"/>
    <row r="108" s="96" customFormat="1" x14ac:dyDescent="0.25"/>
    <row r="109" s="96" customFormat="1" x14ac:dyDescent="0.25"/>
    <row r="110" s="96" customFormat="1" x14ac:dyDescent="0.25"/>
    <row r="111" s="96" customFormat="1" x14ac:dyDescent="0.25"/>
    <row r="112" s="96" customFormat="1" x14ac:dyDescent="0.25"/>
    <row r="113" s="96" customFormat="1" x14ac:dyDescent="0.25"/>
    <row r="114" s="96" customFormat="1" x14ac:dyDescent="0.25"/>
    <row r="115" s="96" customFormat="1" x14ac:dyDescent="0.25"/>
    <row r="116" s="96" customFormat="1" x14ac:dyDescent="0.25"/>
    <row r="117" s="96" customFormat="1" x14ac:dyDescent="0.25"/>
    <row r="118" s="96" customFormat="1" x14ac:dyDescent="0.25"/>
    <row r="119" s="96" customFormat="1" x14ac:dyDescent="0.25"/>
    <row r="120" s="96" customFormat="1" x14ac:dyDescent="0.25"/>
    <row r="121" s="96" customFormat="1" x14ac:dyDescent="0.25"/>
    <row r="122" s="96" customFormat="1" x14ac:dyDescent="0.25"/>
    <row r="123" s="96" customFormat="1" x14ac:dyDescent="0.25"/>
    <row r="124" s="96" customFormat="1" x14ac:dyDescent="0.25"/>
    <row r="125" s="96" customFormat="1" x14ac:dyDescent="0.25"/>
    <row r="126" s="96" customFormat="1" x14ac:dyDescent="0.25"/>
    <row r="127" s="96" customFormat="1" x14ac:dyDescent="0.25"/>
    <row r="128" s="96" customFormat="1" x14ac:dyDescent="0.25"/>
    <row r="129" s="96" customFormat="1" x14ac:dyDescent="0.25"/>
    <row r="130" s="96" customFormat="1" x14ac:dyDescent="0.25"/>
    <row r="131" s="96" customFormat="1" x14ac:dyDescent="0.25"/>
    <row r="132" s="96" customFormat="1" x14ac:dyDescent="0.25"/>
    <row r="133" s="96" customFormat="1" x14ac:dyDescent="0.25"/>
    <row r="134" s="96" customFormat="1" x14ac:dyDescent="0.25"/>
    <row r="135" s="96" customFormat="1" x14ac:dyDescent="0.25"/>
    <row r="136" s="96" customFormat="1" x14ac:dyDescent="0.25"/>
    <row r="137" s="96" customFormat="1" x14ac:dyDescent="0.25"/>
    <row r="138" s="96" customFormat="1" x14ac:dyDescent="0.25"/>
    <row r="139" s="96" customFormat="1" x14ac:dyDescent="0.25"/>
    <row r="140" s="96" customFormat="1" x14ac:dyDescent="0.25"/>
    <row r="141" s="96" customFormat="1" x14ac:dyDescent="0.25"/>
    <row r="142" s="96" customFormat="1" x14ac:dyDescent="0.25"/>
    <row r="143" s="96" customFormat="1" x14ac:dyDescent="0.25"/>
    <row r="144" s="96" customFormat="1" x14ac:dyDescent="0.25"/>
    <row r="145" s="96" customFormat="1" x14ac:dyDescent="0.25"/>
    <row r="146" s="96" customFormat="1" x14ac:dyDescent="0.25"/>
    <row r="147" s="96" customFormat="1" x14ac:dyDescent="0.25"/>
    <row r="148" s="96" customFormat="1" x14ac:dyDescent="0.25"/>
    <row r="149" s="96" customFormat="1" x14ac:dyDescent="0.25"/>
    <row r="150" s="96" customFormat="1" x14ac:dyDescent="0.25"/>
    <row r="151" s="96" customFormat="1" x14ac:dyDescent="0.25"/>
    <row r="152" s="96" customFormat="1" x14ac:dyDescent="0.25"/>
    <row r="153" s="96" customFormat="1" x14ac:dyDescent="0.25"/>
    <row r="154" s="96" customFormat="1" x14ac:dyDescent="0.25"/>
    <row r="155" s="96" customFormat="1" x14ac:dyDescent="0.25"/>
    <row r="156" s="96" customFormat="1" x14ac:dyDescent="0.25"/>
    <row r="157" s="96" customFormat="1" x14ac:dyDescent="0.25"/>
    <row r="158" s="96" customFormat="1" x14ac:dyDescent="0.25"/>
    <row r="159" s="96" customFormat="1" x14ac:dyDescent="0.25"/>
    <row r="160" s="96" customFormat="1" x14ac:dyDescent="0.25"/>
    <row r="161" s="96" customFormat="1" x14ac:dyDescent="0.25"/>
    <row r="162" s="96" customFormat="1" x14ac:dyDescent="0.25"/>
    <row r="163" s="96" customFormat="1" x14ac:dyDescent="0.25"/>
    <row r="164" s="96" customFormat="1" x14ac:dyDescent="0.25"/>
    <row r="165" s="96" customFormat="1" x14ac:dyDescent="0.25"/>
    <row r="166" s="96" customFormat="1" x14ac:dyDescent="0.25"/>
    <row r="167" s="96" customFormat="1" x14ac:dyDescent="0.25"/>
    <row r="168" s="96" customFormat="1" x14ac:dyDescent="0.25"/>
    <row r="169" s="96" customFormat="1" x14ac:dyDescent="0.25"/>
    <row r="170" s="96" customFormat="1" x14ac:dyDescent="0.25"/>
    <row r="171" s="96" customFormat="1" x14ac:dyDescent="0.25"/>
    <row r="172" s="96" customFormat="1" x14ac:dyDescent="0.25"/>
    <row r="173" s="96" customFormat="1" x14ac:dyDescent="0.25"/>
    <row r="174" s="96" customFormat="1" x14ac:dyDescent="0.25"/>
    <row r="175" s="96" customFormat="1" x14ac:dyDescent="0.25"/>
    <row r="176" s="96" customFormat="1" x14ac:dyDescent="0.25"/>
    <row r="177" s="96" customFormat="1" x14ac:dyDescent="0.25"/>
    <row r="178" s="96" customFormat="1" x14ac:dyDescent="0.25"/>
    <row r="179" s="96" customFormat="1" x14ac:dyDescent="0.25"/>
    <row r="180" s="96" customFormat="1" x14ac:dyDescent="0.25"/>
    <row r="181" s="96" customFormat="1" x14ac:dyDescent="0.25"/>
    <row r="182" s="96" customFormat="1" x14ac:dyDescent="0.25"/>
    <row r="183" s="96" customFormat="1" x14ac:dyDescent="0.25"/>
    <row r="184" s="96" customFormat="1" x14ac:dyDescent="0.25"/>
    <row r="185" s="96" customFormat="1" x14ac:dyDescent="0.25"/>
    <row r="186" s="96" customFormat="1" x14ac:dyDescent="0.25"/>
    <row r="187" s="96" customFormat="1" x14ac:dyDescent="0.25"/>
    <row r="188" s="96" customFormat="1" x14ac:dyDescent="0.25"/>
    <row r="189" s="96" customFormat="1" x14ac:dyDescent="0.25"/>
    <row r="190" s="96" customFormat="1" x14ac:dyDescent="0.25"/>
    <row r="191" s="96" customFormat="1" x14ac:dyDescent="0.25"/>
    <row r="192" s="96" customFormat="1" x14ac:dyDescent="0.25"/>
    <row r="193" s="96" customFormat="1" x14ac:dyDescent="0.25"/>
    <row r="194" s="96" customFormat="1" x14ac:dyDescent="0.25"/>
    <row r="195" s="96" customFormat="1" x14ac:dyDescent="0.25"/>
    <row r="196" s="96" customFormat="1" x14ac:dyDescent="0.25"/>
    <row r="197" s="96" customFormat="1" x14ac:dyDescent="0.25"/>
    <row r="198" s="96" customFormat="1" x14ac:dyDescent="0.25"/>
    <row r="199" s="96" customFormat="1" x14ac:dyDescent="0.25"/>
    <row r="200" s="96" customFormat="1" x14ac:dyDescent="0.25"/>
    <row r="201" s="96" customFormat="1" x14ac:dyDescent="0.25"/>
    <row r="202" s="96" customFormat="1" x14ac:dyDescent="0.25"/>
    <row r="203" s="96" customFormat="1" x14ac:dyDescent="0.25"/>
    <row r="204" s="96" customFormat="1" x14ac:dyDescent="0.25"/>
    <row r="205" s="96" customFormat="1" x14ac:dyDescent="0.25"/>
    <row r="206" s="96" customFormat="1" x14ac:dyDescent="0.25"/>
    <row r="207" s="96" customFormat="1" x14ac:dyDescent="0.25"/>
    <row r="208" s="96" customFormat="1" x14ac:dyDescent="0.25"/>
    <row r="209" s="96" customFormat="1" x14ac:dyDescent="0.25"/>
    <row r="210" s="96" customFormat="1" x14ac:dyDescent="0.25"/>
    <row r="211" s="96" customFormat="1" x14ac:dyDescent="0.25"/>
    <row r="212" s="96" customFormat="1" x14ac:dyDescent="0.25"/>
    <row r="213" s="96" customFormat="1" x14ac:dyDescent="0.25"/>
    <row r="214" s="96" customFormat="1" x14ac:dyDescent="0.25"/>
    <row r="215" s="96" customFormat="1" x14ac:dyDescent="0.25"/>
    <row r="216" s="96" customFormat="1" x14ac:dyDescent="0.25"/>
    <row r="217" s="96" customFormat="1" x14ac:dyDescent="0.25"/>
    <row r="218" s="96" customFormat="1" x14ac:dyDescent="0.25"/>
    <row r="219" s="96" customFormat="1" x14ac:dyDescent="0.25"/>
    <row r="220" s="96" customFormat="1" x14ac:dyDescent="0.25"/>
    <row r="221" s="96" customFormat="1" x14ac:dyDescent="0.25"/>
    <row r="222" s="96" customFormat="1" x14ac:dyDescent="0.25"/>
    <row r="223" s="96" customFormat="1" x14ac:dyDescent="0.25"/>
    <row r="224" s="96" customFormat="1" x14ac:dyDescent="0.25"/>
    <row r="225" s="96" customFormat="1" x14ac:dyDescent="0.25"/>
    <row r="226" s="96" customFormat="1" x14ac:dyDescent="0.25"/>
    <row r="227" s="96" customFormat="1" x14ac:dyDescent="0.25"/>
    <row r="228" s="96" customFormat="1" x14ac:dyDescent="0.25"/>
    <row r="229" s="96" customFormat="1" x14ac:dyDescent="0.25"/>
    <row r="230" s="96" customFormat="1" x14ac:dyDescent="0.25"/>
    <row r="231" s="96" customFormat="1" x14ac:dyDescent="0.25"/>
    <row r="232" s="96" customFormat="1" x14ac:dyDescent="0.25"/>
    <row r="233" s="96" customFormat="1" x14ac:dyDescent="0.25"/>
    <row r="234" s="96" customFormat="1" x14ac:dyDescent="0.25"/>
    <row r="235" s="96" customFormat="1" x14ac:dyDescent="0.25"/>
    <row r="236" s="96" customFormat="1" x14ac:dyDescent="0.25"/>
    <row r="237" s="96" customFormat="1" x14ac:dyDescent="0.25"/>
    <row r="238" s="96" customFormat="1" x14ac:dyDescent="0.25"/>
    <row r="239" s="96" customFormat="1" x14ac:dyDescent="0.25"/>
    <row r="240" s="96" customFormat="1" x14ac:dyDescent="0.25"/>
    <row r="241" s="96" customFormat="1" x14ac:dyDescent="0.25"/>
    <row r="242" s="96" customFormat="1" x14ac:dyDescent="0.25"/>
    <row r="243" s="96" customFormat="1" x14ac:dyDescent="0.25"/>
    <row r="244" s="96" customFormat="1" x14ac:dyDescent="0.25"/>
    <row r="245" s="96" customFormat="1" x14ac:dyDescent="0.25"/>
    <row r="246" s="96" customFormat="1" x14ac:dyDescent="0.25"/>
    <row r="247" s="96" customFormat="1" x14ac:dyDescent="0.25"/>
    <row r="248" s="96" customFormat="1" x14ac:dyDescent="0.25"/>
    <row r="249" s="96" customFormat="1" x14ac:dyDescent="0.25"/>
    <row r="250" s="96" customFormat="1" x14ac:dyDescent="0.25"/>
    <row r="251" s="96" customFormat="1" x14ac:dyDescent="0.25"/>
    <row r="252" s="96" customFormat="1" x14ac:dyDescent="0.25"/>
    <row r="253" s="96" customFormat="1" x14ac:dyDescent="0.25"/>
    <row r="254" s="96" customFormat="1" x14ac:dyDescent="0.25"/>
    <row r="255" s="96" customFormat="1" x14ac:dyDescent="0.25"/>
    <row r="256" s="96" customFormat="1" x14ac:dyDescent="0.25"/>
    <row r="257" s="96" customFormat="1" x14ac:dyDescent="0.25"/>
    <row r="258" s="96" customFormat="1" x14ac:dyDescent="0.25"/>
    <row r="259" s="96" customFormat="1" x14ac:dyDescent="0.25"/>
    <row r="260" s="96" customFormat="1" x14ac:dyDescent="0.25"/>
    <row r="261" s="96" customFormat="1" x14ac:dyDescent="0.25"/>
    <row r="262" s="96" customFormat="1" x14ac:dyDescent="0.25"/>
    <row r="263" s="96" customFormat="1" x14ac:dyDescent="0.25"/>
    <row r="264" s="96" customFormat="1" x14ac:dyDescent="0.25"/>
    <row r="265" s="96" customFormat="1" x14ac:dyDescent="0.25"/>
    <row r="266" s="96" customFormat="1" x14ac:dyDescent="0.25"/>
    <row r="267" s="96" customFormat="1" x14ac:dyDescent="0.25"/>
    <row r="268" s="96" customFormat="1" x14ac:dyDescent="0.25"/>
    <row r="269" s="96" customFormat="1" x14ac:dyDescent="0.25"/>
    <row r="270" s="96" customFormat="1" x14ac:dyDescent="0.25"/>
    <row r="271" s="96" customFormat="1" x14ac:dyDescent="0.25"/>
    <row r="272" s="96" customFormat="1" x14ac:dyDescent="0.25"/>
    <row r="273" s="96" customFormat="1" x14ac:dyDescent="0.25"/>
    <row r="274" s="96" customFormat="1" x14ac:dyDescent="0.25"/>
    <row r="275" s="96" customFormat="1" x14ac:dyDescent="0.25"/>
    <row r="276" s="96" customFormat="1" x14ac:dyDescent="0.25"/>
    <row r="277" s="96" customFormat="1" x14ac:dyDescent="0.25"/>
    <row r="278" s="96" customFormat="1" x14ac:dyDescent="0.25"/>
    <row r="279" s="96" customFormat="1" x14ac:dyDescent="0.25"/>
    <row r="280" s="96" customFormat="1" x14ac:dyDescent="0.25"/>
    <row r="281" s="96" customFormat="1" x14ac:dyDescent="0.25"/>
    <row r="282" s="96" customFormat="1" x14ac:dyDescent="0.25"/>
    <row r="283" s="96" customFormat="1" x14ac:dyDescent="0.25"/>
    <row r="284" s="96" customFormat="1" x14ac:dyDescent="0.25"/>
    <row r="285" s="96" customFormat="1" x14ac:dyDescent="0.25"/>
    <row r="286" s="96" customFormat="1" x14ac:dyDescent="0.25"/>
    <row r="287" s="96" customFormat="1" x14ac:dyDescent="0.25"/>
    <row r="288" s="96" customFormat="1" x14ac:dyDescent="0.25"/>
    <row r="289" s="96" customFormat="1" x14ac:dyDescent="0.25"/>
    <row r="290" s="96" customFormat="1" x14ac:dyDescent="0.25"/>
    <row r="291" s="96" customFormat="1" x14ac:dyDescent="0.25"/>
    <row r="292" s="96" customFormat="1" x14ac:dyDescent="0.25"/>
    <row r="293" s="96" customFormat="1" x14ac:dyDescent="0.25"/>
    <row r="294" s="96" customFormat="1" x14ac:dyDescent="0.25"/>
    <row r="295" s="96" customFormat="1" x14ac:dyDescent="0.25"/>
    <row r="296" s="96" customFormat="1" x14ac:dyDescent="0.25"/>
    <row r="297" s="96" customFormat="1" x14ac:dyDescent="0.25"/>
    <row r="298" s="96" customFormat="1" x14ac:dyDescent="0.25"/>
    <row r="299" s="96" customFormat="1" x14ac:dyDescent="0.25"/>
    <row r="300" s="96" customFormat="1" x14ac:dyDescent="0.25"/>
    <row r="301" s="96" customFormat="1" x14ac:dyDescent="0.25"/>
    <row r="302" s="96" customFormat="1" x14ac:dyDescent="0.25"/>
    <row r="303" s="96" customFormat="1" x14ac:dyDescent="0.25"/>
    <row r="304" s="96" customFormat="1" x14ac:dyDescent="0.25"/>
    <row r="305" s="96" customFormat="1" x14ac:dyDescent="0.25"/>
    <row r="306" s="96" customFormat="1" x14ac:dyDescent="0.25"/>
    <row r="307" s="96" customFormat="1" x14ac:dyDescent="0.25"/>
    <row r="308" s="96" customFormat="1" x14ac:dyDescent="0.25"/>
    <row r="309" s="96" customFormat="1" x14ac:dyDescent="0.25"/>
    <row r="310" s="96" customFormat="1" x14ac:dyDescent="0.25"/>
    <row r="311" s="96" customFormat="1" x14ac:dyDescent="0.25"/>
    <row r="312" s="96" customFormat="1" x14ac:dyDescent="0.25"/>
    <row r="313" s="96" customFormat="1" x14ac:dyDescent="0.25"/>
    <row r="314" s="96" customFormat="1" x14ac:dyDescent="0.25"/>
    <row r="315" s="96" customFormat="1" x14ac:dyDescent="0.25"/>
    <row r="316" s="96" customFormat="1" x14ac:dyDescent="0.25"/>
    <row r="317" s="96" customFormat="1" x14ac:dyDescent="0.25"/>
    <row r="318" s="96" customFormat="1" x14ac:dyDescent="0.25"/>
    <row r="319" s="96" customFormat="1" x14ac:dyDescent="0.25"/>
    <row r="320" s="96" customFormat="1" x14ac:dyDescent="0.25"/>
    <row r="321" s="96" customFormat="1" x14ac:dyDescent="0.25"/>
    <row r="322" s="96" customFormat="1" x14ac:dyDescent="0.25"/>
    <row r="323" s="96" customFormat="1" x14ac:dyDescent="0.25"/>
    <row r="324" s="96" customFormat="1" x14ac:dyDescent="0.25"/>
    <row r="325" s="96" customFormat="1" x14ac:dyDescent="0.25"/>
    <row r="326" s="96" customFormat="1" x14ac:dyDescent="0.25"/>
    <row r="327" s="96" customFormat="1" x14ac:dyDescent="0.25"/>
    <row r="328" s="96" customFormat="1" x14ac:dyDescent="0.25"/>
    <row r="329" s="96" customFormat="1" x14ac:dyDescent="0.25"/>
    <row r="330" s="96" customFormat="1" x14ac:dyDescent="0.25"/>
    <row r="331" s="96" customFormat="1" x14ac:dyDescent="0.25"/>
    <row r="332" s="96" customFormat="1" x14ac:dyDescent="0.25"/>
    <row r="333" s="96" customFormat="1" x14ac:dyDescent="0.25"/>
    <row r="334" s="96" customFormat="1" x14ac:dyDescent="0.25"/>
    <row r="335" s="96" customFormat="1" x14ac:dyDescent="0.25"/>
    <row r="336" s="96" customFormat="1" x14ac:dyDescent="0.25"/>
    <row r="337" s="96" customFormat="1" x14ac:dyDescent="0.25"/>
    <row r="338" s="96" customFormat="1" x14ac:dyDescent="0.25"/>
    <row r="339" s="96" customFormat="1" x14ac:dyDescent="0.25"/>
    <row r="340" s="96" customFormat="1" x14ac:dyDescent="0.25"/>
    <row r="341" s="96" customFormat="1" x14ac:dyDescent="0.25"/>
    <row r="342" s="96" customFormat="1" x14ac:dyDescent="0.25"/>
    <row r="343" s="96" customFormat="1" x14ac:dyDescent="0.25"/>
    <row r="344" s="96" customFormat="1" x14ac:dyDescent="0.25"/>
    <row r="345" s="96" customFormat="1" x14ac:dyDescent="0.25"/>
    <row r="346" s="96" customFormat="1" x14ac:dyDescent="0.25"/>
    <row r="347" s="96" customFormat="1" x14ac:dyDescent="0.25"/>
    <row r="348" s="96" customFormat="1" x14ac:dyDescent="0.25"/>
    <row r="349" s="96" customFormat="1" x14ac:dyDescent="0.25"/>
    <row r="350" s="96" customFormat="1" x14ac:dyDescent="0.25"/>
    <row r="351" s="96" customFormat="1" x14ac:dyDescent="0.25"/>
    <row r="352" s="96" customFormat="1" x14ac:dyDescent="0.25"/>
    <row r="353" s="96" customFormat="1" x14ac:dyDescent="0.25"/>
    <row r="354" s="96" customFormat="1" x14ac:dyDescent="0.25"/>
    <row r="355" s="96" customFormat="1" x14ac:dyDescent="0.25"/>
    <row r="356" s="96" customFormat="1" x14ac:dyDescent="0.25"/>
    <row r="357" s="96" customFormat="1" x14ac:dyDescent="0.25"/>
    <row r="358" s="96" customFormat="1" x14ac:dyDescent="0.25"/>
    <row r="359" s="96" customFormat="1" x14ac:dyDescent="0.25"/>
  </sheetData>
  <mergeCells count="6">
    <mergeCell ref="A13:D13"/>
    <mergeCell ref="C4:J4"/>
    <mergeCell ref="A6:A7"/>
    <mergeCell ref="B6:B7"/>
    <mergeCell ref="C6:L6"/>
    <mergeCell ref="B8:B12"/>
  </mergeCells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K19"/>
  <sheetViews>
    <sheetView showGridLines="0" rightToLeft="1" view="pageBreakPreview" zoomScaleNormal="100" zoomScaleSheetLayoutView="100" workbookViewId="0">
      <selection activeCell="A12" sqref="A12:K18"/>
    </sheetView>
  </sheetViews>
  <sheetFormatPr defaultRowHeight="15" x14ac:dyDescent="0.25"/>
  <cols>
    <col min="1" max="1" width="31.5703125" customWidth="1"/>
    <col min="2" max="11" width="8.5703125" customWidth="1"/>
  </cols>
  <sheetData>
    <row r="10" spans="1:11" s="9" customFormat="1" ht="24.95" customHeight="1" x14ac:dyDescent="0.25">
      <c r="A10" s="116" t="s">
        <v>66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1" ht="14.25" customHeight="1" x14ac:dyDescent="0.25">
      <c r="A11" s="17" t="s">
        <v>79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4" customHeight="1" x14ac:dyDescent="0.25">
      <c r="A12" s="140" t="s">
        <v>0</v>
      </c>
      <c r="B12" s="140" t="s">
        <v>1</v>
      </c>
      <c r="C12" s="140" t="s">
        <v>2</v>
      </c>
      <c r="D12" s="140"/>
      <c r="E12" s="140"/>
      <c r="F12" s="140"/>
      <c r="G12" s="140"/>
      <c r="H12" s="140"/>
      <c r="I12" s="140"/>
      <c r="J12" s="140"/>
      <c r="K12" s="141"/>
    </row>
    <row r="13" spans="1:11" ht="24" customHeight="1" x14ac:dyDescent="0.25">
      <c r="A13" s="140"/>
      <c r="B13" s="140"/>
      <c r="C13" s="70">
        <v>2010</v>
      </c>
      <c r="D13" s="70">
        <v>2011</v>
      </c>
      <c r="E13" s="70">
        <v>2012</v>
      </c>
      <c r="F13" s="70">
        <v>2013</v>
      </c>
      <c r="G13" s="70">
        <v>2014</v>
      </c>
      <c r="H13" s="70">
        <v>2015</v>
      </c>
      <c r="I13" s="70">
        <v>2016</v>
      </c>
      <c r="J13" s="70">
        <v>2017</v>
      </c>
      <c r="K13" s="69">
        <v>2018</v>
      </c>
    </row>
    <row r="14" spans="1:11" ht="24" customHeight="1" x14ac:dyDescent="0.25">
      <c r="A14" s="28" t="s">
        <v>61</v>
      </c>
      <c r="B14" s="140" t="s">
        <v>99</v>
      </c>
      <c r="C14" s="10">
        <v>1</v>
      </c>
      <c r="D14" s="11">
        <v>1</v>
      </c>
      <c r="E14" s="11">
        <v>0.8</v>
      </c>
      <c r="F14" s="11">
        <v>0.8</v>
      </c>
      <c r="G14" s="11">
        <v>0.8</v>
      </c>
      <c r="H14" s="11">
        <v>0.8</v>
      </c>
      <c r="I14" s="11">
        <v>0.6</v>
      </c>
      <c r="J14" s="11">
        <v>0.4</v>
      </c>
      <c r="K14" s="76">
        <v>0.4</v>
      </c>
    </row>
    <row r="15" spans="1:11" ht="24" customHeight="1" x14ac:dyDescent="0.25">
      <c r="A15" s="28" t="s">
        <v>62</v>
      </c>
      <c r="B15" s="140"/>
      <c r="C15" s="12">
        <v>7</v>
      </c>
      <c r="D15" s="13">
        <v>7</v>
      </c>
      <c r="E15" s="13">
        <v>8</v>
      </c>
      <c r="F15" s="13">
        <v>9</v>
      </c>
      <c r="G15" s="13">
        <v>9</v>
      </c>
      <c r="H15" s="13">
        <v>10</v>
      </c>
      <c r="I15" s="13">
        <v>15</v>
      </c>
      <c r="J15" s="13">
        <v>17</v>
      </c>
      <c r="K15" s="77">
        <v>17</v>
      </c>
    </row>
    <row r="16" spans="1:11" ht="24" customHeight="1" x14ac:dyDescent="0.25">
      <c r="A16" s="28" t="s">
        <v>63</v>
      </c>
      <c r="B16" s="140"/>
      <c r="C16" s="14">
        <v>30</v>
      </c>
      <c r="D16" s="15">
        <v>31</v>
      </c>
      <c r="E16" s="15">
        <v>33</v>
      </c>
      <c r="F16" s="15">
        <v>35</v>
      </c>
      <c r="G16" s="15">
        <v>36</v>
      </c>
      <c r="H16" s="15">
        <v>38</v>
      </c>
      <c r="I16" s="16">
        <v>36</v>
      </c>
      <c r="J16" s="15">
        <v>35</v>
      </c>
      <c r="K16" s="78">
        <v>30</v>
      </c>
    </row>
    <row r="17" spans="1:11" ht="24" customHeight="1" x14ac:dyDescent="0.25">
      <c r="A17" s="28" t="s">
        <v>64</v>
      </c>
      <c r="B17" s="140"/>
      <c r="C17" s="12">
        <v>21</v>
      </c>
      <c r="D17" s="13">
        <v>22</v>
      </c>
      <c r="E17" s="13">
        <v>23</v>
      </c>
      <c r="F17" s="13">
        <v>26</v>
      </c>
      <c r="G17" s="13">
        <v>31</v>
      </c>
      <c r="H17" s="13">
        <v>32</v>
      </c>
      <c r="I17" s="13">
        <v>36</v>
      </c>
      <c r="J17" s="13">
        <v>36</v>
      </c>
      <c r="K17" s="77">
        <v>38</v>
      </c>
    </row>
    <row r="18" spans="1:11" ht="24" customHeight="1" x14ac:dyDescent="0.25">
      <c r="A18" s="38" t="s">
        <v>3</v>
      </c>
      <c r="B18" s="142"/>
      <c r="C18" s="39">
        <v>59</v>
      </c>
      <c r="D18" s="40">
        <v>61</v>
      </c>
      <c r="E18" s="40">
        <v>65</v>
      </c>
      <c r="F18" s="40">
        <v>71</v>
      </c>
      <c r="G18" s="40">
        <v>77</v>
      </c>
      <c r="H18" s="40">
        <v>81</v>
      </c>
      <c r="I18" s="41">
        <v>88</v>
      </c>
      <c r="J18" s="40">
        <v>89</v>
      </c>
      <c r="K18" s="79">
        <v>86</v>
      </c>
    </row>
    <row r="19" spans="1:11" ht="15.95" customHeight="1" x14ac:dyDescent="0.25">
      <c r="A19" s="139" t="s">
        <v>20</v>
      </c>
      <c r="B19" s="119"/>
      <c r="C19" s="119"/>
      <c r="D19" s="119"/>
      <c r="E19" s="119"/>
      <c r="F19" s="119"/>
      <c r="G19" s="119"/>
      <c r="H19" s="119"/>
      <c r="I19" s="119"/>
      <c r="J19" s="2"/>
      <c r="K19" s="2"/>
    </row>
  </sheetData>
  <mergeCells count="6">
    <mergeCell ref="A19:I19"/>
    <mergeCell ref="A10:K10"/>
    <mergeCell ref="A12:A13"/>
    <mergeCell ref="B12:B13"/>
    <mergeCell ref="C12:K12"/>
    <mergeCell ref="B14:B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colBreaks count="1" manualBreakCount="1">
    <brk id="14" max="1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K16"/>
  <sheetViews>
    <sheetView showGridLines="0" rightToLeft="1" view="pageBreakPreview" zoomScaleNormal="100" zoomScaleSheetLayoutView="100" workbookViewId="0">
      <selection activeCell="B21" sqref="B21"/>
    </sheetView>
  </sheetViews>
  <sheetFormatPr defaultRowHeight="15" x14ac:dyDescent="0.25"/>
  <cols>
    <col min="1" max="1" width="34.85546875" customWidth="1"/>
    <col min="2" max="2" width="12.5703125" bestFit="1" customWidth="1"/>
    <col min="11" max="11" width="9" customWidth="1"/>
  </cols>
  <sheetData>
    <row r="10" spans="1:11" ht="21" customHeight="1" x14ac:dyDescent="0.25">
      <c r="A10" s="116" t="s">
        <v>67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1" x14ac:dyDescent="0.25">
      <c r="A11" s="17" t="s">
        <v>80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4" customHeight="1" x14ac:dyDescent="0.25">
      <c r="A12" s="144" t="s">
        <v>4</v>
      </c>
      <c r="B12" s="143" t="s">
        <v>1</v>
      </c>
      <c r="C12" s="143" t="s">
        <v>2</v>
      </c>
      <c r="D12" s="143"/>
      <c r="E12" s="143"/>
      <c r="F12" s="143"/>
      <c r="G12" s="143"/>
      <c r="H12" s="143"/>
      <c r="I12" s="143"/>
      <c r="J12" s="143"/>
      <c r="K12" s="122"/>
    </row>
    <row r="13" spans="1:11" ht="24" customHeight="1" x14ac:dyDescent="0.25">
      <c r="A13" s="145"/>
      <c r="B13" s="140"/>
      <c r="C13" s="70">
        <v>2010</v>
      </c>
      <c r="D13" s="70">
        <v>2011</v>
      </c>
      <c r="E13" s="70">
        <v>2012</v>
      </c>
      <c r="F13" s="70">
        <v>2013</v>
      </c>
      <c r="G13" s="70">
        <v>2014</v>
      </c>
      <c r="H13" s="70">
        <v>2015</v>
      </c>
      <c r="I13" s="70">
        <v>2016</v>
      </c>
      <c r="J13" s="70">
        <v>2017</v>
      </c>
      <c r="K13" s="69">
        <v>2018</v>
      </c>
    </row>
    <row r="14" spans="1:11" ht="24" customHeight="1" x14ac:dyDescent="0.25">
      <c r="A14" s="80" t="s">
        <v>103</v>
      </c>
      <c r="B14" s="70" t="s">
        <v>5</v>
      </c>
      <c r="C14" s="12">
        <v>2077</v>
      </c>
      <c r="D14" s="12">
        <v>2101</v>
      </c>
      <c r="E14" s="12">
        <v>2254</v>
      </c>
      <c r="F14" s="12">
        <v>2280</v>
      </c>
      <c r="G14" s="12">
        <v>2288</v>
      </c>
      <c r="H14" s="12">
        <v>2238</v>
      </c>
      <c r="I14" s="12">
        <v>2280.8087505526391</v>
      </c>
      <c r="J14" s="12">
        <v>2545</v>
      </c>
      <c r="K14" s="43">
        <v>2264.121869870914</v>
      </c>
    </row>
    <row r="15" spans="1:11" ht="24" customHeight="1" x14ac:dyDescent="0.25">
      <c r="A15" s="42" t="s">
        <v>111</v>
      </c>
      <c r="B15" s="68" t="s">
        <v>5</v>
      </c>
      <c r="C15" s="44" t="s">
        <v>53</v>
      </c>
      <c r="D15" s="44" t="s">
        <v>53</v>
      </c>
      <c r="E15" s="44" t="s">
        <v>53</v>
      </c>
      <c r="F15" s="44" t="s">
        <v>53</v>
      </c>
      <c r="G15" s="44" t="s">
        <v>53</v>
      </c>
      <c r="H15" s="44" t="s">
        <v>53</v>
      </c>
      <c r="I15" s="44">
        <v>1559.1539613829132</v>
      </c>
      <c r="J15" s="44">
        <v>1685</v>
      </c>
      <c r="K15" s="81">
        <v>1632.6571013036748</v>
      </c>
    </row>
    <row r="16" spans="1:11" ht="15.95" customHeight="1" x14ac:dyDescent="0.25">
      <c r="A16" s="139" t="s">
        <v>20</v>
      </c>
      <c r="B16" s="119"/>
      <c r="C16" s="119"/>
      <c r="D16" s="119"/>
      <c r="E16" s="119"/>
      <c r="F16" s="119"/>
      <c r="G16" s="119"/>
      <c r="H16" s="119"/>
      <c r="I16" s="119"/>
      <c r="J16" s="1"/>
      <c r="K16" s="1"/>
    </row>
  </sheetData>
  <mergeCells count="5">
    <mergeCell ref="A10:K10"/>
    <mergeCell ref="A16:I16"/>
    <mergeCell ref="B12:B13"/>
    <mergeCell ref="A12:A13"/>
    <mergeCell ref="C12:K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K18"/>
  <sheetViews>
    <sheetView showGridLines="0" rightToLeft="1" view="pageBreakPreview" zoomScaleNormal="100" zoomScaleSheetLayoutView="100" workbookViewId="0">
      <selection activeCell="A16" sqref="A16:I16"/>
    </sheetView>
  </sheetViews>
  <sheetFormatPr defaultRowHeight="15" x14ac:dyDescent="0.25"/>
  <cols>
    <col min="1" max="1" width="27.42578125" customWidth="1"/>
    <col min="2" max="2" width="12.85546875" customWidth="1"/>
  </cols>
  <sheetData>
    <row r="10" spans="1:11" ht="21" customHeight="1" x14ac:dyDescent="0.25">
      <c r="A10" s="116" t="s">
        <v>69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1" ht="21.75" x14ac:dyDescent="0.55000000000000004">
      <c r="A11" s="21" t="s">
        <v>82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4" customHeight="1" x14ac:dyDescent="0.25">
      <c r="A12" s="120" t="s">
        <v>4</v>
      </c>
      <c r="B12" s="121" t="s">
        <v>7</v>
      </c>
      <c r="C12" s="122" t="s">
        <v>8</v>
      </c>
      <c r="D12" s="123"/>
      <c r="E12" s="123"/>
      <c r="F12" s="123"/>
      <c r="G12" s="123"/>
      <c r="H12" s="123"/>
      <c r="I12" s="123"/>
      <c r="J12" s="123"/>
      <c r="K12" s="123"/>
    </row>
    <row r="13" spans="1:11" ht="24" customHeight="1" x14ac:dyDescent="0.25">
      <c r="A13" s="144"/>
      <c r="B13" s="143"/>
      <c r="C13" s="22">
        <v>2010</v>
      </c>
      <c r="D13" s="22">
        <v>2011</v>
      </c>
      <c r="E13" s="22">
        <v>2012</v>
      </c>
      <c r="F13" s="22">
        <v>2013</v>
      </c>
      <c r="G13" s="22">
        <v>2014</v>
      </c>
      <c r="H13" s="22">
        <v>2015</v>
      </c>
      <c r="I13" s="22">
        <v>2016</v>
      </c>
      <c r="J13" s="22">
        <v>2017</v>
      </c>
      <c r="K13" s="47">
        <v>2018</v>
      </c>
    </row>
    <row r="14" spans="1:11" ht="24" customHeight="1" x14ac:dyDescent="0.25">
      <c r="A14" s="65" t="s">
        <v>109</v>
      </c>
      <c r="B14" s="22" t="s">
        <v>9</v>
      </c>
      <c r="C14" s="23">
        <v>1</v>
      </c>
      <c r="D14" s="23">
        <v>5</v>
      </c>
      <c r="E14" s="23">
        <v>416</v>
      </c>
      <c r="F14" s="23">
        <v>434</v>
      </c>
      <c r="G14" s="23">
        <v>465</v>
      </c>
      <c r="H14" s="23">
        <v>461</v>
      </c>
      <c r="I14" s="23">
        <v>342.495</v>
      </c>
      <c r="J14" s="23">
        <v>2.98952084</v>
      </c>
      <c r="K14" s="48">
        <v>2</v>
      </c>
    </row>
    <row r="15" spans="1:11" ht="24" customHeight="1" x14ac:dyDescent="0.25">
      <c r="A15" s="65" t="s">
        <v>110</v>
      </c>
      <c r="B15" s="22" t="s">
        <v>9</v>
      </c>
      <c r="C15" s="24">
        <v>3</v>
      </c>
      <c r="D15" s="24">
        <v>74</v>
      </c>
      <c r="E15" s="24">
        <v>470</v>
      </c>
      <c r="F15" s="24">
        <v>482</v>
      </c>
      <c r="G15" s="24">
        <v>515</v>
      </c>
      <c r="H15" s="24">
        <v>512</v>
      </c>
      <c r="I15" s="24">
        <v>1062.165</v>
      </c>
      <c r="J15" s="24">
        <v>38</v>
      </c>
      <c r="K15" s="49">
        <v>36</v>
      </c>
    </row>
    <row r="16" spans="1:11" s="29" customFormat="1" ht="15.95" customHeight="1" x14ac:dyDescent="0.4">
      <c r="A16" s="117" t="s">
        <v>20</v>
      </c>
      <c r="B16" s="118"/>
      <c r="C16" s="119"/>
      <c r="D16" s="119"/>
      <c r="E16" s="119"/>
      <c r="F16" s="119"/>
      <c r="G16" s="119"/>
      <c r="H16" s="119"/>
      <c r="I16" s="119"/>
    </row>
    <row r="17" spans="1:9" s="29" customFormat="1" ht="15.95" customHeight="1" x14ac:dyDescent="0.4">
      <c r="A17" s="71" t="s">
        <v>65</v>
      </c>
      <c r="B17" s="73"/>
      <c r="C17" s="73"/>
      <c r="D17" s="73"/>
      <c r="E17" s="73"/>
      <c r="F17" s="73"/>
      <c r="G17" s="73"/>
      <c r="H17" s="73"/>
      <c r="I17" s="73"/>
    </row>
    <row r="18" spans="1:9" s="29" customFormat="1" ht="15.95" customHeight="1" x14ac:dyDescent="0.4">
      <c r="A18" s="71" t="s">
        <v>106</v>
      </c>
      <c r="B18" s="73"/>
      <c r="C18" s="73"/>
      <c r="D18" s="73"/>
      <c r="E18" s="73"/>
      <c r="F18" s="73"/>
      <c r="G18" s="73"/>
      <c r="H18" s="73"/>
      <c r="I18" s="73"/>
    </row>
  </sheetData>
  <mergeCells count="5">
    <mergeCell ref="A12:A13"/>
    <mergeCell ref="B12:B13"/>
    <mergeCell ref="C12:K12"/>
    <mergeCell ref="A16:I16"/>
    <mergeCell ref="A10:K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K16"/>
  <sheetViews>
    <sheetView showGridLines="0" rightToLeft="1" view="pageBreakPreview" zoomScaleNormal="100" zoomScaleSheetLayoutView="100" workbookViewId="0">
      <selection activeCell="A16" sqref="A16:XFD16"/>
    </sheetView>
  </sheetViews>
  <sheetFormatPr defaultRowHeight="15" x14ac:dyDescent="0.25"/>
  <cols>
    <col min="1" max="1" width="33.5703125" customWidth="1"/>
    <col min="2" max="2" width="16.5703125" customWidth="1"/>
  </cols>
  <sheetData>
    <row r="10" spans="1:11" ht="21" customHeight="1" x14ac:dyDescent="0.25">
      <c r="A10" s="116" t="s">
        <v>70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1" ht="15" customHeight="1" x14ac:dyDescent="0.45">
      <c r="A11" s="21" t="s">
        <v>83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24" customHeight="1" x14ac:dyDescent="0.25">
      <c r="A12" s="144" t="s">
        <v>4</v>
      </c>
      <c r="B12" s="143" t="s">
        <v>7</v>
      </c>
      <c r="C12" s="143" t="s">
        <v>8</v>
      </c>
      <c r="D12" s="143"/>
      <c r="E12" s="143"/>
      <c r="F12" s="143"/>
      <c r="G12" s="143"/>
      <c r="H12" s="143"/>
      <c r="I12" s="143"/>
      <c r="J12" s="143"/>
      <c r="K12" s="122"/>
    </row>
    <row r="13" spans="1:11" ht="24" customHeight="1" x14ac:dyDescent="0.25">
      <c r="A13" s="145"/>
      <c r="B13" s="140"/>
      <c r="C13" s="22">
        <v>2010</v>
      </c>
      <c r="D13" s="22">
        <v>2011</v>
      </c>
      <c r="E13" s="22">
        <v>2012</v>
      </c>
      <c r="F13" s="22">
        <v>2013</v>
      </c>
      <c r="G13" s="22">
        <v>2014</v>
      </c>
      <c r="H13" s="22">
        <v>2015</v>
      </c>
      <c r="I13" s="22">
        <v>2016</v>
      </c>
      <c r="J13" s="22">
        <v>2017</v>
      </c>
      <c r="K13" s="63">
        <v>2018</v>
      </c>
    </row>
    <row r="14" spans="1:11" ht="24" customHeight="1" x14ac:dyDescent="0.25">
      <c r="A14" s="64" t="s">
        <v>10</v>
      </c>
      <c r="B14" s="22" t="s">
        <v>98</v>
      </c>
      <c r="C14" s="25">
        <v>240067</v>
      </c>
      <c r="D14" s="25">
        <v>250077.07</v>
      </c>
      <c r="E14" s="25">
        <v>271678.712053</v>
      </c>
      <c r="F14" s="25">
        <v>284016.38180368755</v>
      </c>
      <c r="G14" s="25">
        <v>311807.15147399</v>
      </c>
      <c r="H14" s="25">
        <v>338328.00929573004</v>
      </c>
      <c r="I14" s="25">
        <v>345446</v>
      </c>
      <c r="J14" s="25">
        <v>355080</v>
      </c>
      <c r="K14" s="50">
        <v>358853.29779015097</v>
      </c>
    </row>
    <row r="15" spans="1:11" ht="24" customHeight="1" x14ac:dyDescent="0.25">
      <c r="A15" s="18" t="s">
        <v>11</v>
      </c>
      <c r="B15" s="62" t="s">
        <v>98</v>
      </c>
      <c r="C15" s="53">
        <v>189416</v>
      </c>
      <c r="D15" s="53">
        <v>193951.8</v>
      </c>
      <c r="E15" s="53">
        <v>211603.338643</v>
      </c>
      <c r="F15" s="53">
        <v>203371.68485792997</v>
      </c>
      <c r="G15" s="53">
        <v>219132.83268474002</v>
      </c>
      <c r="H15" s="53">
        <v>215669.88882400002</v>
      </c>
      <c r="I15" s="53">
        <v>209692</v>
      </c>
      <c r="J15" s="53">
        <v>206938</v>
      </c>
      <c r="K15" s="66">
        <v>192606.087</v>
      </c>
    </row>
    <row r="16" spans="1:11" s="20" customFormat="1" ht="15.95" customHeight="1" x14ac:dyDescent="0.45">
      <c r="A16" s="139" t="s">
        <v>20</v>
      </c>
      <c r="B16" s="119"/>
      <c r="C16" s="119"/>
      <c r="D16" s="119"/>
      <c r="E16" s="119"/>
      <c r="F16" s="119"/>
      <c r="G16" s="119"/>
      <c r="H16" s="119"/>
      <c r="I16" s="119"/>
    </row>
  </sheetData>
  <mergeCells count="5">
    <mergeCell ref="A12:A13"/>
    <mergeCell ref="B12:B13"/>
    <mergeCell ref="C12:K12"/>
    <mergeCell ref="A16:I16"/>
    <mergeCell ref="A10:K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0"/>
  <sheetViews>
    <sheetView showGridLines="0" rightToLeft="1" view="pageBreakPreview" zoomScaleNormal="100" zoomScaleSheetLayoutView="100" workbookViewId="0">
      <selection activeCell="O12" sqref="O12"/>
    </sheetView>
  </sheetViews>
  <sheetFormatPr defaultRowHeight="15" x14ac:dyDescent="0.25"/>
  <cols>
    <col min="1" max="1" width="17.85546875" bestFit="1" customWidth="1"/>
    <col min="2" max="2" width="12.7109375" customWidth="1"/>
  </cols>
  <sheetData>
    <row r="10" spans="1:11" s="27" customFormat="1" ht="21" customHeight="1" x14ac:dyDescent="0.25">
      <c r="A10" s="116" t="s">
        <v>71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</row>
    <row r="11" spans="1:11" ht="21.75" x14ac:dyDescent="0.55000000000000004">
      <c r="A11" s="21" t="s">
        <v>84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24" customHeight="1" x14ac:dyDescent="0.25">
      <c r="A12" s="144" t="s">
        <v>12</v>
      </c>
      <c r="B12" s="143" t="s">
        <v>1</v>
      </c>
      <c r="C12" s="143" t="s">
        <v>8</v>
      </c>
      <c r="D12" s="143"/>
      <c r="E12" s="143"/>
      <c r="F12" s="143"/>
      <c r="G12" s="143"/>
      <c r="H12" s="143"/>
      <c r="I12" s="143"/>
      <c r="J12" s="143"/>
      <c r="K12" s="122"/>
    </row>
    <row r="13" spans="1:11" ht="24" customHeight="1" x14ac:dyDescent="0.25">
      <c r="A13" s="145"/>
      <c r="B13" s="140"/>
      <c r="C13" s="22">
        <v>2010</v>
      </c>
      <c r="D13" s="22">
        <v>2011</v>
      </c>
      <c r="E13" s="22">
        <v>2012</v>
      </c>
      <c r="F13" s="22">
        <v>2013</v>
      </c>
      <c r="G13" s="22">
        <v>2014</v>
      </c>
      <c r="H13" s="22">
        <v>2015</v>
      </c>
      <c r="I13" s="22">
        <v>2016</v>
      </c>
      <c r="J13" s="22">
        <v>2017</v>
      </c>
      <c r="K13" s="63">
        <v>2018</v>
      </c>
    </row>
    <row r="14" spans="1:11" ht="24" customHeight="1" x14ac:dyDescent="0.25">
      <c r="A14" s="64" t="s">
        <v>13</v>
      </c>
      <c r="B14" s="140" t="s">
        <v>96</v>
      </c>
      <c r="C14" s="25">
        <v>109021</v>
      </c>
      <c r="D14" s="25">
        <v>109623</v>
      </c>
      <c r="E14" s="25">
        <v>120652</v>
      </c>
      <c r="F14" s="25">
        <v>126113</v>
      </c>
      <c r="G14" s="25">
        <v>136368.10090260097</v>
      </c>
      <c r="H14" s="25">
        <v>144513.134542535</v>
      </c>
      <c r="I14" s="25">
        <v>143660.46837451399</v>
      </c>
      <c r="J14" s="25">
        <v>143473</v>
      </c>
      <c r="K14" s="50">
        <v>130428.48955600001</v>
      </c>
    </row>
    <row r="15" spans="1:11" ht="24" customHeight="1" x14ac:dyDescent="0.25">
      <c r="A15" s="67" t="s">
        <v>14</v>
      </c>
      <c r="B15" s="140"/>
      <c r="C15" s="14">
        <v>28918</v>
      </c>
      <c r="D15" s="14">
        <v>32622</v>
      </c>
      <c r="E15" s="14">
        <v>39387.67764876</v>
      </c>
      <c r="F15" s="14">
        <v>38882.166276079988</v>
      </c>
      <c r="G15" s="14">
        <v>42273.998416411006</v>
      </c>
      <c r="H15" s="14">
        <v>47163</v>
      </c>
      <c r="I15" s="14">
        <v>48225</v>
      </c>
      <c r="J15" s="14">
        <v>48349</v>
      </c>
      <c r="K15" s="52">
        <v>46848.635516000002</v>
      </c>
    </row>
    <row r="16" spans="1:11" ht="24" customHeight="1" x14ac:dyDescent="0.25">
      <c r="A16" s="64" t="s">
        <v>15</v>
      </c>
      <c r="B16" s="140"/>
      <c r="C16" s="25">
        <v>28753</v>
      </c>
      <c r="D16" s="25">
        <v>27746</v>
      </c>
      <c r="E16" s="25">
        <v>30614.109224550004</v>
      </c>
      <c r="F16" s="25">
        <v>32125.513107920004</v>
      </c>
      <c r="G16" s="25">
        <v>35939.605508072003</v>
      </c>
      <c r="H16" s="25">
        <v>39674.105502317005</v>
      </c>
      <c r="I16" s="25">
        <v>38498</v>
      </c>
      <c r="J16" s="25">
        <v>38666</v>
      </c>
      <c r="K16" s="50">
        <v>43909.374137414998</v>
      </c>
    </row>
    <row r="17" spans="1:11" ht="24" customHeight="1" x14ac:dyDescent="0.25">
      <c r="A17" s="67" t="s">
        <v>16</v>
      </c>
      <c r="B17" s="140"/>
      <c r="C17" s="14">
        <v>43247</v>
      </c>
      <c r="D17" s="14">
        <v>46726</v>
      </c>
      <c r="E17" s="14">
        <v>46626.119432088002</v>
      </c>
      <c r="F17" s="14">
        <v>55636</v>
      </c>
      <c r="G17" s="14">
        <v>56618</v>
      </c>
      <c r="H17" s="14">
        <v>51856.052448115988</v>
      </c>
      <c r="I17" s="14">
        <v>53587</v>
      </c>
      <c r="J17" s="14">
        <v>54862.631630737</v>
      </c>
      <c r="K17" s="52">
        <v>58177.23403</v>
      </c>
    </row>
    <row r="18" spans="1:11" ht="24" customHeight="1" x14ac:dyDescent="0.25">
      <c r="A18" s="64" t="s">
        <v>17</v>
      </c>
      <c r="B18" s="140"/>
      <c r="C18" s="25">
        <v>8315</v>
      </c>
      <c r="D18" s="25">
        <v>8791</v>
      </c>
      <c r="E18" s="25">
        <v>9330.2450170000011</v>
      </c>
      <c r="F18" s="25">
        <v>9928.016599999999</v>
      </c>
      <c r="G18" s="25">
        <v>9954.8727791660003</v>
      </c>
      <c r="H18" s="25">
        <v>11406</v>
      </c>
      <c r="I18" s="25">
        <v>12702</v>
      </c>
      <c r="J18" s="25">
        <v>13089</v>
      </c>
      <c r="K18" s="50">
        <v>19824.268508074998</v>
      </c>
    </row>
    <row r="19" spans="1:11" ht="24" customHeight="1" x14ac:dyDescent="0.25">
      <c r="A19" s="67" t="s">
        <v>18</v>
      </c>
      <c r="B19" s="140"/>
      <c r="C19" s="14">
        <v>218254</v>
      </c>
      <c r="D19" s="14">
        <v>225509</v>
      </c>
      <c r="E19" s="14">
        <v>246610.31119129798</v>
      </c>
      <c r="F19" s="14">
        <v>262685.02237810998</v>
      </c>
      <c r="G19" s="14">
        <v>281154.50077608001</v>
      </c>
      <c r="H19" s="14">
        <v>294611.77875416004</v>
      </c>
      <c r="I19" s="14">
        <v>296673</v>
      </c>
      <c r="J19" s="14">
        <v>298439</v>
      </c>
      <c r="K19" s="52">
        <v>299188.00174748997</v>
      </c>
    </row>
    <row r="20" spans="1:11" s="72" customFormat="1" ht="15.95" customHeight="1" x14ac:dyDescent="0.45">
      <c r="A20" s="139" t="s">
        <v>20</v>
      </c>
      <c r="B20" s="119"/>
      <c r="C20" s="119"/>
      <c r="D20" s="119"/>
      <c r="E20" s="119"/>
      <c r="F20" s="119"/>
      <c r="G20" s="119"/>
      <c r="H20" s="119"/>
      <c r="I20" s="119"/>
    </row>
  </sheetData>
  <mergeCells count="6">
    <mergeCell ref="A10:K10"/>
    <mergeCell ref="A20:I20"/>
    <mergeCell ref="A12:A13"/>
    <mergeCell ref="B12:B13"/>
    <mergeCell ref="C12:K12"/>
    <mergeCell ref="B14:B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15"/>
  <sheetViews>
    <sheetView showGridLines="0" rightToLeft="1" view="pageBreakPreview" zoomScaleNormal="100" zoomScaleSheetLayoutView="100" workbookViewId="0">
      <selection activeCell="A15" sqref="A15:XFD15"/>
    </sheetView>
  </sheetViews>
  <sheetFormatPr defaultRowHeight="15" x14ac:dyDescent="0.25"/>
  <cols>
    <col min="1" max="1" width="13.85546875" customWidth="1"/>
    <col min="2" max="2" width="11.7109375" customWidth="1"/>
    <col min="3" max="9" width="9.5703125" customWidth="1"/>
  </cols>
  <sheetData>
    <row r="10" spans="1:9" ht="21" customHeight="1" x14ac:dyDescent="0.5">
      <c r="A10" s="146" t="s">
        <v>72</v>
      </c>
      <c r="B10" s="146"/>
      <c r="C10" s="146"/>
      <c r="D10" s="146"/>
      <c r="E10" s="146"/>
      <c r="F10" s="146"/>
      <c r="G10" s="146"/>
      <c r="H10" s="146"/>
      <c r="I10" s="146"/>
    </row>
    <row r="11" spans="1:9" ht="21.75" x14ac:dyDescent="0.55000000000000004">
      <c r="A11" s="21" t="s">
        <v>85</v>
      </c>
      <c r="B11" s="8"/>
      <c r="C11" s="8"/>
      <c r="D11" s="8"/>
      <c r="E11" s="8"/>
      <c r="F11" s="8"/>
      <c r="G11" s="8"/>
      <c r="H11" s="8"/>
      <c r="I11" s="8"/>
    </row>
    <row r="12" spans="1:9" ht="24" customHeight="1" x14ac:dyDescent="0.25">
      <c r="A12" s="120" t="s">
        <v>19</v>
      </c>
      <c r="B12" s="122" t="s">
        <v>8</v>
      </c>
      <c r="C12" s="123"/>
      <c r="D12" s="123"/>
      <c r="E12" s="123"/>
      <c r="F12" s="123"/>
      <c r="G12" s="123"/>
      <c r="H12" s="123"/>
      <c r="I12" s="123"/>
    </row>
    <row r="13" spans="1:9" ht="24" customHeight="1" x14ac:dyDescent="0.25">
      <c r="A13" s="120"/>
      <c r="B13" s="22" t="s">
        <v>1</v>
      </c>
      <c r="C13" s="22">
        <v>2012</v>
      </c>
      <c r="D13" s="22">
        <v>2013</v>
      </c>
      <c r="E13" s="22">
        <v>2014</v>
      </c>
      <c r="F13" s="22">
        <v>2015</v>
      </c>
      <c r="G13" s="22">
        <v>2016</v>
      </c>
      <c r="H13" s="22">
        <v>2017</v>
      </c>
      <c r="I13" s="47">
        <v>2018</v>
      </c>
    </row>
    <row r="14" spans="1:9" ht="48" customHeight="1" x14ac:dyDescent="0.25">
      <c r="A14" s="144"/>
      <c r="B14" s="22" t="s">
        <v>97</v>
      </c>
      <c r="C14" s="26">
        <v>53588</v>
      </c>
      <c r="D14" s="26">
        <v>58462</v>
      </c>
      <c r="E14" s="26">
        <v>65506</v>
      </c>
      <c r="F14" s="26">
        <v>69155</v>
      </c>
      <c r="G14" s="26">
        <v>74702</v>
      </c>
      <c r="H14" s="26">
        <v>80471</v>
      </c>
      <c r="I14" s="51">
        <v>76941</v>
      </c>
    </row>
    <row r="15" spans="1:9" s="20" customFormat="1" ht="15.95" customHeight="1" x14ac:dyDescent="0.45">
      <c r="A15" s="117" t="s">
        <v>20</v>
      </c>
      <c r="B15" s="118"/>
      <c r="C15" s="118"/>
      <c r="D15" s="118"/>
      <c r="E15" s="118"/>
      <c r="F15" s="118"/>
      <c r="G15" s="118"/>
      <c r="H15" s="118"/>
      <c r="I15" s="118"/>
    </row>
  </sheetData>
  <mergeCells count="4">
    <mergeCell ref="A15:I15"/>
    <mergeCell ref="A10:I10"/>
    <mergeCell ref="A12:A14"/>
    <mergeCell ref="B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استهلاك الطاقة الكهربائية</vt:lpstr>
      <vt:lpstr>الطاقة المستهلكة مناطق</vt:lpstr>
      <vt:lpstr>الوقود المستهلك</vt:lpstr>
      <vt:lpstr>القدرة المرخصة</vt:lpstr>
      <vt:lpstr>استهلاك الوقود للإنتاج</vt:lpstr>
      <vt:lpstr>استيراد وتصدير الكهرباء</vt:lpstr>
      <vt:lpstr>الكهرباء المنتجة</vt:lpstr>
      <vt:lpstr>الطاقة الكهربائية المستهلكة</vt:lpstr>
      <vt:lpstr>قدرات التوليد المتاحة</vt:lpstr>
      <vt:lpstr>القدرة المتاحة حسب نوع الإنتاج</vt:lpstr>
      <vt:lpstr>الحمل الأقصى</vt:lpstr>
      <vt:lpstr>الطاقة الكهربائية المنتجة </vt:lpstr>
      <vt:lpstr>مؤشرات رئيسية للقدرة والطاقة</vt:lpstr>
      <vt:lpstr>الطاقة المفقودة</vt:lpstr>
      <vt:lpstr>الطاقة الكهربائية من التحلية</vt:lpstr>
      <vt:lpstr>اجمالي الطاقة الكهربائية </vt:lpstr>
      <vt:lpstr>نصيب الفرد من الطاقة المبيعة</vt:lpstr>
      <vt:lpstr>'استهلاك الطاقة الكهربائية'!Print_Area</vt:lpstr>
      <vt:lpstr>'استهلاك الوقود للإنتاج'!Print_Area</vt:lpstr>
      <vt:lpstr>'الطاقة الكهربائية المنتجة '!Print_Area</vt:lpstr>
      <vt:lpstr>'الطاقة الكهربائية من التحلية'!Print_Area</vt:lpstr>
      <vt:lpstr>'الطاقة المستهلكة مناطق'!Print_Area</vt:lpstr>
      <vt:lpstr>'القدرة المرخصة'!Print_Area</vt:lpstr>
      <vt:lpstr>'نصيب الفرد من الطاقة المبيعة'!Print_Area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Ammar Y. Alshehri</dc:creator>
  <cp:lastModifiedBy>Abdullah O. Almisned</cp:lastModifiedBy>
  <cp:lastPrinted>2019-08-28T06:42:09Z</cp:lastPrinted>
  <dcterms:created xsi:type="dcterms:W3CDTF">2015-06-05T18:17:20Z</dcterms:created>
  <dcterms:modified xsi:type="dcterms:W3CDTF">2020-09-30T08:33:24Z</dcterms:modified>
</cp:coreProperties>
</file>