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نقل الجوي\"/>
    </mc:Choice>
  </mc:AlternateContent>
  <xr:revisionPtr revIDLastSave="0" documentId="8_{5EBEF220-9F2C-4775-AB2A-D38F7FC0E5FB}" xr6:coauthVersionLast="47" xr6:coauthVersionMax="47" xr10:uidLastSave="{00000000-0000-0000-0000-000000000000}"/>
  <bookViews>
    <workbookView xWindow="2660" yWindow="2660" windowWidth="16200" windowHeight="10060" tabRatio="877" xr2:uid="{00000000-000D-0000-FFFF-FFFF00000000}"/>
  </bookViews>
  <sheets>
    <sheet name="الفهرس " sheetId="132" r:id="rId1"/>
    <sheet name="1" sheetId="186" r:id="rId2"/>
    <sheet name="2" sheetId="109" r:id="rId3"/>
    <sheet name="3" sheetId="187" r:id="rId4"/>
    <sheet name="4" sheetId="134" r:id="rId5"/>
    <sheet name="5" sheetId="135" r:id="rId6"/>
    <sheet name="6" sheetId="123" r:id="rId7"/>
    <sheet name="7" sheetId="151" r:id="rId8"/>
    <sheet name="8" sheetId="188" r:id="rId9"/>
    <sheet name="9" sheetId="189" r:id="rId10"/>
    <sheet name="10" sheetId="125" r:id="rId11"/>
    <sheet name="11" sheetId="145" r:id="rId12"/>
    <sheet name="12" sheetId="146" r:id="rId13"/>
    <sheet name="13" sheetId="147" r:id="rId14"/>
    <sheet name="14" sheetId="148" r:id="rId15"/>
    <sheet name="15" sheetId="149" r:id="rId16"/>
    <sheet name="16" sheetId="162" r:id="rId17"/>
    <sheet name="17" sheetId="190" r:id="rId18"/>
    <sheet name="18" sheetId="191" r:id="rId19"/>
    <sheet name="19" sheetId="173" r:id="rId20"/>
    <sheet name="20" sheetId="174" r:id="rId21"/>
    <sheet name="21" sheetId="175" r:id="rId22"/>
    <sheet name="22" sheetId="177" r:id="rId23"/>
    <sheet name="23" sheetId="192" r:id="rId24"/>
  </sheets>
  <definedNames>
    <definedName name="_xlnm._FilterDatabase" localSheetId="1" hidden="1">'1'!$A$8:$R$42</definedName>
    <definedName name="_xlnm.Print_Area" localSheetId="1">'1'!$A$1:$U$43</definedName>
    <definedName name="_xlnm.Print_Area" localSheetId="10">'10'!$A$1:$C$18</definedName>
    <definedName name="_xlnm.Print_Area" localSheetId="11">'11'!$A$1:$C$18</definedName>
    <definedName name="_xlnm.Print_Area" localSheetId="12">'12'!$A$1:$C$18</definedName>
    <definedName name="_xlnm.Print_Area" localSheetId="13">'13'!$A$1:$C$18</definedName>
    <definedName name="_xlnm.Print_Area" localSheetId="14">'14'!$A$1:$C$18</definedName>
    <definedName name="_xlnm.Print_Area" localSheetId="15">'15'!$A$1:$C$18</definedName>
    <definedName name="_xlnm.Print_Area" localSheetId="16">'16'!$A$1:$H$37</definedName>
    <definedName name="_xlnm.Print_Area" localSheetId="17">'17'!$A$1:$E$8</definedName>
    <definedName name="_xlnm.Print_Area" localSheetId="18">'18'!$A$1:$F$21</definedName>
    <definedName name="_xlnm.Print_Area" localSheetId="19">'19'!$A$1:$E$18</definedName>
    <definedName name="_xlnm.Print_Area" localSheetId="2">'2'!$A$1:$H$23</definedName>
    <definedName name="_xlnm.Print_Area" localSheetId="20">'20'!$A$1:$E$18</definedName>
    <definedName name="_xlnm.Print_Area" localSheetId="21">'21'!$A$1:$C$18</definedName>
    <definedName name="_xlnm.Print_Area" localSheetId="22">'22'!$A$1:$D$16</definedName>
    <definedName name="_xlnm.Print_Area" localSheetId="3">'3'!$A$1:$H$22</definedName>
    <definedName name="_xlnm.Print_Area" localSheetId="4">'4'!$A$1:$D$23</definedName>
    <definedName name="_xlnm.Print_Area" localSheetId="5">'5'!$A$1:$H$37</definedName>
    <definedName name="_xlnm.Print_Area" localSheetId="6">'6'!$A$1:$O$36</definedName>
    <definedName name="_xlnm.Print_Area" localSheetId="7">'7'!$A$1:$R$36</definedName>
    <definedName name="_xlnm.Print_Area" localSheetId="8">'8'!$A$1:$AB$23</definedName>
    <definedName name="_xlnm.Print_Area" localSheetId="9">'9'!$A$1:$O$16</definedName>
    <definedName name="_xlnm.Print_Area" localSheetId="0">'الفهرس '!$A$1:$F$26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89" l="1"/>
  <c r="G36" i="135" l="1"/>
  <c r="C35" i="151" l="1"/>
  <c r="D35" i="151"/>
  <c r="E35" i="151"/>
  <c r="F35" i="151"/>
  <c r="G35" i="151"/>
  <c r="H35" i="151"/>
  <c r="I35" i="151"/>
  <c r="J35" i="151"/>
  <c r="K35" i="151"/>
  <c r="L35" i="151"/>
  <c r="M35" i="151"/>
  <c r="N35" i="151"/>
  <c r="O35" i="151"/>
  <c r="D36" i="162" l="1"/>
  <c r="E36" i="162"/>
  <c r="C22" i="134"/>
  <c r="C14" i="192" l="1"/>
  <c r="J14" i="192"/>
  <c r="P13" i="192"/>
  <c r="P12" i="192"/>
  <c r="P11" i="192"/>
  <c r="P10" i="192"/>
  <c r="M13" i="192"/>
  <c r="M12" i="192"/>
  <c r="M11" i="192"/>
  <c r="M10" i="192"/>
  <c r="I13" i="192"/>
  <c r="I12" i="192"/>
  <c r="I11" i="192"/>
  <c r="I10" i="192"/>
  <c r="P9" i="192"/>
  <c r="M9" i="192"/>
  <c r="I9" i="192"/>
  <c r="H14" i="192"/>
  <c r="K14" i="192"/>
  <c r="L14" i="192"/>
  <c r="N14" i="192"/>
  <c r="O14" i="192"/>
  <c r="G14" i="192"/>
  <c r="E14" i="192"/>
  <c r="D14" i="192"/>
  <c r="F13" i="192"/>
  <c r="F12" i="192"/>
  <c r="F11" i="192"/>
  <c r="F10" i="192"/>
  <c r="F9" i="192"/>
  <c r="F14" i="192" l="1"/>
  <c r="I14" i="192"/>
  <c r="P14" i="192"/>
  <c r="M14" i="192"/>
  <c r="R41" i="186"/>
  <c r="Q41" i="186"/>
  <c r="P41" i="186"/>
  <c r="O41" i="186"/>
  <c r="N41" i="186"/>
  <c r="M41" i="186"/>
  <c r="L41" i="186"/>
  <c r="K41" i="186"/>
  <c r="J41" i="186"/>
  <c r="I41" i="186"/>
  <c r="H41" i="186"/>
  <c r="G41" i="186"/>
  <c r="F41" i="186"/>
  <c r="E41" i="186"/>
  <c r="D41" i="186"/>
  <c r="C41" i="186"/>
  <c r="C22" i="188" l="1"/>
  <c r="D22" i="188"/>
  <c r="E22" i="188"/>
  <c r="F22" i="188"/>
  <c r="G22" i="188"/>
  <c r="H22" i="188"/>
  <c r="I22" i="188"/>
  <c r="J22" i="188"/>
  <c r="K22" i="188"/>
  <c r="L22" i="188"/>
  <c r="M22" i="188"/>
  <c r="N22" i="188"/>
  <c r="O22" i="188"/>
  <c r="P22" i="188"/>
  <c r="Q22" i="188"/>
  <c r="R22" i="188"/>
  <c r="S22" i="188"/>
  <c r="T22" i="188"/>
  <c r="U22" i="188"/>
  <c r="V22" i="188"/>
  <c r="W22" i="188"/>
  <c r="X22" i="188"/>
  <c r="Y22" i="188"/>
  <c r="Z22" i="188"/>
  <c r="AA22" i="188"/>
  <c r="AB22" i="188"/>
  <c r="F21" i="187" l="1"/>
  <c r="E21" i="187"/>
  <c r="D21" i="187"/>
  <c r="C21" i="187"/>
  <c r="G21" i="187" s="1"/>
  <c r="F36" i="162"/>
  <c r="C36" i="162"/>
  <c r="H9" i="162"/>
  <c r="H10" i="162"/>
  <c r="H11" i="162"/>
  <c r="H12" i="162"/>
  <c r="H13" i="162"/>
  <c r="H14" i="162"/>
  <c r="H15" i="162"/>
  <c r="H16" i="162"/>
  <c r="H17" i="162"/>
  <c r="H18" i="162"/>
  <c r="H19" i="162"/>
  <c r="H20" i="162"/>
  <c r="H21" i="162"/>
  <c r="H22" i="162"/>
  <c r="H23" i="162"/>
  <c r="H24" i="162"/>
  <c r="H25" i="162"/>
  <c r="H26" i="162"/>
  <c r="H27" i="162"/>
  <c r="H28" i="162"/>
  <c r="H29" i="162"/>
  <c r="H30" i="162"/>
  <c r="H31" i="162"/>
  <c r="H32" i="162"/>
  <c r="H33" i="162"/>
  <c r="H34" i="162"/>
  <c r="H35" i="162"/>
  <c r="H8" i="162"/>
  <c r="G21" i="162"/>
  <c r="G22" i="162"/>
  <c r="G23" i="162"/>
  <c r="G24" i="162"/>
  <c r="G25" i="162"/>
  <c r="G26" i="162"/>
  <c r="G27" i="162"/>
  <c r="G28" i="162"/>
  <c r="G29" i="162"/>
  <c r="G30" i="162"/>
  <c r="G31" i="162"/>
  <c r="G32" i="162"/>
  <c r="G33" i="162"/>
  <c r="G34" i="162"/>
  <c r="G35" i="162"/>
  <c r="G9" i="162"/>
  <c r="G10" i="162"/>
  <c r="G11" i="162"/>
  <c r="G12" i="162"/>
  <c r="G13" i="162"/>
  <c r="G14" i="162"/>
  <c r="G15" i="162"/>
  <c r="G16" i="162"/>
  <c r="G17" i="162"/>
  <c r="G18" i="162"/>
  <c r="G19" i="162"/>
  <c r="G20" i="162"/>
  <c r="G8" i="162"/>
  <c r="G36" i="162" l="1"/>
  <c r="H21" i="187"/>
  <c r="H36" i="162"/>
  <c r="N15" i="189"/>
  <c r="M15" i="189"/>
  <c r="L15" i="189"/>
  <c r="K15" i="189"/>
  <c r="J15" i="189"/>
  <c r="I15" i="189"/>
  <c r="H15" i="189"/>
  <c r="G15" i="189"/>
  <c r="F15" i="189"/>
  <c r="E15" i="189"/>
  <c r="D15" i="189"/>
  <c r="C15" i="189"/>
  <c r="O35" i="123" l="1"/>
  <c r="H36" i="135"/>
  <c r="F36" i="135"/>
  <c r="E36" i="135"/>
  <c r="D36" i="135"/>
  <c r="C36" i="135"/>
  <c r="D22" i="134"/>
  <c r="H22" i="109"/>
  <c r="G22" i="109"/>
  <c r="F22" i="109"/>
  <c r="E22" i="109"/>
  <c r="D22" i="109"/>
  <c r="C22" i="109"/>
  <c r="N35" i="123" l="1"/>
  <c r="M35" i="123"/>
  <c r="L35" i="123"/>
  <c r="K35" i="123"/>
  <c r="J35" i="123"/>
  <c r="I35" i="123"/>
  <c r="H35" i="123"/>
  <c r="G35" i="123"/>
  <c r="F35" i="123"/>
  <c r="E35" i="123"/>
  <c r="D35" i="123"/>
  <c r="C35" i="123"/>
</calcChain>
</file>

<file path=xl/sharedStrings.xml><?xml version="1.0" encoding="utf-8"?>
<sst xmlns="http://schemas.openxmlformats.org/spreadsheetml/2006/main" count="722" uniqueCount="152">
  <si>
    <t>المجموع</t>
  </si>
  <si>
    <t>العودة إلى الفهرس</t>
  </si>
  <si>
    <t>المصدر : الهيئة العامة للطيران المدني</t>
  </si>
  <si>
    <t xml:space="preserve">المجموع </t>
  </si>
  <si>
    <t>مطار الملك فهد الدولي</t>
  </si>
  <si>
    <t>مطار الملك عبد العزيز الدولي</t>
  </si>
  <si>
    <t>مطار الملك خالد الدولي</t>
  </si>
  <si>
    <t>مطار الطائف الدولي</t>
  </si>
  <si>
    <t>المطارات</t>
  </si>
  <si>
    <t>الخطوط السعودية</t>
  </si>
  <si>
    <t>طيران ناس</t>
  </si>
  <si>
    <t xml:space="preserve">نسما </t>
  </si>
  <si>
    <t>طيران السعودية الخليجية</t>
  </si>
  <si>
    <t>طيران اديل</t>
  </si>
  <si>
    <t xml:space="preserve"> عدد الرحلات  
</t>
  </si>
  <si>
    <t xml:space="preserve">المغادرة              </t>
  </si>
  <si>
    <t xml:space="preserve">        القادمة                   </t>
  </si>
  <si>
    <t xml:space="preserve"> عدد الرحلات  
 </t>
  </si>
  <si>
    <t xml:space="preserve">المغادرة           </t>
  </si>
  <si>
    <t xml:space="preserve"> القادمة                      </t>
  </si>
  <si>
    <t xml:space="preserve">المطار  
</t>
  </si>
  <si>
    <t xml:space="preserve"> المطارات الدولية</t>
  </si>
  <si>
    <t>دولي</t>
  </si>
  <si>
    <t>داخلي</t>
  </si>
  <si>
    <t xml:space="preserve">المطارات الدولية </t>
  </si>
  <si>
    <t>م</t>
  </si>
  <si>
    <t xml:space="preserve">العنوان </t>
  </si>
  <si>
    <t>مطار الجوف</t>
  </si>
  <si>
    <t>مطار بيشة</t>
  </si>
  <si>
    <t>مطار الدوادمي</t>
  </si>
  <si>
    <t xml:space="preserve"> مطار الوجه</t>
  </si>
  <si>
    <t>مطار الملك عبدالله بن عبدالعزيز</t>
  </si>
  <si>
    <t>مطار الأمير محمد بن عبد العزيز</t>
  </si>
  <si>
    <t>مطار نيوم</t>
  </si>
  <si>
    <t>مطار عرعر</t>
  </si>
  <si>
    <t>مطار شرورة</t>
  </si>
  <si>
    <t>مطار طريف</t>
  </si>
  <si>
    <t>مطار الأمير عبدالمجيد بن عبدالعزيز</t>
  </si>
  <si>
    <t>مطار القريات</t>
  </si>
  <si>
    <t>مطار وادي الدواسر</t>
  </si>
  <si>
    <t>مطار الأحساء</t>
  </si>
  <si>
    <t>مطار نجران</t>
  </si>
  <si>
    <t>مطار رفحاء</t>
  </si>
  <si>
    <t>مطار القيصومة</t>
  </si>
  <si>
    <t>مطار حائل</t>
  </si>
  <si>
    <t xml:space="preserve">شركات الطيران الاجنبية </t>
  </si>
  <si>
    <t>مطار رابغ</t>
  </si>
  <si>
    <t xml:space="preserve">طائرات الشركات السعودية </t>
  </si>
  <si>
    <t xml:space="preserve">طائرات  الشركات الأجنبية  </t>
  </si>
  <si>
    <t>المطارات الداخلية</t>
  </si>
  <si>
    <t>عدد الركاب</t>
  </si>
  <si>
    <t>عدد الرحلات</t>
  </si>
  <si>
    <t xml:space="preserve">السنوات </t>
  </si>
  <si>
    <t xml:space="preserve"> الشركة المشغلة </t>
  </si>
  <si>
    <t>رقم الصفحة</t>
  </si>
  <si>
    <t>الدولية</t>
  </si>
  <si>
    <t>الداخلية</t>
  </si>
  <si>
    <t xml:space="preserve">المطار  </t>
  </si>
  <si>
    <t>عدد الرحلات في مطارات المملكة بحسب المطار خلال الفترة  2010 -2022م</t>
  </si>
  <si>
    <t>عدد الركاب في مطارات المملكة حسب المطار خلال الفترة  2010 -2022م</t>
  </si>
  <si>
    <t>عدد الرحلات في مطارات المملكة بحسب الشركة المشغلة خلال الفترة  2010 -2022م</t>
  </si>
  <si>
    <t>أعلى عشر وجهات دولية مغادرة حسب عدد الركاب من مطارات المملكة 2022م</t>
  </si>
  <si>
    <t>أعلى عشر وجهات دولية قدوما حسب عدد الركاب إلى مطارات المملكة 2022م</t>
  </si>
  <si>
    <t xml:space="preserve">أعلى عشر وجهات دولية مغادرة حسب عدد الرحلات من مطارات المملكة 2022م </t>
  </si>
  <si>
    <t xml:space="preserve">أعلى عشر وجهات دولية قدوما حسب عدد الرحلات إلى مطارات المملكة 2022م </t>
  </si>
  <si>
    <t xml:space="preserve">المطار </t>
  </si>
  <si>
    <t xml:space="preserve">عدد المطارات </t>
  </si>
  <si>
    <t xml:space="preserve">عدد الركاب </t>
  </si>
  <si>
    <t>عدد الرحلات في مطارات المملكة حسب المطار خلال الفترة  2010 -2022م</t>
  </si>
  <si>
    <t>الحمولة بالطن</t>
  </si>
  <si>
    <t>البريد بالطن</t>
  </si>
  <si>
    <t>الحركة الجوية للمطارات الدولية في المملكة  لعام 2022م</t>
  </si>
  <si>
    <t>الحركة الجوية للمطارات الدولية في المملكة لعام 2022م</t>
  </si>
  <si>
    <t>الحركة الجوية في مطارات المملكة حسب الشركة المشغلة لعام 2022م</t>
  </si>
  <si>
    <t>عدد الرحلات في مطارات المملكة حسب الشركة المشغلة خلال الفترة  2010 -2022م</t>
  </si>
  <si>
    <t>أعلى عشر وجهات دولية مغادرة حسب كمية الشحن من مطارات المملكة 2022م (بالطن)</t>
  </si>
  <si>
    <t>كمية الشحن بالطن</t>
  </si>
  <si>
    <r>
      <t>أعلى عشر وجهات دولية قدوما حسب كمية الشحن إلى مطارات المملكة 2022</t>
    </r>
    <r>
      <rPr>
        <b/>
        <sz val="12"/>
        <color indexed="10"/>
        <rFont val="Frutiger LT Arabic 55 Roman"/>
      </rPr>
      <t>م (بالطن)</t>
    </r>
  </si>
  <si>
    <t>أعلى عشر وجهات دولية قدوما حسب كمية الشحن إلى مطارات المملكة 2022 م (بالطن)</t>
  </si>
  <si>
    <t>المطار</t>
  </si>
  <si>
    <t xml:space="preserve">عدد الرحلات </t>
  </si>
  <si>
    <t>عدد الدول</t>
  </si>
  <si>
    <t xml:space="preserve">عدد رحلات الطيران الخاص 2021 - 2022م  </t>
  </si>
  <si>
    <t xml:space="preserve">عدد رحلات الطيران الخاص 2021 - 2022م   </t>
  </si>
  <si>
    <t>مطار أبها</t>
  </si>
  <si>
    <t>مطار الأمير عبد المحسن بن عبد العزيز</t>
  </si>
  <si>
    <t>-</t>
  </si>
  <si>
    <t>أكثر عشر مطارات كثافة بحسب عدد الرحلات في المملكة خلال الفترة 2020-2022م</t>
  </si>
  <si>
    <t xml:space="preserve">أكثر عشر مطارات كثافة بحسب عدد الركاب في المملكة خلال الفترة 2020-2022م </t>
  </si>
  <si>
    <t>الحركة الجوية في مطارات المملكة حسب الشركة الناقلة لعام 2022م</t>
  </si>
  <si>
    <t>الحركة الجوية للمطارات الدولية في المملكة بحسب كميات الشحن لعام 2022م (طن)</t>
  </si>
  <si>
    <t>الحركة الجوية للمطارات الداخلية في المملكة لعام 2022م</t>
  </si>
  <si>
    <t>مصر</t>
  </si>
  <si>
    <t>الإمارات العربية المتحدة</t>
  </si>
  <si>
    <t>باكستان</t>
  </si>
  <si>
    <t>بنجلاديش</t>
  </si>
  <si>
    <t>الهند</t>
  </si>
  <si>
    <t>السودان</t>
  </si>
  <si>
    <t>قطر</t>
  </si>
  <si>
    <t xml:space="preserve">الكويت </t>
  </si>
  <si>
    <t>البحرين</t>
  </si>
  <si>
    <t>إندونيسيا</t>
  </si>
  <si>
    <t>تركيا</t>
  </si>
  <si>
    <t xml:space="preserve"> كينيا</t>
  </si>
  <si>
    <t> كينيا</t>
  </si>
  <si>
    <t>ألمانيا</t>
  </si>
  <si>
    <t>إثيوبيا</t>
  </si>
  <si>
    <t>هولندا</t>
  </si>
  <si>
    <t>الاردن</t>
  </si>
  <si>
    <t xml:space="preserve">بلجيكا </t>
  </si>
  <si>
    <t>الولايات المتحدة</t>
  </si>
  <si>
    <t>المملكة المتحدة</t>
  </si>
  <si>
    <t>هونغ كونغ</t>
  </si>
  <si>
    <t>لوكسمبورغ</t>
  </si>
  <si>
    <t>كميات الشحن للمطارات الدولية في المملكة حسب المطار خلال الفترة  2010 -2022م (بالطن)</t>
  </si>
  <si>
    <t xml:space="preserve"> عدد المطارات الدولية و الداخلية في المملكة خلال الفتره 2015-2022م </t>
  </si>
  <si>
    <t>عدد دول العالم التى تم الوصول لها من جميع المطارات الدولية في المملكة خلال الفترة 2019-2022م</t>
  </si>
  <si>
    <t>عدد دول العالم التى تم الوصول لها من المطارات الدولية في المملكة بحسب المطار خلال الفترة 2019-2022م</t>
  </si>
  <si>
    <t>أعلى عشر مطارات دولية في المملكة تم القدوم لها بحسب عدد الركاب 2022م</t>
  </si>
  <si>
    <t>المطارات الدولية</t>
  </si>
  <si>
    <t>#</t>
  </si>
  <si>
    <t>النشاط الاقتصادي</t>
  </si>
  <si>
    <t xml:space="preserve">المشتغلين السعوديين </t>
  </si>
  <si>
    <t xml:space="preserve">المشتغلين غير السعوديين </t>
  </si>
  <si>
    <t>ذكور</t>
  </si>
  <si>
    <t>إناث</t>
  </si>
  <si>
    <t xml:space="preserve">الجملة </t>
  </si>
  <si>
    <t>النقل الجوي للبضائع</t>
  </si>
  <si>
    <t>النقل الجوي للركاب</t>
  </si>
  <si>
    <t>الإجمالي</t>
  </si>
  <si>
    <t>المصدر : وزارة الموارد البشرية والتنمية الاجتماعية</t>
  </si>
  <si>
    <t>أنشطة الخدمات المتصلة بالنقل الجوي</t>
  </si>
  <si>
    <t>أنشطة مناولة البضائع</t>
  </si>
  <si>
    <t xml:space="preserve"> أنشطة دعم النقل الأخرى</t>
  </si>
  <si>
    <t>عدد المنشآت</t>
  </si>
  <si>
    <t>عدد  المنشآت</t>
  </si>
  <si>
    <t>إجمالي المشتغلين في  النقل الجوي حسب الجنس والجنسية والنشاط الاقتصادي 2021 - 2022</t>
  </si>
  <si>
    <t>السنة</t>
  </si>
  <si>
    <t>كمية الشحن للمطارات الدولية في المملكة حسب المطار خلال الفترة  2010 -2022م (بالطن)</t>
  </si>
  <si>
    <t>الدولة</t>
  </si>
  <si>
    <t>إجمالي المشتغلين في النقل الجوي حسب الجنس والجنسية والنشاط الاقتصادي 2021-2022م</t>
  </si>
  <si>
    <t xml:space="preserve">نشرة النقل الجوي </t>
  </si>
  <si>
    <t>الفهرس</t>
  </si>
  <si>
    <t xml:space="preserve">مطار الأمير سلطان بن عبدالعزيز </t>
  </si>
  <si>
    <t xml:space="preserve">مطار الأمير نايف بن عبدالعزيز </t>
  </si>
  <si>
    <t>مطار الأمير سلطان بن عبدالعزيز</t>
  </si>
  <si>
    <t>مطار الملك سعود بن عبدالعزيز</t>
  </si>
  <si>
    <t xml:space="preserve">طيران سما </t>
  </si>
  <si>
    <t>الطيران الخاص</t>
  </si>
  <si>
    <t xml:space="preserve">مطار الملك سعود بن عبدالعزيز </t>
  </si>
  <si>
    <t>مطار الأمير نايف بن عبدالعزيز</t>
  </si>
  <si>
    <t xml:space="preserve">الشحن بالطن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</si>
</sst>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ر_._س_._‏_-;\-* #,##0.00\ _ر_._س_._‏_-;_-* &quot;-&quot;??\ _ر_._س_._‏_-;_-@_-"/>
    <numFmt numFmtId="166" formatCode="#,##0.00;[Red]#,##0.00"/>
    <numFmt numFmtId="167" formatCode="#,##0;[Red]#,##0"/>
    <numFmt numFmtId="168" formatCode="#,##0.0;[Red]#,##0.0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Frutiger LT Arabic 45 Light"/>
    </font>
    <font>
      <sz val="13"/>
      <name val="Frutiger LT Arabic 55 Roman"/>
    </font>
    <font>
      <b/>
      <sz val="12"/>
      <color indexed="10"/>
      <name val="Frutiger LT Arabic 55 Roman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0"/>
      <color theme="1"/>
      <name val="Frutiger LT Arabic 45 Light"/>
    </font>
    <font>
      <sz val="14"/>
      <color theme="1"/>
      <name val="Frutiger LT Arabic 45 Light"/>
    </font>
    <font>
      <b/>
      <sz val="16"/>
      <color rgb="FF5C78B0"/>
      <name val="Frutiger LT Arabic 45 Light"/>
    </font>
    <font>
      <sz val="12"/>
      <color theme="1"/>
      <name val="Frutiger LT Arabic 45 Light"/>
    </font>
    <font>
      <u/>
      <sz val="14"/>
      <color theme="1"/>
      <name val="Frutiger LT Arabic 45 Light"/>
    </font>
    <font>
      <sz val="8"/>
      <color theme="1"/>
      <name val="Frutiger LT Arabic 45 Light"/>
    </font>
    <font>
      <sz val="13"/>
      <color rgb="FFFF0000"/>
      <name val="Frutiger LT Arabic 55 Roman"/>
    </font>
    <font>
      <sz val="13"/>
      <color rgb="FF8C96A7"/>
      <name val="Frutiger LT Arabic 55 Roman"/>
    </font>
    <font>
      <sz val="9"/>
      <color rgb="FF8C96A7"/>
      <name val="Frutiger LT Arabic 55 Roman"/>
    </font>
    <font>
      <sz val="8"/>
      <color rgb="FF8C96A7"/>
      <name val="Frutiger LT Arabic 55 Roman"/>
    </font>
    <font>
      <sz val="10"/>
      <color theme="8" tint="-0.249977111117893"/>
      <name val="Frutiger LT Arabic 55 Roman"/>
    </font>
    <font>
      <sz val="10"/>
      <color rgb="FF8C96A7"/>
      <name val="Frutiger LT Arabic 55 Roman"/>
    </font>
    <font>
      <sz val="8"/>
      <color theme="0"/>
      <name val="Frutiger LT Arabic 55 Roman"/>
    </font>
    <font>
      <sz val="7"/>
      <color rgb="FF8C96A7"/>
      <name val="Frutiger LT Arabic 55 Roman"/>
    </font>
    <font>
      <sz val="8"/>
      <color theme="8" tint="-0.249977111117893"/>
      <name val="Frutiger LT Arabic 55 Roman"/>
    </font>
    <font>
      <u/>
      <sz val="9"/>
      <color theme="10"/>
      <name val="Frutiger LT Arabic 45 Light"/>
    </font>
    <font>
      <b/>
      <sz val="11"/>
      <color theme="1"/>
      <name val="Calibri"/>
      <family val="2"/>
      <scheme val="minor"/>
    </font>
    <font>
      <b/>
      <sz val="11"/>
      <color rgb="FF44546A"/>
      <name val="Frutiger LT Arabic 55 Roman"/>
    </font>
    <font>
      <sz val="11"/>
      <color rgb="FF1E4E79"/>
      <name val="Frutiger LT Arabic 55 Roman"/>
    </font>
    <font>
      <b/>
      <sz val="12"/>
      <color rgb="FF44546A"/>
      <name val="Frutiger LT Arabic 55 Roman"/>
    </font>
    <font>
      <b/>
      <sz val="14"/>
      <color rgb="FF5C78B0"/>
      <name val="Frutiger LT Arabic 45 Light"/>
    </font>
    <font>
      <sz val="10"/>
      <name val="Arial"/>
      <family val="2"/>
    </font>
    <font>
      <sz val="10"/>
      <color rgb="FFFF0000"/>
      <name val="Frutiger LT Arabic 45 Light"/>
    </font>
    <font>
      <sz val="9"/>
      <color rgb="FFFF0000"/>
      <name val="Frutiger LT Arabic 55 Roman"/>
    </font>
    <font>
      <u/>
      <sz val="11"/>
      <color theme="10"/>
      <name val="Calibri"/>
      <family val="2"/>
      <scheme val="minor"/>
    </font>
    <font>
      <b/>
      <sz val="16"/>
      <color rgb="FF5C78B0"/>
      <name val="Frutiger LT 55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8497B0"/>
        <bgColor rgb="FF8497B0"/>
      </patternFill>
    </fill>
    <fill>
      <patternFill patternType="solid">
        <fgColor theme="0"/>
        <bgColor theme="0"/>
      </patternFill>
    </fill>
    <fill>
      <patternFill patternType="solid">
        <fgColor rgb="FFD6DCE4"/>
        <bgColor rgb="FFD6DCE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8497B0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rgb="FFD6D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/>
    <xf numFmtId="0" fontId="5" fillId="0" borderId="0">
      <alignment vertical="top"/>
    </xf>
    <xf numFmtId="0" fontId="3" fillId="0" borderId="0"/>
    <xf numFmtId="0" fontId="10" fillId="0" borderId="0"/>
    <xf numFmtId="0" fontId="3" fillId="0" borderId="0"/>
    <xf numFmtId="0" fontId="9" fillId="0" borderId="0"/>
    <xf numFmtId="0" fontId="4" fillId="0" borderId="0"/>
    <xf numFmtId="0" fontId="3" fillId="0" borderId="0"/>
    <xf numFmtId="0" fontId="1" fillId="0" borderId="0"/>
    <xf numFmtId="9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12" fillId="2" borderId="0" xfId="12" applyFont="1" applyFill="1" applyAlignment="1">
      <alignment vertical="center" wrapText="1"/>
    </xf>
    <xf numFmtId="0" fontId="6" fillId="0" borderId="0" xfId="12" applyFont="1"/>
    <xf numFmtId="0" fontId="6" fillId="0" borderId="0" xfId="12" applyFont="1" applyAlignment="1">
      <alignment horizontal="center"/>
    </xf>
    <xf numFmtId="0" fontId="13" fillId="0" borderId="0" xfId="0" applyFont="1" applyAlignment="1">
      <alignment horizontal="center"/>
    </xf>
    <xf numFmtId="0" fontId="14" fillId="3" borderId="0" xfId="0" applyFont="1" applyFill="1" applyAlignment="1">
      <alignment vertical="center" wrapText="1" readingOrder="2"/>
    </xf>
    <xf numFmtId="0" fontId="15" fillId="0" borderId="0" xfId="0" applyFont="1" applyAlignment="1">
      <alignment horizontal="right" wrapText="1"/>
    </xf>
    <xf numFmtId="0" fontId="16" fillId="0" borderId="0" xfId="0" applyFont="1" applyAlignment="1">
      <alignment horizontal="center"/>
    </xf>
    <xf numFmtId="0" fontId="17" fillId="2" borderId="0" xfId="12" applyFont="1" applyFill="1" applyAlignment="1">
      <alignment horizontal="left" vertical="center" wrapText="1"/>
    </xf>
    <xf numFmtId="0" fontId="7" fillId="0" borderId="0" xfId="9" applyFont="1"/>
    <xf numFmtId="0" fontId="18" fillId="0" borderId="0" xfId="9" applyFont="1" applyAlignment="1">
      <alignment horizontal="right" readingOrder="2"/>
    </xf>
    <xf numFmtId="0" fontId="18" fillId="0" borderId="0" xfId="9" applyFont="1" applyAlignment="1">
      <alignment horizontal="right"/>
    </xf>
    <xf numFmtId="0" fontId="7" fillId="0" borderId="0" xfId="9" applyFont="1" applyAlignment="1">
      <alignment horizontal="right"/>
    </xf>
    <xf numFmtId="0" fontId="19" fillId="0" borderId="0" xfId="9" applyFont="1" applyAlignment="1">
      <alignment horizontal="left" vertical="center"/>
    </xf>
    <xf numFmtId="0" fontId="20" fillId="0" borderId="0" xfId="7" applyFont="1" applyAlignment="1">
      <alignment vertical="center"/>
    </xf>
    <xf numFmtId="0" fontId="21" fillId="0" borderId="1" xfId="10" applyFont="1" applyBorder="1" applyAlignment="1">
      <alignment vertical="center"/>
    </xf>
    <xf numFmtId="0" fontId="22" fillId="2" borderId="0" xfId="0" applyFont="1" applyFill="1" applyAlignment="1">
      <alignment horizontal="left" vertical="center" wrapText="1"/>
    </xf>
    <xf numFmtId="0" fontId="23" fillId="0" borderId="0" xfId="9" applyFont="1" applyAlignment="1">
      <alignment horizontal="left" vertical="center"/>
    </xf>
    <xf numFmtId="0" fontId="21" fillId="0" borderId="0" xfId="7" applyFont="1" applyAlignment="1">
      <alignment horizontal="left" vertical="center"/>
    </xf>
    <xf numFmtId="0" fontId="24" fillId="4" borderId="2" xfId="0" applyFont="1" applyFill="1" applyBorder="1" applyAlignment="1">
      <alignment horizontal="center" vertical="center" shrinkToFit="1"/>
    </xf>
    <xf numFmtId="0" fontId="24" fillId="4" borderId="3" xfId="0" applyFont="1" applyFill="1" applyBorder="1" applyAlignment="1">
      <alignment horizontal="center" vertical="center" shrinkToFit="1"/>
    </xf>
    <xf numFmtId="2" fontId="17" fillId="5" borderId="4" xfId="0" applyNumberFormat="1" applyFont="1" applyFill="1" applyBorder="1" applyAlignment="1">
      <alignment horizontal="center" vertical="center" shrinkToFit="1"/>
    </xf>
    <xf numFmtId="2" fontId="17" fillId="6" borderId="4" xfId="0" applyNumberFormat="1" applyFont="1" applyFill="1" applyBorder="1" applyAlignment="1">
      <alignment horizontal="center" vertical="center" shrinkToFit="1"/>
    </xf>
    <xf numFmtId="2" fontId="24" fillId="4" borderId="5" xfId="0" applyNumberFormat="1" applyFont="1" applyFill="1" applyBorder="1" applyAlignment="1">
      <alignment horizontal="center" vertical="center" shrinkToFit="1"/>
    </xf>
    <xf numFmtId="0" fontId="25" fillId="0" borderId="0" xfId="0" applyFont="1" applyAlignment="1">
      <alignment horizontal="right" vertical="center"/>
    </xf>
    <xf numFmtId="0" fontId="22" fillId="2" borderId="0" xfId="0" applyFont="1" applyFill="1" applyAlignment="1">
      <alignment vertical="center" wrapText="1"/>
    </xf>
    <xf numFmtId="1" fontId="24" fillId="4" borderId="5" xfId="0" applyNumberFormat="1" applyFont="1" applyFill="1" applyBorder="1" applyAlignment="1">
      <alignment horizontal="center" vertical="center" shrinkToFit="1"/>
    </xf>
    <xf numFmtId="1" fontId="24" fillId="4" borderId="6" xfId="0" applyNumberFormat="1" applyFont="1" applyFill="1" applyBorder="1" applyAlignment="1">
      <alignment horizontal="center" vertical="center" shrinkToFit="1"/>
    </xf>
    <xf numFmtId="0" fontId="11" fillId="0" borderId="0" xfId="4" applyFill="1" applyAlignment="1">
      <alignment horizontal="left" vertical="center"/>
    </xf>
    <xf numFmtId="166" fontId="17" fillId="5" borderId="4" xfId="1" applyNumberFormat="1" applyFont="1" applyFill="1" applyBorder="1" applyAlignment="1">
      <alignment horizontal="center" vertical="center" shrinkToFit="1"/>
    </xf>
    <xf numFmtId="166" fontId="17" fillId="6" borderId="4" xfId="1" applyNumberFormat="1" applyFont="1" applyFill="1" applyBorder="1" applyAlignment="1">
      <alignment horizontal="center" vertical="center" shrinkToFit="1"/>
    </xf>
    <xf numFmtId="166" fontId="24" fillId="4" borderId="5" xfId="1" applyNumberFormat="1" applyFont="1" applyFill="1" applyBorder="1" applyAlignment="1">
      <alignment horizontal="center" vertical="center" shrinkToFit="1"/>
    </xf>
    <xf numFmtId="167" fontId="17" fillId="5" borderId="4" xfId="1" applyNumberFormat="1" applyFont="1" applyFill="1" applyBorder="1" applyAlignment="1">
      <alignment horizontal="center" vertical="center" shrinkToFit="1"/>
    </xf>
    <xf numFmtId="167" fontId="17" fillId="6" borderId="4" xfId="1" applyNumberFormat="1" applyFont="1" applyFill="1" applyBorder="1" applyAlignment="1">
      <alignment horizontal="center" vertical="center" shrinkToFit="1"/>
    </xf>
    <xf numFmtId="167" fontId="24" fillId="4" borderId="5" xfId="1" applyNumberFormat="1" applyFont="1" applyFill="1" applyBorder="1" applyAlignment="1">
      <alignment horizontal="center" vertical="center" shrinkToFit="1"/>
    </xf>
    <xf numFmtId="167" fontId="24" fillId="4" borderId="6" xfId="1" applyNumberFormat="1" applyFont="1" applyFill="1" applyBorder="1" applyAlignment="1">
      <alignment horizontal="center" vertical="center" shrinkToFit="1"/>
    </xf>
    <xf numFmtId="167" fontId="24" fillId="4" borderId="5" xfId="0" applyNumberFormat="1" applyFont="1" applyFill="1" applyBorder="1" applyAlignment="1">
      <alignment horizontal="center" vertical="center" shrinkToFit="1"/>
    </xf>
    <xf numFmtId="167" fontId="24" fillId="4" borderId="6" xfId="0" applyNumberFormat="1" applyFont="1" applyFill="1" applyBorder="1" applyAlignment="1">
      <alignment horizontal="center" vertical="center" shrinkToFit="1"/>
    </xf>
    <xf numFmtId="1" fontId="24" fillId="4" borderId="3" xfId="0" applyNumberFormat="1" applyFont="1" applyFill="1" applyBorder="1" applyAlignment="1">
      <alignment horizontal="center" vertical="center" shrinkToFit="1"/>
    </xf>
    <xf numFmtId="0" fontId="28" fillId="7" borderId="7" xfId="0" applyFont="1" applyFill="1" applyBorder="1"/>
    <xf numFmtId="0" fontId="29" fillId="8" borderId="8" xfId="0" applyFont="1" applyFill="1" applyBorder="1" applyAlignment="1">
      <alignment horizontal="center" vertical="center" wrapText="1"/>
    </xf>
    <xf numFmtId="167" fontId="17" fillId="9" borderId="4" xfId="1" applyNumberFormat="1" applyFont="1" applyFill="1" applyBorder="1" applyAlignment="1">
      <alignment horizontal="center" vertical="center" shrinkToFit="1"/>
    </xf>
    <xf numFmtId="0" fontId="30" fillId="10" borderId="9" xfId="0" applyFont="1" applyFill="1" applyBorder="1" applyAlignment="1">
      <alignment horizontal="center" vertical="center" wrapText="1"/>
    </xf>
    <xf numFmtId="0" fontId="30" fillId="11" borderId="10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right" vertical="center" wrapText="1"/>
    </xf>
    <xf numFmtId="0" fontId="24" fillId="4" borderId="2" xfId="0" applyFont="1" applyFill="1" applyBorder="1" applyAlignment="1">
      <alignment horizontal="center" vertical="center" wrapText="1" shrinkToFit="1"/>
    </xf>
    <xf numFmtId="0" fontId="27" fillId="0" borderId="0" xfId="4" applyFont="1" applyFill="1" applyAlignment="1">
      <alignment vertical="center"/>
    </xf>
    <xf numFmtId="0" fontId="24" fillId="4" borderId="12" xfId="0" applyFont="1" applyFill="1" applyBorder="1" applyAlignment="1">
      <alignment horizontal="center" vertical="center" shrinkToFit="1"/>
    </xf>
    <xf numFmtId="0" fontId="21" fillId="0" borderId="0" xfId="10" applyFont="1" applyAlignment="1">
      <alignment vertical="center"/>
    </xf>
    <xf numFmtId="0" fontId="21" fillId="0" borderId="0" xfId="7" applyFont="1" applyAlignment="1">
      <alignment horizontal="left" vertical="center" readingOrder="1"/>
    </xf>
    <xf numFmtId="164" fontId="24" fillId="4" borderId="6" xfId="1" applyFont="1" applyFill="1" applyBorder="1" applyAlignment="1">
      <alignment horizontal="center" vertical="center" shrinkToFit="1"/>
    </xf>
    <xf numFmtId="0" fontId="21" fillId="0" borderId="1" xfId="13" applyFont="1" applyBorder="1" applyAlignment="1">
      <alignment vertical="center"/>
    </xf>
    <xf numFmtId="168" fontId="17" fillId="6" borderId="4" xfId="1" applyNumberFormat="1" applyFont="1" applyFill="1" applyBorder="1" applyAlignment="1">
      <alignment horizontal="center" vertical="center" shrinkToFit="1"/>
    </xf>
    <xf numFmtId="0" fontId="24" fillId="4" borderId="14" xfId="0" applyFont="1" applyFill="1" applyBorder="1" applyAlignment="1">
      <alignment horizontal="center" vertical="center" shrinkToFit="1"/>
    </xf>
    <xf numFmtId="0" fontId="32" fillId="3" borderId="0" xfId="0" applyFont="1" applyFill="1" applyAlignment="1">
      <alignment horizontal="center" vertical="center" wrapText="1" readingOrder="2"/>
    </xf>
    <xf numFmtId="166" fontId="17" fillId="5" borderId="0" xfId="1" applyNumberFormat="1" applyFont="1" applyFill="1" applyBorder="1" applyAlignment="1">
      <alignment horizontal="center" vertical="center" shrinkToFit="1"/>
    </xf>
    <xf numFmtId="166" fontId="17" fillId="6" borderId="0" xfId="1" applyNumberFormat="1" applyFont="1" applyFill="1" applyBorder="1" applyAlignment="1">
      <alignment horizontal="center" vertical="center" shrinkToFit="1"/>
    </xf>
    <xf numFmtId="164" fontId="24" fillId="4" borderId="0" xfId="1" applyFont="1" applyFill="1" applyBorder="1" applyAlignment="1">
      <alignment horizontal="center" vertical="center" shrinkToFit="1"/>
    </xf>
    <xf numFmtId="0" fontId="24" fillId="4" borderId="4" xfId="0" applyFont="1" applyFill="1" applyBorder="1" applyAlignment="1">
      <alignment horizontal="center" vertical="center" wrapText="1" shrinkToFit="1"/>
    </xf>
    <xf numFmtId="167" fontId="24" fillId="4" borderId="4" xfId="0" applyNumberFormat="1" applyFont="1" applyFill="1" applyBorder="1" applyAlignment="1">
      <alignment horizontal="center" vertical="center" wrapText="1" shrinkToFit="1"/>
    </xf>
    <xf numFmtId="167" fontId="0" fillId="0" borderId="0" xfId="0" applyNumberFormat="1"/>
    <xf numFmtId="10" fontId="0" fillId="0" borderId="0" xfId="14" applyNumberFormat="1" applyFont="1"/>
    <xf numFmtId="167" fontId="7" fillId="0" borderId="0" xfId="9" applyNumberFormat="1" applyFont="1" applyAlignment="1">
      <alignment horizontal="right"/>
    </xf>
    <xf numFmtId="167" fontId="21" fillId="0" borderId="1" xfId="1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2" fillId="0" borderId="0" xfId="0" applyFont="1"/>
    <xf numFmtId="0" fontId="24" fillId="4" borderId="13" xfId="0" applyFont="1" applyFill="1" applyBorder="1" applyAlignment="1">
      <alignment horizontal="center" vertical="center" shrinkToFit="1"/>
    </xf>
    <xf numFmtId="0" fontId="24" fillId="4" borderId="20" xfId="0" applyFont="1" applyFill="1" applyBorder="1" applyAlignment="1">
      <alignment horizontal="center" vertical="center" shrinkToFit="1"/>
    </xf>
    <xf numFmtId="2" fontId="6" fillId="0" borderId="0" xfId="12" applyNumberFormat="1" applyFont="1" applyAlignment="1">
      <alignment horizontal="center" vertical="center"/>
    </xf>
    <xf numFmtId="0" fontId="26" fillId="2" borderId="0" xfId="0" applyFont="1" applyFill="1" applyAlignment="1">
      <alignment horizontal="left" vertical="center" wrapText="1"/>
    </xf>
    <xf numFmtId="0" fontId="27" fillId="0" borderId="0" xfId="4" applyFont="1" applyFill="1" applyAlignment="1">
      <alignment horizontal="left" vertical="center"/>
    </xf>
    <xf numFmtId="0" fontId="26" fillId="2" borderId="0" xfId="0" applyFont="1" applyFill="1" applyAlignment="1">
      <alignment vertical="center" wrapText="1"/>
    </xf>
    <xf numFmtId="166" fontId="6" fillId="0" borderId="0" xfId="12" applyNumberFormat="1" applyFont="1"/>
    <xf numFmtId="0" fontId="35" fillId="0" borderId="11" xfId="7" applyFont="1" applyBorder="1" applyAlignment="1">
      <alignment horizontal="center" vertical="center"/>
    </xf>
    <xf numFmtId="10" fontId="6" fillId="0" borderId="0" xfId="14" applyNumberFormat="1" applyFont="1"/>
    <xf numFmtId="0" fontId="30" fillId="10" borderId="15" xfId="0" applyFont="1" applyFill="1" applyBorder="1" applyAlignment="1">
      <alignment horizontal="right" vertical="center" wrapText="1"/>
    </xf>
    <xf numFmtId="0" fontId="30" fillId="10" borderId="16" xfId="0" applyFont="1" applyFill="1" applyBorder="1" applyAlignment="1">
      <alignment horizontal="right" vertical="center" wrapText="1"/>
    </xf>
    <xf numFmtId="0" fontId="30" fillId="10" borderId="17" xfId="0" applyFont="1" applyFill="1" applyBorder="1" applyAlignment="1">
      <alignment horizontal="right" vertical="center" wrapText="1"/>
    </xf>
    <xf numFmtId="0" fontId="30" fillId="11" borderId="15" xfId="0" applyFont="1" applyFill="1" applyBorder="1" applyAlignment="1">
      <alignment horizontal="right" vertical="center" wrapText="1"/>
    </xf>
    <xf numFmtId="0" fontId="30" fillId="11" borderId="16" xfId="0" applyFont="1" applyFill="1" applyBorder="1" applyAlignment="1">
      <alignment horizontal="right" vertical="center" wrapText="1"/>
    </xf>
    <xf numFmtId="0" fontId="30" fillId="11" borderId="17" xfId="0" applyFont="1" applyFill="1" applyBorder="1" applyAlignment="1">
      <alignment horizontal="right" vertical="center" wrapText="1"/>
    </xf>
    <xf numFmtId="0" fontId="37" fillId="12" borderId="2" xfId="13" applyFont="1" applyFill="1" applyBorder="1" applyAlignment="1">
      <alignment horizontal="center" vertical="center" wrapText="1"/>
    </xf>
    <xf numFmtId="0" fontId="37" fillId="12" borderId="19" xfId="13" applyFont="1" applyFill="1" applyBorder="1" applyAlignment="1">
      <alignment horizontal="center" vertical="center" wrapText="1"/>
    </xf>
    <xf numFmtId="0" fontId="37" fillId="12" borderId="20" xfId="13" applyFont="1" applyFill="1" applyBorder="1" applyAlignment="1">
      <alignment horizontal="center" vertical="center" wrapText="1"/>
    </xf>
    <xf numFmtId="0" fontId="29" fillId="8" borderId="23" xfId="0" applyFont="1" applyFill="1" applyBorder="1" applyAlignment="1">
      <alignment horizontal="center" vertical="center" wrapText="1"/>
    </xf>
    <xf numFmtId="0" fontId="29" fillId="8" borderId="16" xfId="0" applyFont="1" applyFill="1" applyBorder="1" applyAlignment="1">
      <alignment horizontal="center" vertical="center" wrapText="1"/>
    </xf>
    <xf numFmtId="0" fontId="29" fillId="8" borderId="17" xfId="0" applyFont="1" applyFill="1" applyBorder="1" applyAlignment="1">
      <alignment horizontal="center" vertical="center" wrapText="1"/>
    </xf>
    <xf numFmtId="0" fontId="34" fillId="2" borderId="11" xfId="12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 vertical="center"/>
    </xf>
    <xf numFmtId="0" fontId="24" fillId="4" borderId="12" xfId="0" applyFont="1" applyFill="1" applyBorder="1" applyAlignment="1">
      <alignment horizontal="center" vertical="center" shrinkToFit="1"/>
    </xf>
    <xf numFmtId="0" fontId="24" fillId="4" borderId="22" xfId="0" applyFont="1" applyFill="1" applyBorder="1" applyAlignment="1">
      <alignment horizontal="center" vertical="center" shrinkToFit="1"/>
    </xf>
    <xf numFmtId="0" fontId="24" fillId="4" borderId="3" xfId="0" applyFont="1" applyFill="1" applyBorder="1" applyAlignment="1">
      <alignment horizontal="center" vertical="center" wrapText="1" shrinkToFit="1"/>
    </xf>
    <xf numFmtId="0" fontId="24" fillId="4" borderId="5" xfId="0" applyFont="1" applyFill="1" applyBorder="1" applyAlignment="1">
      <alignment horizontal="center" vertical="center" shrinkToFit="1"/>
    </xf>
    <xf numFmtId="0" fontId="24" fillId="4" borderId="18" xfId="0" applyFont="1" applyFill="1" applyBorder="1" applyAlignment="1">
      <alignment horizontal="center" vertical="center" shrinkToFit="1"/>
    </xf>
    <xf numFmtId="0" fontId="24" fillId="4" borderId="2" xfId="0" applyFont="1" applyFill="1" applyBorder="1" applyAlignment="1">
      <alignment horizontal="center" vertical="center" wrapText="1" shrinkToFit="1"/>
    </xf>
    <xf numFmtId="0" fontId="24" fillId="4" borderId="19" xfId="0" applyFont="1" applyFill="1" applyBorder="1" applyAlignment="1">
      <alignment horizontal="center" vertical="center" shrinkToFit="1"/>
    </xf>
    <xf numFmtId="0" fontId="24" fillId="4" borderId="20" xfId="0" applyFont="1" applyFill="1" applyBorder="1" applyAlignment="1">
      <alignment horizontal="center" vertical="center" shrinkToFit="1"/>
    </xf>
    <xf numFmtId="0" fontId="24" fillId="4" borderId="13" xfId="0" applyFont="1" applyFill="1" applyBorder="1" applyAlignment="1">
      <alignment horizontal="center" vertical="center" shrinkToFit="1"/>
    </xf>
    <xf numFmtId="0" fontId="24" fillId="4" borderId="21" xfId="0" applyFont="1" applyFill="1" applyBorder="1" applyAlignment="1">
      <alignment horizontal="center" vertical="center" shrinkToFit="1"/>
    </xf>
    <xf numFmtId="0" fontId="24" fillId="4" borderId="3" xfId="0" applyFont="1" applyFill="1" applyBorder="1" applyAlignment="1">
      <alignment horizontal="center" vertical="center" shrinkToFit="1"/>
    </xf>
    <xf numFmtId="0" fontId="24" fillId="4" borderId="19" xfId="0" applyFont="1" applyFill="1" applyBorder="1" applyAlignment="1">
      <alignment horizontal="center" vertical="center" wrapText="1" shrinkToFit="1"/>
    </xf>
    <xf numFmtId="0" fontId="24" fillId="4" borderId="20" xfId="0" applyFont="1" applyFill="1" applyBorder="1" applyAlignment="1">
      <alignment horizontal="center" vertical="center" wrapText="1" shrinkToFit="1"/>
    </xf>
    <xf numFmtId="0" fontId="6" fillId="0" borderId="0" xfId="12" applyFont="1" applyAlignment="1">
      <alignment horizontal="center"/>
    </xf>
    <xf numFmtId="0" fontId="22" fillId="2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  <xf numFmtId="0" fontId="23" fillId="0" borderId="11" xfId="9" applyFont="1" applyBorder="1" applyAlignment="1">
      <alignment horizontal="left" vertical="center"/>
    </xf>
    <xf numFmtId="0" fontId="24" fillId="4" borderId="13" xfId="0" applyFont="1" applyFill="1" applyBorder="1" applyAlignment="1">
      <alignment horizontal="center" vertical="center" wrapText="1" shrinkToFit="1"/>
    </xf>
    <xf numFmtId="0" fontId="24" fillId="4" borderId="1" xfId="0" applyFont="1" applyFill="1" applyBorder="1" applyAlignment="1">
      <alignment horizontal="center" vertical="center" wrapText="1" shrinkToFit="1"/>
    </xf>
    <xf numFmtId="0" fontId="24" fillId="4" borderId="21" xfId="0" applyFont="1" applyFill="1" applyBorder="1" applyAlignment="1">
      <alignment horizontal="center" vertical="center" wrapText="1" shrinkToFit="1"/>
    </xf>
    <xf numFmtId="0" fontId="24" fillId="4" borderId="1" xfId="0" applyFont="1" applyFill="1" applyBorder="1" applyAlignment="1">
      <alignment horizontal="center" vertical="center" shrinkToFit="1"/>
    </xf>
    <xf numFmtId="0" fontId="27" fillId="0" borderId="0" xfId="4" applyFont="1" applyFill="1" applyAlignment="1">
      <alignment horizontal="left" vertical="center"/>
    </xf>
    <xf numFmtId="0" fontId="23" fillId="0" borderId="0" xfId="9" applyFont="1" applyAlignment="1">
      <alignment horizontal="left" vertical="center"/>
    </xf>
    <xf numFmtId="0" fontId="24" fillId="4" borderId="14" xfId="0" applyFont="1" applyFill="1" applyBorder="1" applyAlignment="1">
      <alignment horizontal="center" vertical="center" shrinkToFit="1"/>
    </xf>
    <xf numFmtId="4" fontId="31" fillId="0" borderId="0" xfId="0" applyNumberFormat="1" applyFont="1" applyAlignment="1">
      <alignment horizontal="center" vertical="center" wrapText="1"/>
    </xf>
    <xf numFmtId="0" fontId="22" fillId="2" borderId="0" xfId="0" applyFont="1" applyFill="1" applyAlignment="1">
      <alignment horizontal="right" vertical="center" wrapText="1"/>
    </xf>
    <xf numFmtId="1" fontId="24" fillId="4" borderId="14" xfId="0" applyNumberFormat="1" applyFont="1" applyFill="1" applyBorder="1" applyAlignment="1">
      <alignment horizontal="center" vertical="center" shrinkToFit="1"/>
    </xf>
    <xf numFmtId="1" fontId="24" fillId="4" borderId="11" xfId="0" applyNumberFormat="1" applyFont="1" applyFill="1" applyBorder="1" applyAlignment="1">
      <alignment horizontal="center" vertical="center" shrinkToFit="1"/>
    </xf>
    <xf numFmtId="0" fontId="32" fillId="3" borderId="0" xfId="0" applyFont="1" applyFill="1" applyAlignment="1">
      <alignment horizontal="center" vertical="center" wrapText="1" readingOrder="2"/>
    </xf>
    <xf numFmtId="1" fontId="24" fillId="4" borderId="2" xfId="0" applyNumberFormat="1" applyFont="1" applyFill="1" applyBorder="1" applyAlignment="1">
      <alignment horizontal="center" vertical="center" shrinkToFit="1"/>
    </xf>
    <xf numFmtId="1" fontId="24" fillId="4" borderId="20" xfId="0" applyNumberFormat="1" applyFont="1" applyFill="1" applyBorder="1" applyAlignment="1">
      <alignment horizontal="center" vertical="center" shrinkToFit="1"/>
    </xf>
    <xf numFmtId="0" fontId="21" fillId="0" borderId="0" xfId="7" applyFont="1" applyAlignment="1">
      <alignment horizontal="left" vertical="center" readingOrder="1"/>
    </xf>
    <xf numFmtId="0" fontId="31" fillId="0" borderId="11" xfId="0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shrinkToFit="1"/>
    </xf>
    <xf numFmtId="0" fontId="24" fillId="4" borderId="0" xfId="0" applyFont="1" applyFill="1" applyAlignment="1">
      <alignment horizontal="center" vertical="center" shrinkToFit="1"/>
    </xf>
    <xf numFmtId="167" fontId="17" fillId="5" borderId="2" xfId="1" applyNumberFormat="1" applyFont="1" applyFill="1" applyBorder="1" applyAlignment="1">
      <alignment horizontal="center" vertical="center" shrinkToFit="1"/>
    </xf>
    <xf numFmtId="167" fontId="17" fillId="5" borderId="20" xfId="1" applyNumberFormat="1" applyFont="1" applyFill="1" applyBorder="1" applyAlignment="1">
      <alignment horizontal="center" vertical="center" shrinkToFit="1"/>
    </xf>
    <xf numFmtId="167" fontId="17" fillId="6" borderId="2" xfId="1" applyNumberFormat="1" applyFont="1" applyFill="1" applyBorder="1" applyAlignment="1">
      <alignment horizontal="center" vertical="center" shrinkToFit="1"/>
    </xf>
    <xf numFmtId="167" fontId="17" fillId="6" borderId="20" xfId="1" applyNumberFormat="1" applyFont="1" applyFill="1" applyBorder="1" applyAlignment="1">
      <alignment horizontal="center" vertical="center" shrinkToFit="1"/>
    </xf>
    <xf numFmtId="0" fontId="24" fillId="4" borderId="14" xfId="0" applyFont="1" applyFill="1" applyBorder="1" applyAlignment="1">
      <alignment horizontal="center" vertical="center" wrapText="1" shrinkToFit="1"/>
    </xf>
    <xf numFmtId="0" fontId="24" fillId="4" borderId="11" xfId="0" applyFont="1" applyFill="1" applyBorder="1" applyAlignment="1">
      <alignment horizontal="center" vertical="center" wrapText="1" shrinkToFit="1"/>
    </xf>
    <xf numFmtId="0" fontId="24" fillId="4" borderId="4" xfId="0" applyFont="1" applyFill="1" applyBorder="1" applyAlignment="1">
      <alignment horizontal="center" vertical="center" wrapText="1" shrinkToFit="1"/>
    </xf>
  </cellXfs>
  <cellStyles count="19">
    <cellStyle name="Comma" xfId="1" builtinId="3"/>
    <cellStyle name="Comma 2" xfId="2" xr:uid="{00000000-0005-0000-0000-000001000000}"/>
    <cellStyle name="Comma 2 2" xfId="18" xr:uid="{00000000-0005-0000-0000-000002000000}"/>
    <cellStyle name="Comma 3" xfId="3" xr:uid="{00000000-0005-0000-0000-000003000000}"/>
    <cellStyle name="Comma 4" xfId="15" xr:uid="{00000000-0005-0000-0000-000004000000}"/>
    <cellStyle name="Hyperlink 2" xfId="16" xr:uid="{00000000-0005-0000-0000-000005000000}"/>
    <cellStyle name="Normal 10" xfId="5" xr:uid="{00000000-0005-0000-0000-000007000000}"/>
    <cellStyle name="Normal 2" xfId="6" xr:uid="{00000000-0005-0000-0000-000008000000}"/>
    <cellStyle name="Normal 2 2" xfId="7" xr:uid="{00000000-0005-0000-0000-000009000000}"/>
    <cellStyle name="Normal 2 4" xfId="8" xr:uid="{00000000-0005-0000-0000-00000A000000}"/>
    <cellStyle name="Normal 3" xfId="9" xr:uid="{00000000-0005-0000-0000-00000B000000}"/>
    <cellStyle name="Normal 4" xfId="10" xr:uid="{00000000-0005-0000-0000-00000C000000}"/>
    <cellStyle name="Normal 4 2" xfId="11" xr:uid="{00000000-0005-0000-0000-00000D000000}"/>
    <cellStyle name="Normal 4 3" xfId="13" xr:uid="{00000000-0005-0000-0000-00000E000000}"/>
    <cellStyle name="Percent" xfId="14" builtinId="5"/>
    <cellStyle name="Percent 2" xfId="17" xr:uid="{00000000-0005-0000-0000-000010000000}"/>
    <cellStyle name="ارتباط تشعبي" xfId="4" builtinId="8"/>
    <cellStyle name="عادي" xfId="0" builtinId="0"/>
    <cellStyle name="عادي 2" xfId="12" xr:uid="{00000000-0005-0000-0000-00001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364C75"/>
      <rgbColor rgb="005C78B0"/>
      <rgbColor rgb="00647491"/>
      <rgbColor rgb="009BA8C2"/>
      <rgbColor rgb="00F0F2F6"/>
      <rgbColor rgb="00474D9B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133350</xdr:rowOff>
    </xdr:from>
    <xdr:to>
      <xdr:col>1</xdr:col>
      <xdr:colOff>1162050</xdr:colOff>
      <xdr:row>1</xdr:row>
      <xdr:rowOff>232410</xdr:rowOff>
    </xdr:to>
    <xdr:pic>
      <xdr:nvPicPr>
        <xdr:cNvPr id="161263" name="image1.png">
          <a:extLst>
            <a:ext uri="{FF2B5EF4-FFF2-40B4-BE49-F238E27FC236}">
              <a16:creationId xmlns:a16="http://schemas.microsoft.com/office/drawing/2014/main" id="{00000000-0008-0000-0000-0000EF7502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47850" y="133350"/>
          <a:ext cx="1733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85725</xdr:rowOff>
    </xdr:from>
    <xdr:to>
      <xdr:col>1</xdr:col>
      <xdr:colOff>1483829</xdr:colOff>
      <xdr:row>2</xdr:row>
      <xdr:rowOff>66675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4125300" y="85725"/>
          <a:ext cx="1914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1331429</xdr:colOff>
      <xdr:row>2</xdr:row>
      <xdr:rowOff>38100</xdr:rowOff>
    </xdr:to>
    <xdr:pic>
      <xdr:nvPicPr>
        <xdr:cNvPr id="154098" name="image4.png">
          <a:extLst>
            <a:ext uri="{FF2B5EF4-FFF2-40B4-BE49-F238E27FC236}">
              <a16:creationId xmlns:a16="http://schemas.microsoft.com/office/drawing/2014/main" id="{00000000-0008-0000-0A00-0000F25902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409900" y="57150"/>
          <a:ext cx="1914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1331429</xdr:colOff>
      <xdr:row>2</xdr:row>
      <xdr:rowOff>38100</xdr:rowOff>
    </xdr:to>
    <xdr:pic>
      <xdr:nvPicPr>
        <xdr:cNvPr id="174547" name="image4.png">
          <a:extLst>
            <a:ext uri="{FF2B5EF4-FFF2-40B4-BE49-F238E27FC236}">
              <a16:creationId xmlns:a16="http://schemas.microsoft.com/office/drawing/2014/main" id="{00000000-0008-0000-0B00-0000D3A902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409900" y="57150"/>
          <a:ext cx="1914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1336154</xdr:colOff>
      <xdr:row>2</xdr:row>
      <xdr:rowOff>38100</xdr:rowOff>
    </xdr:to>
    <xdr:pic>
      <xdr:nvPicPr>
        <xdr:cNvPr id="175571" name="image4.png">
          <a:extLst>
            <a:ext uri="{FF2B5EF4-FFF2-40B4-BE49-F238E27FC236}">
              <a16:creationId xmlns:a16="http://schemas.microsoft.com/office/drawing/2014/main" id="{00000000-0008-0000-0C00-0000D3AD02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409900" y="57150"/>
          <a:ext cx="1914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1336154</xdr:colOff>
      <xdr:row>2</xdr:row>
      <xdr:rowOff>38100</xdr:rowOff>
    </xdr:to>
    <xdr:pic>
      <xdr:nvPicPr>
        <xdr:cNvPr id="176595" name="image4.png">
          <a:extLst>
            <a:ext uri="{FF2B5EF4-FFF2-40B4-BE49-F238E27FC236}">
              <a16:creationId xmlns:a16="http://schemas.microsoft.com/office/drawing/2014/main" id="{00000000-0008-0000-0D00-0000D3B102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409900" y="57150"/>
          <a:ext cx="1914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1336154</xdr:colOff>
      <xdr:row>2</xdr:row>
      <xdr:rowOff>38100</xdr:rowOff>
    </xdr:to>
    <xdr:pic>
      <xdr:nvPicPr>
        <xdr:cNvPr id="177619" name="image4.png">
          <a:extLst>
            <a:ext uri="{FF2B5EF4-FFF2-40B4-BE49-F238E27FC236}">
              <a16:creationId xmlns:a16="http://schemas.microsoft.com/office/drawing/2014/main" id="{00000000-0008-0000-0E00-0000D3B502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409900" y="57150"/>
          <a:ext cx="1914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1336154</xdr:colOff>
      <xdr:row>2</xdr:row>
      <xdr:rowOff>38100</xdr:rowOff>
    </xdr:to>
    <xdr:pic>
      <xdr:nvPicPr>
        <xdr:cNvPr id="178643" name="image4.png">
          <a:extLst>
            <a:ext uri="{FF2B5EF4-FFF2-40B4-BE49-F238E27FC236}">
              <a16:creationId xmlns:a16="http://schemas.microsoft.com/office/drawing/2014/main" id="{00000000-0008-0000-0F00-0000D3B902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409900" y="57150"/>
          <a:ext cx="1914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1</xdr:col>
      <xdr:colOff>1402080</xdr:colOff>
      <xdr:row>2</xdr:row>
      <xdr:rowOff>85725</xdr:rowOff>
    </xdr:to>
    <xdr:pic>
      <xdr:nvPicPr>
        <xdr:cNvPr id="190727" name="image4.png">
          <a:extLst>
            <a:ext uri="{FF2B5EF4-FFF2-40B4-BE49-F238E27FC236}">
              <a16:creationId xmlns:a16="http://schemas.microsoft.com/office/drawing/2014/main" id="{00000000-0008-0000-1700-000007E902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953200" y="95250"/>
          <a:ext cx="19145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2</xdr:col>
      <xdr:colOff>100965</xdr:colOff>
      <xdr:row>2</xdr:row>
      <xdr:rowOff>68580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991200" y="47625"/>
          <a:ext cx="1905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1383030</xdr:colOff>
      <xdr:row>2</xdr:row>
      <xdr:rowOff>68580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648425" y="47625"/>
          <a:ext cx="1914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161925</xdr:rowOff>
    </xdr:from>
    <xdr:to>
      <xdr:col>1</xdr:col>
      <xdr:colOff>1462617</xdr:colOff>
      <xdr:row>2</xdr:row>
      <xdr:rowOff>152400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6154125" y="161925"/>
          <a:ext cx="19145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123825</xdr:colOff>
      <xdr:row>0</xdr:row>
      <xdr:rowOff>161925</xdr:rowOff>
    </xdr:from>
    <xdr:to>
      <xdr:col>1</xdr:col>
      <xdr:colOff>1462617</xdr:colOff>
      <xdr:row>2</xdr:row>
      <xdr:rowOff>152400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1B3E5151-8EF0-45E0-8AC8-EB4917892814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6122510" y="161925"/>
          <a:ext cx="192976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1336154</xdr:colOff>
      <xdr:row>2</xdr:row>
      <xdr:rowOff>38100</xdr:rowOff>
    </xdr:to>
    <xdr:pic>
      <xdr:nvPicPr>
        <xdr:cNvPr id="201931" name="image4.png">
          <a:extLst>
            <a:ext uri="{FF2B5EF4-FFF2-40B4-BE49-F238E27FC236}">
              <a16:creationId xmlns:a16="http://schemas.microsoft.com/office/drawing/2014/main" id="{00000000-0008-0000-1E00-0000CB1403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57900" y="57150"/>
          <a:ext cx="1914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1336154</xdr:colOff>
      <xdr:row>2</xdr:row>
      <xdr:rowOff>38100</xdr:rowOff>
    </xdr:to>
    <xdr:pic>
      <xdr:nvPicPr>
        <xdr:cNvPr id="202954" name="image4.png">
          <a:extLst>
            <a:ext uri="{FF2B5EF4-FFF2-40B4-BE49-F238E27FC236}">
              <a16:creationId xmlns:a16="http://schemas.microsoft.com/office/drawing/2014/main" id="{00000000-0008-0000-1F00-0000CA1803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581600" y="57150"/>
          <a:ext cx="1914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1336154</xdr:colOff>
      <xdr:row>2</xdr:row>
      <xdr:rowOff>38100</xdr:rowOff>
    </xdr:to>
    <xdr:pic>
      <xdr:nvPicPr>
        <xdr:cNvPr id="203975" name="image4.png">
          <a:extLst>
            <a:ext uri="{FF2B5EF4-FFF2-40B4-BE49-F238E27FC236}">
              <a16:creationId xmlns:a16="http://schemas.microsoft.com/office/drawing/2014/main" id="{00000000-0008-0000-2000-0000C71C03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476575" y="57150"/>
          <a:ext cx="1914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133350</xdr:rowOff>
    </xdr:from>
    <xdr:to>
      <xdr:col>2</xdr:col>
      <xdr:colOff>504825</xdr:colOff>
      <xdr:row>2</xdr:row>
      <xdr:rowOff>123825</xdr:rowOff>
    </xdr:to>
    <xdr:pic>
      <xdr:nvPicPr>
        <xdr:cNvPr id="206008" name="image4.png">
          <a:extLst>
            <a:ext uri="{FF2B5EF4-FFF2-40B4-BE49-F238E27FC236}">
              <a16:creationId xmlns:a16="http://schemas.microsoft.com/office/drawing/2014/main" id="{00000000-0008-0000-2200-0000B82403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57625" y="133350"/>
          <a:ext cx="19145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1357135</xdr:colOff>
      <xdr:row>2</xdr:row>
      <xdr:rowOff>27413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3F02DB60-ECC9-4EFB-AAD3-B07EA077E1E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756635" y="0"/>
          <a:ext cx="1929765" cy="554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1342611</xdr:colOff>
      <xdr:row>2</xdr:row>
      <xdr:rowOff>74543</xdr:rowOff>
    </xdr:to>
    <xdr:pic>
      <xdr:nvPicPr>
        <xdr:cNvPr id="138816" name="image4.png">
          <a:extLst>
            <a:ext uri="{FF2B5EF4-FFF2-40B4-BE49-F238E27FC236}">
              <a16:creationId xmlns:a16="http://schemas.microsoft.com/office/drawing/2014/main" id="{00000000-0008-0000-0200-0000401E02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0319024" y="47625"/>
          <a:ext cx="1891334" cy="557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1</xdr:col>
      <xdr:colOff>1389953</xdr:colOff>
      <xdr:row>2</xdr:row>
      <xdr:rowOff>85725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476975" y="95250"/>
          <a:ext cx="1905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1</xdr:col>
      <xdr:colOff>1362075</xdr:colOff>
      <xdr:row>2</xdr:row>
      <xdr:rowOff>85725</xdr:rowOff>
    </xdr:to>
    <xdr:pic>
      <xdr:nvPicPr>
        <xdr:cNvPr id="163301" name="image4.png">
          <a:extLst>
            <a:ext uri="{FF2B5EF4-FFF2-40B4-BE49-F238E27FC236}">
              <a16:creationId xmlns:a16="http://schemas.microsoft.com/office/drawing/2014/main" id="{00000000-0008-0000-0400-0000E57D02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00" y="95250"/>
          <a:ext cx="1905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133350</xdr:rowOff>
    </xdr:from>
    <xdr:to>
      <xdr:col>1</xdr:col>
      <xdr:colOff>1419225</xdr:colOff>
      <xdr:row>2</xdr:row>
      <xdr:rowOff>123825</xdr:rowOff>
    </xdr:to>
    <xdr:pic>
      <xdr:nvPicPr>
        <xdr:cNvPr id="164318" name="image4.png">
          <a:extLst>
            <a:ext uri="{FF2B5EF4-FFF2-40B4-BE49-F238E27FC236}">
              <a16:creationId xmlns:a16="http://schemas.microsoft.com/office/drawing/2014/main" id="{00000000-0008-0000-0500-0000DE8102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363025" y="133350"/>
          <a:ext cx="19145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85725</xdr:rowOff>
    </xdr:from>
    <xdr:to>
      <xdr:col>1</xdr:col>
      <xdr:colOff>1447800</xdr:colOff>
      <xdr:row>2</xdr:row>
      <xdr:rowOff>66675</xdr:rowOff>
    </xdr:to>
    <xdr:pic>
      <xdr:nvPicPr>
        <xdr:cNvPr id="152066" name="image4.png">
          <a:extLst>
            <a:ext uri="{FF2B5EF4-FFF2-40B4-BE49-F238E27FC236}">
              <a16:creationId xmlns:a16="http://schemas.microsoft.com/office/drawing/2014/main" id="{00000000-0008-0000-0600-0000025202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211000" y="85725"/>
          <a:ext cx="19050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85725</xdr:rowOff>
    </xdr:from>
    <xdr:to>
      <xdr:col>1</xdr:col>
      <xdr:colOff>1447800</xdr:colOff>
      <xdr:row>2</xdr:row>
      <xdr:rowOff>66675</xdr:rowOff>
    </xdr:to>
    <xdr:pic>
      <xdr:nvPicPr>
        <xdr:cNvPr id="180664" name="image4.png">
          <a:extLst>
            <a:ext uri="{FF2B5EF4-FFF2-40B4-BE49-F238E27FC236}">
              <a16:creationId xmlns:a16="http://schemas.microsoft.com/office/drawing/2014/main" id="{00000000-0008-0000-0700-0000B8C102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06025" y="85725"/>
          <a:ext cx="19050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85725</xdr:rowOff>
    </xdr:from>
    <xdr:to>
      <xdr:col>1</xdr:col>
      <xdr:colOff>1447800</xdr:colOff>
      <xdr:row>2</xdr:row>
      <xdr:rowOff>66675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4134825" y="85725"/>
          <a:ext cx="19050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showGridLines="0" rightToLeft="1" tabSelected="1" view="pageBreakPreview" zoomScaleNormal="100" zoomScaleSheetLayoutView="100" workbookViewId="0">
      <selection activeCell="B28" sqref="B28"/>
    </sheetView>
  </sheetViews>
  <sheetFormatPr defaultColWidth="8.7265625" defaultRowHeight="26"/>
  <cols>
    <col min="1" max="1" width="10" style="4" customWidth="1"/>
    <col min="2" max="2" width="113.453125" style="6" customWidth="1"/>
    <col min="3" max="5" width="8.7265625" style="4"/>
    <col min="6" max="6" width="12.7265625" style="4" customWidth="1"/>
    <col min="7" max="16384" width="8.7265625" style="4"/>
  </cols>
  <sheetData>
    <row r="1" spans="1:8" ht="21" customHeight="1">
      <c r="B1" s="81" t="s">
        <v>142</v>
      </c>
      <c r="C1" s="82"/>
      <c r="D1" s="82"/>
      <c r="E1" s="83"/>
    </row>
    <row r="2" spans="1:8" s="2" customFormat="1" ht="21" customHeight="1" thickBot="1">
      <c r="A2" s="1"/>
      <c r="B2" s="8"/>
      <c r="C2" s="1"/>
    </row>
    <row r="3" spans="1:8" ht="21" customHeight="1" thickBot="1">
      <c r="A3" s="84" t="s">
        <v>26</v>
      </c>
      <c r="B3" s="85"/>
      <c r="C3" s="85"/>
      <c r="D3" s="85"/>
      <c r="E3" s="86"/>
      <c r="F3" s="40" t="s">
        <v>54</v>
      </c>
      <c r="G3" s="64"/>
      <c r="H3" s="7"/>
    </row>
    <row r="4" spans="1:8" ht="21" customHeight="1" thickBot="1">
      <c r="A4" s="75" t="s">
        <v>89</v>
      </c>
      <c r="B4" s="76"/>
      <c r="C4" s="76"/>
      <c r="D4" s="76"/>
      <c r="E4" s="77"/>
      <c r="F4" s="42">
        <v>1</v>
      </c>
    </row>
    <row r="5" spans="1:8" ht="21" customHeight="1" thickBot="1">
      <c r="A5" s="78" t="s">
        <v>71</v>
      </c>
      <c r="B5" s="79"/>
      <c r="C5" s="79"/>
      <c r="D5" s="79"/>
      <c r="E5" s="80"/>
      <c r="F5" s="43">
        <v>2</v>
      </c>
    </row>
    <row r="6" spans="1:8" ht="21" customHeight="1" thickBot="1">
      <c r="A6" s="75" t="s">
        <v>90</v>
      </c>
      <c r="B6" s="76"/>
      <c r="C6" s="76"/>
      <c r="D6" s="76"/>
      <c r="E6" s="77"/>
      <c r="F6" s="42">
        <v>3</v>
      </c>
    </row>
    <row r="7" spans="1:8" ht="21" customHeight="1" thickBot="1">
      <c r="A7" s="78" t="s">
        <v>91</v>
      </c>
      <c r="B7" s="79"/>
      <c r="C7" s="79"/>
      <c r="D7" s="79"/>
      <c r="E7" s="80"/>
      <c r="F7" s="43">
        <v>4</v>
      </c>
    </row>
    <row r="8" spans="1:8" ht="21" customHeight="1" thickBot="1">
      <c r="A8" s="75" t="s">
        <v>73</v>
      </c>
      <c r="B8" s="76"/>
      <c r="C8" s="76"/>
      <c r="D8" s="76"/>
      <c r="E8" s="77"/>
      <c r="F8" s="42">
        <v>5</v>
      </c>
    </row>
    <row r="9" spans="1:8" ht="21" customHeight="1" thickBot="1">
      <c r="A9" s="78" t="s">
        <v>58</v>
      </c>
      <c r="B9" s="79"/>
      <c r="C9" s="79"/>
      <c r="D9" s="79"/>
      <c r="E9" s="80"/>
      <c r="F9" s="43">
        <v>6</v>
      </c>
    </row>
    <row r="10" spans="1:8" ht="21" customHeight="1" thickBot="1">
      <c r="A10" s="75" t="s">
        <v>59</v>
      </c>
      <c r="B10" s="76"/>
      <c r="C10" s="76"/>
      <c r="D10" s="76"/>
      <c r="E10" s="77"/>
      <c r="F10" s="42">
        <v>7</v>
      </c>
    </row>
    <row r="11" spans="1:8" ht="21" customHeight="1" thickBot="1">
      <c r="A11" s="78" t="s">
        <v>114</v>
      </c>
      <c r="B11" s="79"/>
      <c r="C11" s="79"/>
      <c r="D11" s="79"/>
      <c r="E11" s="80"/>
      <c r="F11" s="43">
        <v>8</v>
      </c>
    </row>
    <row r="12" spans="1:8" ht="21" customHeight="1" thickBot="1">
      <c r="A12" s="75" t="s">
        <v>60</v>
      </c>
      <c r="B12" s="76"/>
      <c r="C12" s="76"/>
      <c r="D12" s="76"/>
      <c r="E12" s="77"/>
      <c r="F12" s="42">
        <v>9</v>
      </c>
    </row>
    <row r="13" spans="1:8" ht="21" customHeight="1" thickBot="1">
      <c r="A13" s="78" t="s">
        <v>61</v>
      </c>
      <c r="B13" s="79"/>
      <c r="C13" s="79"/>
      <c r="D13" s="79"/>
      <c r="E13" s="80"/>
      <c r="F13" s="43">
        <v>10</v>
      </c>
    </row>
    <row r="14" spans="1:8" ht="21" customHeight="1" thickBot="1">
      <c r="A14" s="75" t="s">
        <v>62</v>
      </c>
      <c r="B14" s="76"/>
      <c r="C14" s="76"/>
      <c r="D14" s="76"/>
      <c r="E14" s="77"/>
      <c r="F14" s="42">
        <v>11</v>
      </c>
    </row>
    <row r="15" spans="1:8" ht="21" customHeight="1" thickBot="1">
      <c r="A15" s="78" t="s">
        <v>63</v>
      </c>
      <c r="B15" s="79"/>
      <c r="C15" s="79"/>
      <c r="D15" s="79"/>
      <c r="E15" s="80"/>
      <c r="F15" s="43">
        <v>12</v>
      </c>
    </row>
    <row r="16" spans="1:8" ht="21" customHeight="1" thickBot="1">
      <c r="A16" s="75" t="s">
        <v>64</v>
      </c>
      <c r="B16" s="76"/>
      <c r="C16" s="76"/>
      <c r="D16" s="76"/>
      <c r="E16" s="77"/>
      <c r="F16" s="42">
        <v>13</v>
      </c>
    </row>
    <row r="17" spans="1:6" ht="21" customHeight="1" thickBot="1">
      <c r="A17" s="78" t="s">
        <v>75</v>
      </c>
      <c r="B17" s="79"/>
      <c r="C17" s="79"/>
      <c r="D17" s="79"/>
      <c r="E17" s="80"/>
      <c r="F17" s="43">
        <v>14</v>
      </c>
    </row>
    <row r="18" spans="1:6" ht="21" customHeight="1" thickBot="1">
      <c r="A18" s="75" t="s">
        <v>78</v>
      </c>
      <c r="B18" s="76"/>
      <c r="C18" s="76"/>
      <c r="D18" s="76"/>
      <c r="E18" s="77"/>
      <c r="F18" s="42">
        <v>15</v>
      </c>
    </row>
    <row r="19" spans="1:6" ht="21" customHeight="1" thickBot="1">
      <c r="A19" s="78" t="s">
        <v>83</v>
      </c>
      <c r="B19" s="79"/>
      <c r="C19" s="79"/>
      <c r="D19" s="79"/>
      <c r="E19" s="80"/>
      <c r="F19" s="43">
        <v>16</v>
      </c>
    </row>
    <row r="20" spans="1:6" ht="21" customHeight="1" thickBot="1">
      <c r="A20" s="75" t="s">
        <v>116</v>
      </c>
      <c r="B20" s="76"/>
      <c r="C20" s="76"/>
      <c r="D20" s="76"/>
      <c r="E20" s="77"/>
      <c r="F20" s="42">
        <v>17</v>
      </c>
    </row>
    <row r="21" spans="1:6" ht="21" customHeight="1" thickBot="1">
      <c r="A21" s="78" t="s">
        <v>117</v>
      </c>
      <c r="B21" s="79"/>
      <c r="C21" s="79"/>
      <c r="D21" s="79"/>
      <c r="E21" s="80"/>
      <c r="F21" s="43">
        <v>18</v>
      </c>
    </row>
    <row r="22" spans="1:6" ht="21" customHeight="1" thickBot="1">
      <c r="A22" s="75" t="s">
        <v>88</v>
      </c>
      <c r="B22" s="76"/>
      <c r="C22" s="76"/>
      <c r="D22" s="76"/>
      <c r="E22" s="77"/>
      <c r="F22" s="42">
        <v>19</v>
      </c>
    </row>
    <row r="23" spans="1:6" ht="21" customHeight="1" thickBot="1">
      <c r="A23" s="78" t="s">
        <v>87</v>
      </c>
      <c r="B23" s="79"/>
      <c r="C23" s="79"/>
      <c r="D23" s="79"/>
      <c r="E23" s="80"/>
      <c r="F23" s="43">
        <v>20</v>
      </c>
    </row>
    <row r="24" spans="1:6" ht="21" customHeight="1" thickBot="1">
      <c r="A24" s="75" t="s">
        <v>118</v>
      </c>
      <c r="B24" s="76"/>
      <c r="C24" s="76"/>
      <c r="D24" s="76"/>
      <c r="E24" s="77"/>
      <c r="F24" s="42">
        <v>21</v>
      </c>
    </row>
    <row r="25" spans="1:6" ht="21" customHeight="1" thickBot="1">
      <c r="A25" s="78" t="s">
        <v>115</v>
      </c>
      <c r="B25" s="79"/>
      <c r="C25" s="79"/>
      <c r="D25" s="79"/>
      <c r="E25" s="80"/>
      <c r="F25" s="43">
        <v>22</v>
      </c>
    </row>
    <row r="26" spans="1:6" ht="21" customHeight="1" thickBot="1">
      <c r="A26" s="75" t="s">
        <v>140</v>
      </c>
      <c r="B26" s="76"/>
      <c r="C26" s="76"/>
      <c r="D26" s="76"/>
      <c r="E26" s="77"/>
      <c r="F26" s="42">
        <v>23</v>
      </c>
    </row>
  </sheetData>
  <mergeCells count="25">
    <mergeCell ref="B1:E1"/>
    <mergeCell ref="A3:E3"/>
    <mergeCell ref="A4:E4"/>
    <mergeCell ref="A5:E5"/>
    <mergeCell ref="A6:E6"/>
    <mergeCell ref="A7:E7"/>
    <mergeCell ref="A8:E8"/>
    <mergeCell ref="A9:E9"/>
    <mergeCell ref="A17:E17"/>
    <mergeCell ref="A13:E13"/>
    <mergeCell ref="A14:E14"/>
    <mergeCell ref="A15:E15"/>
    <mergeCell ref="A16:E16"/>
    <mergeCell ref="A20:E20"/>
    <mergeCell ref="A10:E10"/>
    <mergeCell ref="A11:E11"/>
    <mergeCell ref="A12:E12"/>
    <mergeCell ref="A26:E26"/>
    <mergeCell ref="A23:E23"/>
    <mergeCell ref="A25:E25"/>
    <mergeCell ref="A24:E24"/>
    <mergeCell ref="A21:E21"/>
    <mergeCell ref="A22:E22"/>
    <mergeCell ref="A19:E19"/>
    <mergeCell ref="A18:E18"/>
  </mergeCells>
  <hyperlinks>
    <hyperlink ref="A5:E5" location="'2'!A1" display="الحركة الجوية للمطارات الدولية في المملكة  2020-2021م" xr:uid="{00000000-0004-0000-0000-000000000000}"/>
    <hyperlink ref="A6:E6" location="'3'!A1" display="الحركة الجوية للمطارات الدولية في المملكة كمية الشحن  2020 - 2021م " xr:uid="{00000000-0004-0000-0000-000001000000}"/>
    <hyperlink ref="A7:E7" location="'4'!A1" display="الحركة الجوية بمطارات المملكة الداخلية 2020-2021م" xr:uid="{00000000-0004-0000-0000-000002000000}"/>
    <hyperlink ref="A8:E8" location="'5'!A1" display="الحركة الجوية في مطارات المملكة حسب الشركة المشغلة 2020-2021م" xr:uid="{00000000-0004-0000-0000-000003000000}"/>
    <hyperlink ref="A9:E9" location="'6'!A1" display="عدد الرحلات في مطارات المملكة بحسب المطار خلال الفترة  2010 -2021م" xr:uid="{00000000-0004-0000-0000-000004000000}"/>
    <hyperlink ref="A10:E10" location="'7'!A1" display="عدد الركاب في مطارات المملكة حسب المطار خلال الفترة  2010 -2021م" xr:uid="{00000000-0004-0000-0000-000005000000}"/>
    <hyperlink ref="A12:E12" location="'9'!A1" display="عدد الرحلات في مطارات المملكة بحسب الشركة المشغلة خلال الفترة  2010 -2021م" xr:uid="{00000000-0004-0000-0000-000006000000}"/>
    <hyperlink ref="A13:E13" location="'10'!A1" display="أعلى عشر وجهات دولية مغادرة حسب عدد الركاب من مطارات المملكة 2021م" xr:uid="{00000000-0004-0000-0000-000007000000}"/>
    <hyperlink ref="A14:E14" location="'11'!A1" display="أعلى عشر وجهات دولية قدوما حسب عدد الركاب إلى مطارات المملكة 2021م" xr:uid="{00000000-0004-0000-0000-000008000000}"/>
    <hyperlink ref="A15:E15" location="'12'!A1" display="أعلى عشر وجهات دولية مغادرة حسب عدد الرحلات من مطارات المملكة 2021م " xr:uid="{00000000-0004-0000-0000-000009000000}"/>
    <hyperlink ref="A16:E16" location="'13'!A1" display="أعلى عشر وجهات دولية قدوما حسب عدد الرحلات إلى مطارات المملكة 2021م " xr:uid="{00000000-0004-0000-0000-00000A000000}"/>
    <hyperlink ref="A17:E17" location="'14'!A1" display="أعلى عشر وجهات دولية مغادرة حسب كمية الشحن من مطارات المملكة 2021م" xr:uid="{00000000-0004-0000-0000-00000B000000}"/>
    <hyperlink ref="A18:E18" location="'15'!A1" display="أعلى عشر وجهات دولية قدوما حسب كمية الشحن إلى مطارات المملكة 2021 م " xr:uid="{00000000-0004-0000-0000-00000C000000}"/>
    <hyperlink ref="A11:E11" location="'8'!A1" display="كمية الشحن في المطارات الدولية بالمملكة بحسب المطار  خلال الفترة  2010 -2021م" xr:uid="{00000000-0004-0000-0000-00000D000000}"/>
    <hyperlink ref="A4:E4" location="'1'!A1" display="حركة المرور الجوي حسب الشركة الناقلة لعام 2020م" xr:uid="{00000000-0004-0000-0000-00000E000000}"/>
    <hyperlink ref="A19:E19" location="'16'!A1" display="عدد رحلات الطيران الخاص 2021 - 2022م   " xr:uid="{00000000-0004-0000-0000-00000F000000}"/>
    <hyperlink ref="A22:E22" location="'19'!A1" display="أكثر عشر مطارات كثافة بحسب عدد الركاب في المملكة خلال الفترة 2020-2022م " xr:uid="{00000000-0004-0000-0000-000010000000}"/>
    <hyperlink ref="A23:E23" location="'20'!A1" display="أكثر عشر مطارات كثافة بحسب عدد الرحلات في المملكة خلال الفترة 2020-2022م" xr:uid="{00000000-0004-0000-0000-000011000000}"/>
    <hyperlink ref="A24:E24" location="'21'!A1" display="أعلى عشر مطارات وصولا حسب عدد الركاب من مطارات المملكة 2022م" xr:uid="{00000000-0004-0000-0000-000012000000}"/>
    <hyperlink ref="A25:E25" location="'22'!A1" display=" عدد المطارات الدولية و الداخلية في المملكة خلال الفتره 2015-2022م " xr:uid="{00000000-0004-0000-0000-000013000000}"/>
    <hyperlink ref="A21:E21" location="'18'!A1" display="عدد دول العالم وصولا من المملكة بحسب مطارات المملكة خلال الفترة 2019-2022م" xr:uid="{00000000-0004-0000-0000-000014000000}"/>
    <hyperlink ref="A20:E20" location="'17'!A1" display="عدد دول العالم وصولا من مطارات المملكة خلال الفترة 2019-2022م" xr:uid="{00000000-0004-0000-0000-000015000000}"/>
    <hyperlink ref="A26:E26" location="'23'!A1" display="إجمالي المشتغلين في النقل الجوي حسب الجنس والجنسية والنشاط الاقتصادي 2021-2022م" xr:uid="{00000000-0004-0000-0000-000016000000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4"/>
  <sheetViews>
    <sheetView showGridLines="0" rightToLeft="1" view="pageBreakPreview" topLeftCell="D1" zoomScale="115" zoomScaleNormal="100" zoomScaleSheetLayoutView="115" workbookViewId="0">
      <selection activeCell="B53" sqref="B53"/>
    </sheetView>
  </sheetViews>
  <sheetFormatPr defaultColWidth="9.26953125" defaultRowHeight="19.5"/>
  <cols>
    <col min="1" max="1" width="8.7265625" style="2" customWidth="1"/>
    <col min="2" max="2" width="22.7265625" style="3" customWidth="1"/>
    <col min="3" max="15" width="13.7265625" style="2" customWidth="1"/>
    <col min="16" max="16" width="0.26953125" style="2" customWidth="1"/>
    <col min="17" max="18" width="9.26953125" style="2" hidden="1" customWidth="1"/>
    <col min="19" max="16384" width="9.26953125" style="2"/>
  </cols>
  <sheetData>
    <row r="1" spans="1:15" ht="21" customHeight="1">
      <c r="M1" s="103" t="s">
        <v>141</v>
      </c>
      <c r="N1" s="103"/>
      <c r="O1" s="103"/>
    </row>
    <row r="2" spans="1:15" ht="21" customHeight="1">
      <c r="B2" s="115"/>
      <c r="C2" s="115"/>
      <c r="D2" s="1"/>
      <c r="E2" s="8"/>
      <c r="F2" s="1"/>
      <c r="G2" s="1"/>
      <c r="H2" s="1"/>
      <c r="I2" s="1"/>
      <c r="J2" s="1"/>
      <c r="K2" s="103"/>
      <c r="L2" s="103"/>
      <c r="M2" s="103"/>
      <c r="N2" s="103"/>
      <c r="O2" s="16"/>
    </row>
    <row r="3" spans="1:15" ht="21" customHeight="1">
      <c r="A3" s="114" t="s">
        <v>74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5"/>
    </row>
    <row r="4" spans="1:15" ht="21" customHeight="1"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5"/>
    </row>
    <row r="5" spans="1:15" ht="21" customHeight="1">
      <c r="A5" s="89" t="s">
        <v>25</v>
      </c>
      <c r="B5" s="97" t="s">
        <v>53</v>
      </c>
      <c r="C5" s="116" t="s">
        <v>52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</row>
    <row r="6" spans="1:15" ht="21" customHeight="1">
      <c r="A6" s="90"/>
      <c r="B6" s="113"/>
      <c r="C6" s="38">
        <v>2010</v>
      </c>
      <c r="D6" s="38">
        <v>2011</v>
      </c>
      <c r="E6" s="38">
        <v>2012</v>
      </c>
      <c r="F6" s="38">
        <v>2013</v>
      </c>
      <c r="G6" s="38">
        <v>2014</v>
      </c>
      <c r="H6" s="38">
        <v>2015</v>
      </c>
      <c r="I6" s="38">
        <v>2016</v>
      </c>
      <c r="J6" s="38">
        <v>2017</v>
      </c>
      <c r="K6" s="38">
        <v>2018</v>
      </c>
      <c r="L6" s="38">
        <v>2019</v>
      </c>
      <c r="M6" s="38">
        <v>2020</v>
      </c>
      <c r="N6" s="38">
        <v>2021</v>
      </c>
      <c r="O6" s="38">
        <v>2022</v>
      </c>
    </row>
    <row r="7" spans="1:15" ht="21" customHeight="1">
      <c r="A7" s="20">
        <v>1</v>
      </c>
      <c r="B7" s="20" t="s">
        <v>9</v>
      </c>
      <c r="C7" s="32">
        <v>257591</v>
      </c>
      <c r="D7" s="32">
        <v>274260</v>
      </c>
      <c r="E7" s="32">
        <v>293773</v>
      </c>
      <c r="F7" s="32">
        <v>296525</v>
      </c>
      <c r="G7" s="32">
        <v>310085</v>
      </c>
      <c r="H7" s="32">
        <v>336189</v>
      </c>
      <c r="I7" s="32">
        <v>343702</v>
      </c>
      <c r="J7" s="32">
        <v>342309</v>
      </c>
      <c r="K7" s="32">
        <v>352288</v>
      </c>
      <c r="L7" s="32">
        <v>351296</v>
      </c>
      <c r="M7" s="32">
        <v>157055</v>
      </c>
      <c r="N7" s="32">
        <v>247926</v>
      </c>
      <c r="O7" s="32">
        <v>282731</v>
      </c>
    </row>
    <row r="8" spans="1:15" ht="21" customHeight="1">
      <c r="A8" s="20">
        <v>2</v>
      </c>
      <c r="B8" s="20" t="s">
        <v>10</v>
      </c>
      <c r="C8" s="33">
        <v>30977</v>
      </c>
      <c r="D8" s="33">
        <v>33849</v>
      </c>
      <c r="E8" s="33">
        <v>38039</v>
      </c>
      <c r="F8" s="33">
        <v>41690</v>
      </c>
      <c r="G8" s="33">
        <v>61352</v>
      </c>
      <c r="H8" s="33">
        <v>77699</v>
      </c>
      <c r="I8" s="33">
        <v>95377</v>
      </c>
      <c r="J8" s="33">
        <v>99380</v>
      </c>
      <c r="K8" s="33">
        <v>98902</v>
      </c>
      <c r="L8" s="33">
        <v>99496</v>
      </c>
      <c r="M8" s="33">
        <v>52794</v>
      </c>
      <c r="N8" s="33">
        <v>79863</v>
      </c>
      <c r="O8" s="33">
        <v>104454</v>
      </c>
    </row>
    <row r="9" spans="1:15" ht="21" customHeight="1">
      <c r="A9" s="20">
        <v>3</v>
      </c>
      <c r="B9" s="20" t="s">
        <v>11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1822</v>
      </c>
      <c r="J9" s="32">
        <v>23980</v>
      </c>
      <c r="K9" s="32">
        <v>24377</v>
      </c>
      <c r="L9" s="32">
        <v>7649</v>
      </c>
      <c r="M9" s="32">
        <v>168</v>
      </c>
      <c r="N9" s="32">
        <v>0</v>
      </c>
      <c r="O9" s="32">
        <v>0</v>
      </c>
    </row>
    <row r="10" spans="1:15" ht="21" customHeight="1">
      <c r="A10" s="20">
        <v>4</v>
      </c>
      <c r="B10" s="20" t="s">
        <v>12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671</v>
      </c>
      <c r="J10" s="33">
        <v>13477</v>
      </c>
      <c r="K10" s="33">
        <v>15974</v>
      </c>
      <c r="L10" s="33">
        <v>17965</v>
      </c>
      <c r="M10" s="33">
        <v>3016</v>
      </c>
      <c r="N10" s="33">
        <v>6</v>
      </c>
      <c r="O10" s="33">
        <v>0</v>
      </c>
    </row>
    <row r="11" spans="1:15" ht="21" customHeight="1">
      <c r="A11" s="20"/>
      <c r="B11" s="20" t="s">
        <v>13</v>
      </c>
      <c r="C11" s="33">
        <v>0</v>
      </c>
      <c r="D11" s="33">
        <v>0</v>
      </c>
      <c r="E11" s="33">
        <v>0</v>
      </c>
      <c r="F11" s="33">
        <v>0</v>
      </c>
      <c r="G11" s="33">
        <v>1</v>
      </c>
      <c r="H11" s="33">
        <v>0</v>
      </c>
      <c r="I11" s="33">
        <v>0</v>
      </c>
      <c r="J11" s="33">
        <v>2546</v>
      </c>
      <c r="K11" s="33">
        <v>31450</v>
      </c>
      <c r="L11" s="33">
        <v>56840</v>
      </c>
      <c r="M11" s="33">
        <v>39882</v>
      </c>
      <c r="N11" s="33">
        <v>54157</v>
      </c>
      <c r="O11" s="33">
        <v>77080</v>
      </c>
    </row>
    <row r="12" spans="1:15" ht="21" customHeight="1">
      <c r="A12" s="20"/>
      <c r="B12" s="20" t="s">
        <v>147</v>
      </c>
      <c r="C12" s="33">
        <v>7326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</row>
    <row r="13" spans="1:15" ht="21" customHeight="1">
      <c r="A13" s="20">
        <v>5</v>
      </c>
      <c r="B13" s="20" t="s">
        <v>148</v>
      </c>
      <c r="C13" s="32">
        <v>58</v>
      </c>
      <c r="D13" s="32">
        <v>12</v>
      </c>
      <c r="E13" s="32">
        <v>303</v>
      </c>
      <c r="F13" s="32">
        <v>679</v>
      </c>
      <c r="G13" s="32">
        <v>421</v>
      </c>
      <c r="H13" s="32">
        <v>114</v>
      </c>
      <c r="I13" s="32">
        <v>64336</v>
      </c>
      <c r="J13" s="32">
        <v>51677</v>
      </c>
      <c r="K13" s="32">
        <v>52720</v>
      </c>
      <c r="L13" s="32">
        <v>50337</v>
      </c>
      <c r="M13" s="32">
        <v>29550</v>
      </c>
      <c r="N13" s="32">
        <v>45134</v>
      </c>
      <c r="O13" s="32">
        <v>63688</v>
      </c>
    </row>
    <row r="14" spans="1:15" ht="21" customHeight="1">
      <c r="A14" s="20">
        <v>6</v>
      </c>
      <c r="B14" s="20" t="s">
        <v>45</v>
      </c>
      <c r="C14" s="33">
        <v>103717</v>
      </c>
      <c r="D14" s="33">
        <v>122586</v>
      </c>
      <c r="E14" s="33">
        <v>141818</v>
      </c>
      <c r="F14" s="33">
        <v>149499</v>
      </c>
      <c r="G14" s="33">
        <v>160987</v>
      </c>
      <c r="H14" s="33">
        <v>179485</v>
      </c>
      <c r="I14" s="33">
        <v>205851</v>
      </c>
      <c r="J14" s="33">
        <v>205078</v>
      </c>
      <c r="K14" s="33">
        <v>195684</v>
      </c>
      <c r="L14" s="33">
        <v>187497</v>
      </c>
      <c r="M14" s="33">
        <v>64387</v>
      </c>
      <c r="N14" s="33">
        <v>69906</v>
      </c>
      <c r="O14" s="33">
        <v>173342</v>
      </c>
    </row>
    <row r="15" spans="1:15" ht="21" customHeight="1">
      <c r="A15" s="97" t="s">
        <v>3</v>
      </c>
      <c r="B15" s="98"/>
      <c r="C15" s="36">
        <f t="shared" ref="C15:N15" si="0">SUM(C7:C14)</f>
        <v>399669</v>
      </c>
      <c r="D15" s="36">
        <f t="shared" si="0"/>
        <v>430707</v>
      </c>
      <c r="E15" s="36">
        <f t="shared" si="0"/>
        <v>473933</v>
      </c>
      <c r="F15" s="36">
        <f t="shared" si="0"/>
        <v>488393</v>
      </c>
      <c r="G15" s="36">
        <f t="shared" si="0"/>
        <v>532846</v>
      </c>
      <c r="H15" s="37">
        <f t="shared" si="0"/>
        <v>593487</v>
      </c>
      <c r="I15" s="36">
        <f t="shared" si="0"/>
        <v>711759</v>
      </c>
      <c r="J15" s="36">
        <f t="shared" si="0"/>
        <v>738447</v>
      </c>
      <c r="K15" s="36">
        <f t="shared" si="0"/>
        <v>771395</v>
      </c>
      <c r="L15" s="36">
        <f t="shared" si="0"/>
        <v>771080</v>
      </c>
      <c r="M15" s="36">
        <f t="shared" si="0"/>
        <v>346852</v>
      </c>
      <c r="N15" s="36">
        <f t="shared" si="0"/>
        <v>496992</v>
      </c>
      <c r="O15" s="36">
        <f>SUM(O7:O14)</f>
        <v>701295</v>
      </c>
    </row>
    <row r="16" spans="1:15" ht="21" customHeight="1">
      <c r="A16" s="88" t="s">
        <v>2</v>
      </c>
      <c r="B16" s="88"/>
      <c r="C16" s="88"/>
      <c r="D16" s="24"/>
      <c r="E16"/>
      <c r="F16"/>
      <c r="G16"/>
      <c r="H16"/>
      <c r="I16" s="51"/>
      <c r="J16" s="51"/>
      <c r="K16" s="51"/>
      <c r="L16" s="51"/>
      <c r="M16" s="51"/>
      <c r="N16" s="111" t="s">
        <v>1</v>
      </c>
      <c r="O16" s="111"/>
    </row>
    <row r="17" spans="1:1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 s="39">
        <v>4686859</v>
      </c>
    </row>
    <row r="18" spans="1:16">
      <c r="B18"/>
      <c r="C18"/>
      <c r="D18"/>
      <c r="E18"/>
      <c r="F18"/>
      <c r="G18"/>
      <c r="H18"/>
      <c r="I18"/>
      <c r="J18"/>
      <c r="K18"/>
      <c r="L18"/>
      <c r="M18"/>
      <c r="N18"/>
      <c r="O18"/>
    </row>
    <row r="19" spans="1:16">
      <c r="B19"/>
      <c r="C19"/>
      <c r="D19"/>
      <c r="E19"/>
      <c r="F19"/>
      <c r="G19"/>
      <c r="H19"/>
      <c r="I19"/>
      <c r="J19"/>
      <c r="K19"/>
      <c r="L19"/>
      <c r="M19"/>
      <c r="N19"/>
      <c r="O19"/>
    </row>
    <row r="20" spans="1:16">
      <c r="B20"/>
      <c r="C20"/>
      <c r="D20"/>
      <c r="E20"/>
      <c r="F20"/>
      <c r="G20"/>
      <c r="H20"/>
      <c r="I20"/>
      <c r="J20"/>
      <c r="K20"/>
      <c r="L20"/>
      <c r="M20"/>
      <c r="N20"/>
      <c r="O20"/>
    </row>
    <row r="21" spans="1:16"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1:16"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16"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16"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</sheetData>
  <mergeCells count="12">
    <mergeCell ref="B4:N4"/>
    <mergeCell ref="M1:O1"/>
    <mergeCell ref="B2:C2"/>
    <mergeCell ref="K2:L2"/>
    <mergeCell ref="M2:N2"/>
    <mergeCell ref="A3:N3"/>
    <mergeCell ref="A5:A6"/>
    <mergeCell ref="B5:B6"/>
    <mergeCell ref="C5:O5"/>
    <mergeCell ref="A15:B15"/>
    <mergeCell ref="A16:C16"/>
    <mergeCell ref="N16:O16"/>
  </mergeCells>
  <hyperlinks>
    <hyperlink ref="N16" location="'الفهرس '!A1" display="العودة إلى الفهرس" xr:uid="{00000000-0004-0000-0900-000000000000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9"/>
  <sheetViews>
    <sheetView showGridLines="0" rightToLeft="1" view="pageBreakPreview" topLeftCell="A2" zoomScale="115" zoomScaleNormal="100" zoomScaleSheetLayoutView="115" workbookViewId="0">
      <selection activeCell="B53" sqref="B53"/>
    </sheetView>
  </sheetViews>
  <sheetFormatPr defaultColWidth="9.26953125" defaultRowHeight="19.5"/>
  <cols>
    <col min="1" max="1" width="8.7265625" style="2" customWidth="1"/>
    <col min="2" max="2" width="22.7265625" style="3" customWidth="1"/>
    <col min="3" max="3" width="22.7265625" style="2" customWidth="1"/>
    <col min="4" max="4" width="11.7265625" customWidth="1"/>
    <col min="5" max="5" width="8.7265625" customWidth="1"/>
    <col min="6" max="6" width="0.26953125" customWidth="1"/>
    <col min="7" max="8" width="9.26953125" hidden="1" customWidth="1"/>
    <col min="11" max="16384" width="9.26953125" style="2"/>
  </cols>
  <sheetData>
    <row r="1" spans="1:3" ht="21" customHeight="1">
      <c r="C1" s="69" t="s">
        <v>141</v>
      </c>
    </row>
    <row r="2" spans="1:3" ht="21" customHeight="1"/>
    <row r="3" spans="1:3" ht="21" customHeight="1">
      <c r="A3" s="103"/>
      <c r="B3" s="103"/>
      <c r="C3" s="103"/>
    </row>
    <row r="4" spans="1:3" ht="21" customHeight="1">
      <c r="A4" s="105" t="s">
        <v>61</v>
      </c>
      <c r="B4" s="105"/>
      <c r="C4" s="105"/>
    </row>
    <row r="5" spans="1:3" ht="21" customHeight="1">
      <c r="A5" s="105"/>
      <c r="B5" s="105"/>
      <c r="C5" s="105"/>
    </row>
    <row r="6" spans="1:3" ht="21" customHeight="1">
      <c r="A6" s="89" t="s">
        <v>25</v>
      </c>
      <c r="B6" s="99" t="s">
        <v>139</v>
      </c>
      <c r="C6" s="97" t="s">
        <v>50</v>
      </c>
    </row>
    <row r="7" spans="1:3" customFormat="1" ht="21" customHeight="1">
      <c r="A7" s="90">
        <v>1</v>
      </c>
      <c r="B7" s="93"/>
      <c r="C7" s="113"/>
    </row>
    <row r="8" spans="1:3" customFormat="1" ht="21" customHeight="1">
      <c r="A8" s="20">
        <v>1</v>
      </c>
      <c r="B8" s="19" t="s">
        <v>93</v>
      </c>
      <c r="C8" s="32">
        <v>3353940</v>
      </c>
    </row>
    <row r="9" spans="1:3" customFormat="1" ht="21" customHeight="1">
      <c r="A9" s="20">
        <v>2</v>
      </c>
      <c r="B9" s="19" t="s">
        <v>92</v>
      </c>
      <c r="C9" s="33">
        <v>3340260</v>
      </c>
    </row>
    <row r="10" spans="1:3" customFormat="1" ht="21" customHeight="1">
      <c r="A10" s="20">
        <v>3</v>
      </c>
      <c r="B10" s="19" t="s">
        <v>94</v>
      </c>
      <c r="C10" s="32">
        <v>1700481</v>
      </c>
    </row>
    <row r="11" spans="1:3" customFormat="1" ht="21" customHeight="1">
      <c r="A11" s="20">
        <v>4</v>
      </c>
      <c r="B11" s="19" t="s">
        <v>96</v>
      </c>
      <c r="C11" s="33">
        <v>1528239</v>
      </c>
    </row>
    <row r="12" spans="1:3" customFormat="1" ht="21" customHeight="1">
      <c r="A12" s="20">
        <v>5</v>
      </c>
      <c r="B12" s="19" t="s">
        <v>101</v>
      </c>
      <c r="C12" s="32">
        <v>1035479</v>
      </c>
    </row>
    <row r="13" spans="1:3" customFormat="1" ht="21" customHeight="1">
      <c r="A13" s="20">
        <v>6</v>
      </c>
      <c r="B13" s="19" t="s">
        <v>102</v>
      </c>
      <c r="C13" s="33">
        <v>844822</v>
      </c>
    </row>
    <row r="14" spans="1:3" customFormat="1" ht="21" customHeight="1">
      <c r="A14" s="20">
        <v>7</v>
      </c>
      <c r="B14" s="19" t="s">
        <v>99</v>
      </c>
      <c r="C14" s="32">
        <v>807363</v>
      </c>
    </row>
    <row r="15" spans="1:3" customFormat="1" ht="21" customHeight="1">
      <c r="A15" s="20">
        <v>8</v>
      </c>
      <c r="B15" s="19" t="s">
        <v>98</v>
      </c>
      <c r="C15" s="33">
        <v>745005</v>
      </c>
    </row>
    <row r="16" spans="1:3" customFormat="1" ht="21" customHeight="1">
      <c r="A16" s="20">
        <v>9</v>
      </c>
      <c r="B16" s="19" t="s">
        <v>95</v>
      </c>
      <c r="C16" s="32">
        <v>720680</v>
      </c>
    </row>
    <row r="17" spans="1:3" customFormat="1" ht="21" customHeight="1">
      <c r="A17" s="20">
        <v>10</v>
      </c>
      <c r="B17" s="19" t="s">
        <v>97</v>
      </c>
      <c r="C17" s="33">
        <v>582413</v>
      </c>
    </row>
    <row r="18" spans="1:3" customFormat="1" ht="21" customHeight="1">
      <c r="A18" s="88" t="s">
        <v>2</v>
      </c>
      <c r="B18" s="88"/>
      <c r="C18" s="70" t="s">
        <v>1</v>
      </c>
    </row>
    <row r="19" spans="1:3" ht="22.15" customHeight="1"/>
  </sheetData>
  <mergeCells count="6">
    <mergeCell ref="A18:B18"/>
    <mergeCell ref="A3:C3"/>
    <mergeCell ref="A6:A7"/>
    <mergeCell ref="C6:C7"/>
    <mergeCell ref="B6:B7"/>
    <mergeCell ref="A4:C5"/>
  </mergeCells>
  <hyperlinks>
    <hyperlink ref="C18" location="'الفهرس '!A1" display="العودة إلى الفهرس" xr:uid="{00000000-0004-0000-0A00-000000000000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9"/>
  <sheetViews>
    <sheetView showGridLines="0" rightToLeft="1" view="pageBreakPreview" zoomScale="115" zoomScaleNormal="100" zoomScaleSheetLayoutView="115" workbookViewId="0">
      <selection activeCell="B53" sqref="B53"/>
    </sheetView>
  </sheetViews>
  <sheetFormatPr defaultColWidth="9.26953125" defaultRowHeight="19.5"/>
  <cols>
    <col min="1" max="1" width="8.7265625" style="2" customWidth="1"/>
    <col min="2" max="2" width="22.7265625" style="3" customWidth="1"/>
    <col min="3" max="3" width="22.7265625" style="2" customWidth="1"/>
    <col min="4" max="4" width="10.7265625" customWidth="1"/>
    <col min="5" max="5" width="15.7265625" customWidth="1"/>
    <col min="6" max="6" width="23.26953125" customWidth="1"/>
    <col min="7" max="7" width="14.26953125" customWidth="1"/>
    <col min="8" max="8" width="11.453125" customWidth="1"/>
    <col min="9" max="9" width="8.7265625" customWidth="1"/>
    <col min="10" max="10" width="0.26953125" style="2" customWidth="1"/>
    <col min="11" max="12" width="9.26953125" style="2" hidden="1" customWidth="1"/>
    <col min="13" max="16384" width="9.26953125" style="2"/>
  </cols>
  <sheetData>
    <row r="1" spans="1:12" ht="21" customHeight="1">
      <c r="C1" s="69" t="s">
        <v>141</v>
      </c>
    </row>
    <row r="2" spans="1:12" ht="21" customHeight="1"/>
    <row r="3" spans="1:12" ht="21" customHeight="1">
      <c r="A3" s="103"/>
      <c r="B3" s="103"/>
      <c r="C3" s="103"/>
    </row>
    <row r="4" spans="1:12" ht="21" customHeight="1">
      <c r="A4" s="105" t="s">
        <v>62</v>
      </c>
      <c r="B4" s="105"/>
      <c r="C4" s="105"/>
    </row>
    <row r="5" spans="1:12" ht="21" customHeight="1">
      <c r="A5" s="105"/>
      <c r="B5" s="105"/>
      <c r="C5" s="105"/>
    </row>
    <row r="6" spans="1:12" ht="21" customHeight="1">
      <c r="A6" s="89" t="s">
        <v>25</v>
      </c>
      <c r="B6" s="99" t="s">
        <v>139</v>
      </c>
      <c r="C6" s="97" t="s">
        <v>50</v>
      </c>
    </row>
    <row r="7" spans="1:12" customFormat="1" ht="21" customHeight="1">
      <c r="A7" s="90">
        <v>1</v>
      </c>
      <c r="B7" s="93"/>
      <c r="C7" s="113"/>
      <c r="J7" s="2"/>
      <c r="K7" s="2"/>
      <c r="L7" s="2"/>
    </row>
    <row r="8" spans="1:12" customFormat="1" ht="21" customHeight="1">
      <c r="A8" s="20">
        <v>1</v>
      </c>
      <c r="B8" s="19" t="s">
        <v>93</v>
      </c>
      <c r="C8" s="32">
        <v>3700376</v>
      </c>
      <c r="J8" s="2"/>
      <c r="K8" s="2"/>
      <c r="L8" s="2"/>
    </row>
    <row r="9" spans="1:12" customFormat="1" ht="21" customHeight="1">
      <c r="A9" s="20">
        <v>2</v>
      </c>
      <c r="B9" s="19" t="s">
        <v>92</v>
      </c>
      <c r="C9" s="33">
        <v>3583764</v>
      </c>
      <c r="J9" s="2"/>
      <c r="K9" s="2"/>
      <c r="L9" s="2"/>
    </row>
    <row r="10" spans="1:12" customFormat="1" ht="21" customHeight="1">
      <c r="A10" s="20">
        <v>3</v>
      </c>
      <c r="B10" s="19" t="s">
        <v>94</v>
      </c>
      <c r="C10" s="32">
        <v>1980268</v>
      </c>
      <c r="J10" s="2"/>
      <c r="K10" s="2"/>
      <c r="L10" s="2"/>
    </row>
    <row r="11" spans="1:12" customFormat="1" ht="21" customHeight="1">
      <c r="A11" s="20">
        <v>4</v>
      </c>
      <c r="B11" s="19" t="s">
        <v>96</v>
      </c>
      <c r="C11" s="33">
        <v>1852083</v>
      </c>
      <c r="J11" s="2"/>
      <c r="K11" s="2"/>
      <c r="L11" s="2"/>
    </row>
    <row r="12" spans="1:12" customFormat="1" ht="21" customHeight="1">
      <c r="A12" s="20">
        <v>5</v>
      </c>
      <c r="B12" s="19" t="s">
        <v>101</v>
      </c>
      <c r="C12" s="32">
        <v>1056215</v>
      </c>
      <c r="J12" s="2"/>
      <c r="K12" s="2"/>
      <c r="L12" s="2"/>
    </row>
    <row r="13" spans="1:12" customFormat="1" ht="21" customHeight="1">
      <c r="A13" s="20">
        <v>6</v>
      </c>
      <c r="B13" s="19" t="s">
        <v>102</v>
      </c>
      <c r="C13" s="33">
        <v>916950</v>
      </c>
      <c r="J13" s="2"/>
      <c r="K13" s="2"/>
      <c r="L13" s="2"/>
    </row>
    <row r="14" spans="1:12" customFormat="1" ht="21" customHeight="1">
      <c r="A14" s="20">
        <v>7</v>
      </c>
      <c r="B14" s="19" t="s">
        <v>99</v>
      </c>
      <c r="C14" s="32">
        <v>828552</v>
      </c>
      <c r="J14" s="2"/>
      <c r="K14" s="2"/>
      <c r="L14" s="2"/>
    </row>
    <row r="15" spans="1:12" customFormat="1" ht="21" customHeight="1">
      <c r="A15" s="20">
        <v>8</v>
      </c>
      <c r="B15" s="19" t="s">
        <v>95</v>
      </c>
      <c r="C15" s="33">
        <v>803199</v>
      </c>
      <c r="J15" s="2"/>
      <c r="K15" s="2"/>
      <c r="L15" s="2"/>
    </row>
    <row r="16" spans="1:12" customFormat="1" ht="21" customHeight="1">
      <c r="A16" s="20">
        <v>9</v>
      </c>
      <c r="B16" s="19" t="s">
        <v>98</v>
      </c>
      <c r="C16" s="32">
        <v>800274</v>
      </c>
      <c r="J16" s="2"/>
      <c r="K16" s="2"/>
      <c r="L16" s="2"/>
    </row>
    <row r="17" spans="1:12" customFormat="1" ht="21" customHeight="1">
      <c r="A17" s="20">
        <v>10</v>
      </c>
      <c r="B17" s="19" t="s">
        <v>97</v>
      </c>
      <c r="C17" s="33">
        <v>684042</v>
      </c>
      <c r="J17" s="2"/>
      <c r="K17" s="2"/>
      <c r="L17" s="2"/>
    </row>
    <row r="18" spans="1:12" customFormat="1" ht="21" customHeight="1">
      <c r="A18" s="88" t="s">
        <v>2</v>
      </c>
      <c r="B18" s="88"/>
      <c r="C18" s="70" t="s">
        <v>1</v>
      </c>
      <c r="J18" s="2"/>
      <c r="K18" s="2"/>
      <c r="L18" s="2"/>
    </row>
    <row r="19" spans="1:12" ht="22.15" customHeight="1"/>
  </sheetData>
  <mergeCells count="6">
    <mergeCell ref="A18:B18"/>
    <mergeCell ref="A3:C3"/>
    <mergeCell ref="A6:A7"/>
    <mergeCell ref="B6:B7"/>
    <mergeCell ref="C6:C7"/>
    <mergeCell ref="A4:C5"/>
  </mergeCells>
  <hyperlinks>
    <hyperlink ref="C18" location="'الفهرس '!A1" display="العودة إلى الفهرس" xr:uid="{00000000-0004-0000-0B00-000000000000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showGridLines="0" rightToLeft="1" view="pageBreakPreview" zoomScale="122" zoomScaleNormal="100" zoomScaleSheetLayoutView="122" workbookViewId="0">
      <selection activeCell="B53" sqref="B53"/>
    </sheetView>
  </sheetViews>
  <sheetFormatPr defaultColWidth="9.26953125" defaultRowHeight="19.5"/>
  <cols>
    <col min="1" max="1" width="8.7265625" style="2" customWidth="1"/>
    <col min="2" max="2" width="22.7265625" style="3" customWidth="1"/>
    <col min="3" max="3" width="22.7265625" style="2" customWidth="1"/>
    <col min="4" max="4" width="10.7265625" customWidth="1"/>
    <col min="5" max="5" width="11.453125" customWidth="1"/>
    <col min="6" max="6" width="11.7265625" customWidth="1"/>
    <col min="7" max="7" width="14.26953125" customWidth="1"/>
    <col min="8" max="8" width="11.453125" customWidth="1"/>
    <col min="9" max="9" width="8.7265625" customWidth="1"/>
    <col min="10" max="10" width="0.26953125" style="2" customWidth="1"/>
    <col min="11" max="12" width="9.26953125" style="2" hidden="1" customWidth="1"/>
    <col min="13" max="16384" width="9.26953125" style="2"/>
  </cols>
  <sheetData>
    <row r="1" spans="1:12" ht="21" customHeight="1">
      <c r="C1" s="69" t="s">
        <v>141</v>
      </c>
    </row>
    <row r="2" spans="1:12" ht="21" customHeight="1"/>
    <row r="3" spans="1:12" ht="21" customHeight="1">
      <c r="A3" s="103"/>
      <c r="B3" s="103"/>
      <c r="C3" s="103"/>
    </row>
    <row r="4" spans="1:12" ht="21" customHeight="1">
      <c r="A4" s="105" t="s">
        <v>63</v>
      </c>
      <c r="B4" s="105"/>
      <c r="C4" s="105"/>
    </row>
    <row r="5" spans="1:12" ht="21" customHeight="1">
      <c r="A5" s="105"/>
      <c r="B5" s="105"/>
      <c r="C5" s="105"/>
    </row>
    <row r="6" spans="1:12" ht="21" customHeight="1">
      <c r="A6" s="89" t="s">
        <v>25</v>
      </c>
      <c r="B6" s="99" t="s">
        <v>139</v>
      </c>
      <c r="C6" s="97" t="s">
        <v>51</v>
      </c>
    </row>
    <row r="7" spans="1:12" customFormat="1" ht="21" customHeight="1">
      <c r="A7" s="90">
        <v>1</v>
      </c>
      <c r="B7" s="93"/>
      <c r="C7" s="113"/>
      <c r="J7" s="2"/>
      <c r="K7" s="2"/>
      <c r="L7" s="2"/>
    </row>
    <row r="8" spans="1:12" customFormat="1" ht="21" customHeight="1">
      <c r="A8" s="20">
        <v>1</v>
      </c>
      <c r="B8" s="19" t="s">
        <v>93</v>
      </c>
      <c r="C8" s="32">
        <v>27413</v>
      </c>
      <c r="J8" s="2"/>
      <c r="K8" s="2"/>
      <c r="L8" s="2"/>
    </row>
    <row r="9" spans="1:12" customFormat="1" ht="21" customHeight="1">
      <c r="A9" s="20">
        <v>2</v>
      </c>
      <c r="B9" s="19" t="s">
        <v>92</v>
      </c>
      <c r="C9" s="33">
        <v>23575</v>
      </c>
      <c r="J9" s="2"/>
      <c r="K9" s="2"/>
      <c r="L9" s="2"/>
    </row>
    <row r="10" spans="1:12" customFormat="1" ht="21" customHeight="1">
      <c r="A10" s="20">
        <v>3</v>
      </c>
      <c r="B10" s="19" t="s">
        <v>96</v>
      </c>
      <c r="C10" s="32">
        <v>11080</v>
      </c>
      <c r="J10" s="2"/>
      <c r="K10" s="2"/>
      <c r="L10" s="2"/>
    </row>
    <row r="11" spans="1:12" customFormat="1" ht="21" customHeight="1">
      <c r="A11" s="20">
        <v>4</v>
      </c>
      <c r="B11" s="19" t="s">
        <v>94</v>
      </c>
      <c r="C11" s="33">
        <v>7544</v>
      </c>
      <c r="J11" s="2"/>
      <c r="K11" s="2"/>
      <c r="L11" s="2"/>
    </row>
    <row r="12" spans="1:12" customFormat="1" ht="21" customHeight="1">
      <c r="A12" s="20">
        <v>5</v>
      </c>
      <c r="B12" s="19" t="s">
        <v>100</v>
      </c>
      <c r="C12" s="32">
        <v>7333</v>
      </c>
      <c r="J12" s="2"/>
      <c r="K12" s="2"/>
      <c r="L12" s="2"/>
    </row>
    <row r="13" spans="1:12" customFormat="1" ht="21" customHeight="1">
      <c r="A13" s="20">
        <v>6</v>
      </c>
      <c r="B13" s="19" t="s">
        <v>99</v>
      </c>
      <c r="C13" s="33">
        <v>7268</v>
      </c>
      <c r="J13" s="2"/>
      <c r="K13" s="2"/>
      <c r="L13" s="2"/>
    </row>
    <row r="14" spans="1:12" customFormat="1" ht="21" customHeight="1">
      <c r="A14" s="20">
        <v>7</v>
      </c>
      <c r="B14" s="19" t="s">
        <v>98</v>
      </c>
      <c r="C14" s="32">
        <v>5563</v>
      </c>
      <c r="J14" s="2"/>
      <c r="K14" s="2"/>
      <c r="L14" s="2"/>
    </row>
    <row r="15" spans="1:12" customFormat="1" ht="21" customHeight="1">
      <c r="A15" s="20">
        <v>8</v>
      </c>
      <c r="B15" s="19" t="s">
        <v>102</v>
      </c>
      <c r="C15" s="33">
        <v>5504</v>
      </c>
      <c r="J15" s="2"/>
      <c r="K15" s="2"/>
      <c r="L15" s="2"/>
    </row>
    <row r="16" spans="1:12" customFormat="1" ht="21" customHeight="1">
      <c r="A16" s="20">
        <v>9</v>
      </c>
      <c r="B16" s="19" t="s">
        <v>108</v>
      </c>
      <c r="C16" s="32">
        <v>5394</v>
      </c>
      <c r="J16" s="2"/>
      <c r="K16" s="2"/>
      <c r="L16" s="2"/>
    </row>
    <row r="17" spans="1:12" customFormat="1" ht="21" customHeight="1">
      <c r="A17" s="20">
        <v>10</v>
      </c>
      <c r="B17" s="19" t="s">
        <v>97</v>
      </c>
      <c r="C17" s="33">
        <v>5136</v>
      </c>
      <c r="J17" s="2"/>
      <c r="K17" s="2"/>
      <c r="L17" s="2"/>
    </row>
    <row r="18" spans="1:12" customFormat="1" ht="21" customHeight="1">
      <c r="A18" s="88" t="s">
        <v>2</v>
      </c>
      <c r="B18" s="88"/>
      <c r="C18" s="70" t="s">
        <v>1</v>
      </c>
      <c r="J18" s="2"/>
      <c r="K18" s="2"/>
      <c r="L18" s="2"/>
    </row>
    <row r="19" spans="1:12" ht="22.15" customHeight="1"/>
  </sheetData>
  <mergeCells count="6">
    <mergeCell ref="A18:B18"/>
    <mergeCell ref="A3:C3"/>
    <mergeCell ref="A6:A7"/>
    <mergeCell ref="B6:B7"/>
    <mergeCell ref="C6:C7"/>
    <mergeCell ref="A4:C5"/>
  </mergeCells>
  <hyperlinks>
    <hyperlink ref="C18" location="'الفهرس '!A1" display="العودة إلى الفهرس" xr:uid="{00000000-0004-0000-0C00-000000000000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9"/>
  <sheetViews>
    <sheetView showGridLines="0" rightToLeft="1" view="pageBreakPreview" zoomScale="122" zoomScaleNormal="100" zoomScaleSheetLayoutView="122" workbookViewId="0">
      <selection activeCell="B53" sqref="B53"/>
    </sheetView>
  </sheetViews>
  <sheetFormatPr defaultColWidth="9.26953125" defaultRowHeight="19.5"/>
  <cols>
    <col min="1" max="1" width="8.7265625" style="2" customWidth="1"/>
    <col min="2" max="2" width="22.7265625" style="3" customWidth="1"/>
    <col min="3" max="3" width="22.7265625" style="2" customWidth="1"/>
    <col min="4" max="4" width="10.7265625" customWidth="1"/>
    <col min="5" max="5" width="14" customWidth="1"/>
    <col min="6" max="6" width="11.7265625" customWidth="1"/>
    <col min="7" max="7" width="14.26953125" customWidth="1"/>
    <col min="8" max="8" width="11.453125" customWidth="1"/>
    <col min="9" max="9" width="8.7265625" customWidth="1"/>
    <col min="10" max="10" width="0.26953125" style="2" customWidth="1"/>
    <col min="11" max="12" width="9.26953125" style="2" hidden="1" customWidth="1"/>
    <col min="13" max="16384" width="9.26953125" style="2"/>
  </cols>
  <sheetData>
    <row r="1" spans="1:12" ht="21" customHeight="1">
      <c r="C1" s="69" t="s">
        <v>141</v>
      </c>
    </row>
    <row r="2" spans="1:12" ht="21" customHeight="1"/>
    <row r="3" spans="1:12" ht="21" customHeight="1">
      <c r="A3" s="103"/>
      <c r="B3" s="103"/>
      <c r="C3" s="103"/>
    </row>
    <row r="4" spans="1:12" ht="21" customHeight="1">
      <c r="A4" s="105" t="s">
        <v>64</v>
      </c>
      <c r="B4" s="105"/>
      <c r="C4" s="105"/>
    </row>
    <row r="5" spans="1:12" ht="21" customHeight="1">
      <c r="A5" s="105"/>
      <c r="B5" s="105"/>
      <c r="C5" s="105"/>
    </row>
    <row r="6" spans="1:12" ht="21" customHeight="1">
      <c r="A6" s="89" t="s">
        <v>25</v>
      </c>
      <c r="B6" s="99" t="s">
        <v>139</v>
      </c>
      <c r="C6" s="97" t="s">
        <v>51</v>
      </c>
    </row>
    <row r="7" spans="1:12" customFormat="1" ht="21" customHeight="1">
      <c r="A7" s="90">
        <v>1</v>
      </c>
      <c r="B7" s="93"/>
      <c r="C7" s="113"/>
      <c r="J7" s="2"/>
      <c r="K7" s="2"/>
      <c r="L7" s="2"/>
    </row>
    <row r="8" spans="1:12" customFormat="1" ht="21" customHeight="1">
      <c r="A8" s="20">
        <v>1</v>
      </c>
      <c r="B8" s="19" t="s">
        <v>93</v>
      </c>
      <c r="C8" s="32">
        <v>26829</v>
      </c>
      <c r="J8" s="2"/>
      <c r="K8" s="2"/>
      <c r="L8" s="2"/>
    </row>
    <row r="9" spans="1:12" customFormat="1" ht="21" customHeight="1">
      <c r="A9" s="20">
        <v>2</v>
      </c>
      <c r="B9" s="19" t="s">
        <v>92</v>
      </c>
      <c r="C9" s="33">
        <v>23394</v>
      </c>
      <c r="J9" s="2"/>
      <c r="K9" s="2"/>
      <c r="L9" s="2"/>
    </row>
    <row r="10" spans="1:12" customFormat="1" ht="21" customHeight="1">
      <c r="A10" s="20">
        <v>3</v>
      </c>
      <c r="B10" s="19" t="s">
        <v>96</v>
      </c>
      <c r="C10" s="32">
        <v>11073</v>
      </c>
      <c r="J10" s="2"/>
      <c r="K10" s="2"/>
      <c r="L10" s="2"/>
    </row>
    <row r="11" spans="1:12" customFormat="1" ht="21" customHeight="1">
      <c r="A11" s="20">
        <v>4</v>
      </c>
      <c r="B11" s="19" t="s">
        <v>94</v>
      </c>
      <c r="C11" s="33">
        <v>7541</v>
      </c>
      <c r="J11" s="2"/>
      <c r="K11" s="2"/>
      <c r="L11" s="2"/>
    </row>
    <row r="12" spans="1:12" customFormat="1" ht="21" customHeight="1">
      <c r="A12" s="20">
        <v>5</v>
      </c>
      <c r="B12" s="19" t="s">
        <v>100</v>
      </c>
      <c r="C12" s="32">
        <v>7421</v>
      </c>
      <c r="J12" s="2"/>
      <c r="K12" s="2"/>
      <c r="L12" s="2"/>
    </row>
    <row r="13" spans="1:12" customFormat="1" ht="21" customHeight="1">
      <c r="A13" s="20">
        <v>6</v>
      </c>
      <c r="B13" s="19" t="s">
        <v>99</v>
      </c>
      <c r="C13" s="33">
        <v>7141</v>
      </c>
      <c r="J13" s="2"/>
      <c r="K13" s="2"/>
      <c r="L13" s="2"/>
    </row>
    <row r="14" spans="1:12" customFormat="1" ht="21" customHeight="1">
      <c r="A14" s="20">
        <v>7</v>
      </c>
      <c r="B14" s="19" t="s">
        <v>98</v>
      </c>
      <c r="C14" s="32">
        <v>5562</v>
      </c>
      <c r="J14" s="2"/>
      <c r="K14" s="2"/>
      <c r="L14" s="2"/>
    </row>
    <row r="15" spans="1:12" customFormat="1" ht="21" customHeight="1">
      <c r="A15" s="20">
        <v>8</v>
      </c>
      <c r="B15" s="19" t="s">
        <v>102</v>
      </c>
      <c r="C15" s="33">
        <v>5544</v>
      </c>
      <c r="J15" s="2"/>
      <c r="K15" s="2"/>
      <c r="L15" s="2"/>
    </row>
    <row r="16" spans="1:12" customFormat="1" ht="21" customHeight="1">
      <c r="A16" s="20">
        <v>9</v>
      </c>
      <c r="B16" s="19" t="s">
        <v>108</v>
      </c>
      <c r="C16" s="32">
        <v>5386</v>
      </c>
      <c r="J16" s="2"/>
      <c r="K16" s="2"/>
      <c r="L16" s="2"/>
    </row>
    <row r="17" spans="1:12" customFormat="1" ht="21" customHeight="1">
      <c r="A17" s="20">
        <v>10</v>
      </c>
      <c r="B17" s="19" t="s">
        <v>97</v>
      </c>
      <c r="C17" s="33">
        <v>5129</v>
      </c>
      <c r="J17" s="2"/>
      <c r="K17" s="2"/>
      <c r="L17" s="2"/>
    </row>
    <row r="18" spans="1:12" customFormat="1" ht="21" customHeight="1">
      <c r="A18" s="88" t="s">
        <v>2</v>
      </c>
      <c r="B18" s="88"/>
      <c r="C18" s="70" t="s">
        <v>1</v>
      </c>
      <c r="J18" s="2"/>
      <c r="K18" s="2"/>
      <c r="L18" s="2"/>
    </row>
    <row r="19" spans="1:12" ht="22.15" customHeight="1"/>
  </sheetData>
  <mergeCells count="6">
    <mergeCell ref="A18:B18"/>
    <mergeCell ref="A3:C3"/>
    <mergeCell ref="A6:A7"/>
    <mergeCell ref="B6:B7"/>
    <mergeCell ref="C6:C7"/>
    <mergeCell ref="A4:C5"/>
  </mergeCells>
  <hyperlinks>
    <hyperlink ref="C18" location="'الفهرس '!A1" display="العودة إلى الفهرس" xr:uid="{00000000-0004-0000-0D00-000000000000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9"/>
  <sheetViews>
    <sheetView showGridLines="0" rightToLeft="1" view="pageBreakPreview" zoomScale="122" zoomScaleNormal="100" zoomScaleSheetLayoutView="122" workbookViewId="0">
      <selection activeCell="B53" sqref="B53"/>
    </sheetView>
  </sheetViews>
  <sheetFormatPr defaultColWidth="9.26953125" defaultRowHeight="19.5"/>
  <cols>
    <col min="1" max="1" width="8.7265625" style="2" customWidth="1"/>
    <col min="2" max="2" width="22.7265625" style="3" customWidth="1"/>
    <col min="3" max="3" width="22.7265625" style="2" customWidth="1"/>
    <col min="4" max="4" width="10.7265625" customWidth="1"/>
    <col min="5" max="5" width="23.26953125" customWidth="1"/>
    <col min="6" max="6" width="14.453125" customWidth="1"/>
    <col min="7" max="7" width="14.26953125" customWidth="1"/>
    <col min="8" max="8" width="11.453125" customWidth="1"/>
    <col min="9" max="9" width="8.7265625" customWidth="1"/>
    <col min="10" max="10" width="0.26953125" style="2" customWidth="1"/>
    <col min="11" max="12" width="9.26953125" style="2" hidden="1" customWidth="1"/>
    <col min="13" max="16384" width="9.26953125" style="2"/>
  </cols>
  <sheetData>
    <row r="1" spans="1:12" ht="21" customHeight="1">
      <c r="C1" s="69" t="s">
        <v>141</v>
      </c>
    </row>
    <row r="2" spans="1:12" ht="21" customHeight="1"/>
    <row r="3" spans="1:12" ht="21" customHeight="1">
      <c r="A3" s="103"/>
      <c r="B3" s="103"/>
      <c r="C3" s="103"/>
    </row>
    <row r="4" spans="1:12" ht="21" customHeight="1">
      <c r="A4" s="105" t="s">
        <v>75</v>
      </c>
      <c r="B4" s="105"/>
      <c r="C4" s="105"/>
    </row>
    <row r="5" spans="1:12" ht="21" customHeight="1">
      <c r="A5" s="105"/>
      <c r="B5" s="105"/>
      <c r="C5" s="105"/>
    </row>
    <row r="6" spans="1:12" ht="21" customHeight="1">
      <c r="A6" s="89" t="s">
        <v>25</v>
      </c>
      <c r="B6" s="99" t="s">
        <v>139</v>
      </c>
      <c r="C6" s="97" t="s">
        <v>76</v>
      </c>
    </row>
    <row r="7" spans="1:12" customFormat="1" ht="21" customHeight="1">
      <c r="A7" s="90">
        <v>1</v>
      </c>
      <c r="B7" s="93"/>
      <c r="C7" s="113"/>
      <c r="J7" s="2"/>
      <c r="K7" s="2"/>
      <c r="L7" s="2"/>
    </row>
    <row r="8" spans="1:12" customFormat="1" ht="21" customHeight="1">
      <c r="A8" s="20">
        <v>1</v>
      </c>
      <c r="B8" s="19" t="s">
        <v>107</v>
      </c>
      <c r="C8" s="29">
        <v>26218.19</v>
      </c>
      <c r="J8" s="2"/>
      <c r="K8" s="2"/>
      <c r="L8" s="2"/>
    </row>
    <row r="9" spans="1:12" customFormat="1" ht="21" customHeight="1">
      <c r="A9" s="20">
        <v>2</v>
      </c>
      <c r="B9" s="19" t="s">
        <v>93</v>
      </c>
      <c r="C9" s="30">
        <v>20951.63</v>
      </c>
      <c r="J9" s="2"/>
      <c r="K9" s="2"/>
      <c r="L9" s="2"/>
    </row>
    <row r="10" spans="1:12" customFormat="1" ht="21" customHeight="1">
      <c r="A10" s="20">
        <v>3</v>
      </c>
      <c r="B10" s="19" t="s">
        <v>100</v>
      </c>
      <c r="C10" s="29">
        <v>6041.49</v>
      </c>
      <c r="J10" s="2"/>
      <c r="K10" s="2"/>
      <c r="L10" s="2"/>
    </row>
    <row r="11" spans="1:12" customFormat="1" ht="21" customHeight="1">
      <c r="A11" s="20">
        <v>4</v>
      </c>
      <c r="B11" s="19" t="s">
        <v>109</v>
      </c>
      <c r="C11" s="30">
        <v>15184.09</v>
      </c>
      <c r="J11" s="2"/>
      <c r="K11" s="2"/>
      <c r="L11" s="2"/>
    </row>
    <row r="12" spans="1:12" customFormat="1" ht="21" customHeight="1">
      <c r="A12" s="20">
        <v>5</v>
      </c>
      <c r="B12" s="19" t="s">
        <v>111</v>
      </c>
      <c r="C12" s="29">
        <v>12541.4</v>
      </c>
      <c r="J12" s="2"/>
      <c r="K12" s="2"/>
      <c r="L12" s="2"/>
    </row>
    <row r="13" spans="1:12" customFormat="1" ht="21" customHeight="1">
      <c r="A13" s="20">
        <v>6</v>
      </c>
      <c r="B13" s="19" t="s">
        <v>105</v>
      </c>
      <c r="C13" s="30">
        <v>8365.7800000000007</v>
      </c>
      <c r="J13" s="2"/>
      <c r="K13" s="2"/>
      <c r="L13" s="2"/>
    </row>
    <row r="14" spans="1:12" customFormat="1" ht="21" customHeight="1">
      <c r="A14" s="20">
        <v>7</v>
      </c>
      <c r="B14" s="19" t="s">
        <v>110</v>
      </c>
      <c r="C14" s="29">
        <v>7515.7</v>
      </c>
      <c r="J14" s="2"/>
      <c r="K14" s="2"/>
      <c r="L14" s="2"/>
    </row>
    <row r="15" spans="1:12" customFormat="1" ht="21" customHeight="1">
      <c r="A15" s="20">
        <v>8</v>
      </c>
      <c r="B15" s="19" t="s">
        <v>104</v>
      </c>
      <c r="C15" s="30">
        <v>6976.62</v>
      </c>
      <c r="J15" s="2"/>
      <c r="K15" s="2"/>
      <c r="L15" s="2"/>
    </row>
    <row r="16" spans="1:12" customFormat="1" ht="21" customHeight="1">
      <c r="A16" s="20">
        <v>9</v>
      </c>
      <c r="B16" s="19" t="s">
        <v>92</v>
      </c>
      <c r="C16" s="29">
        <v>6291.55</v>
      </c>
      <c r="J16" s="2"/>
      <c r="K16" s="2"/>
      <c r="L16" s="2"/>
    </row>
    <row r="17" spans="1:12" customFormat="1" ht="21" customHeight="1">
      <c r="A17" s="20">
        <v>10</v>
      </c>
      <c r="B17" s="19" t="s">
        <v>106</v>
      </c>
      <c r="C17" s="30">
        <v>6194.7</v>
      </c>
      <c r="J17" s="2"/>
      <c r="K17" s="2"/>
      <c r="L17" s="2"/>
    </row>
    <row r="18" spans="1:12" customFormat="1" ht="21" customHeight="1">
      <c r="A18" s="88" t="s">
        <v>2</v>
      </c>
      <c r="B18" s="88"/>
      <c r="C18" s="70" t="s">
        <v>1</v>
      </c>
      <c r="J18" s="2"/>
      <c r="K18" s="2"/>
      <c r="L18" s="2"/>
    </row>
    <row r="19" spans="1:12" ht="22.15" customHeight="1"/>
  </sheetData>
  <mergeCells count="6">
    <mergeCell ref="A18:B18"/>
    <mergeCell ref="A3:C3"/>
    <mergeCell ref="A6:A7"/>
    <mergeCell ref="B6:B7"/>
    <mergeCell ref="C6:C7"/>
    <mergeCell ref="A4:C5"/>
  </mergeCells>
  <hyperlinks>
    <hyperlink ref="C18" location="'الفهرس '!A1" display="العودة إلى الفهرس" xr:uid="{00000000-0004-0000-0E00-000000000000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19"/>
  <sheetViews>
    <sheetView showGridLines="0" rightToLeft="1" view="pageBreakPreview" zoomScale="122" zoomScaleNormal="100" zoomScaleSheetLayoutView="122" workbookViewId="0">
      <selection activeCell="B53" sqref="B53"/>
    </sheetView>
  </sheetViews>
  <sheetFormatPr defaultColWidth="9.26953125" defaultRowHeight="19.5"/>
  <cols>
    <col min="1" max="1" width="8.7265625" style="2" customWidth="1"/>
    <col min="2" max="2" width="22.7265625" style="3" customWidth="1"/>
    <col min="3" max="3" width="22.7265625" style="2" customWidth="1"/>
    <col min="4" max="4" width="10.7265625" customWidth="1"/>
    <col min="5" max="5" width="12.7265625" customWidth="1"/>
    <col min="6" max="6" width="11.7265625" customWidth="1"/>
    <col min="7" max="7" width="14.26953125" customWidth="1"/>
    <col min="8" max="8" width="11.453125" customWidth="1"/>
    <col min="9" max="9" width="8.7265625" customWidth="1"/>
    <col min="10" max="10" width="0.26953125" style="2" customWidth="1"/>
    <col min="11" max="12" width="9.26953125" style="2" hidden="1" customWidth="1"/>
    <col min="13" max="16384" width="9.26953125" style="2"/>
  </cols>
  <sheetData>
    <row r="1" spans="1:12" ht="21" customHeight="1">
      <c r="C1" s="69" t="s">
        <v>141</v>
      </c>
    </row>
    <row r="2" spans="1:12" ht="21" customHeight="1"/>
    <row r="3" spans="1:12" ht="21" customHeight="1">
      <c r="A3" s="103"/>
      <c r="B3" s="103"/>
      <c r="C3" s="103"/>
    </row>
    <row r="4" spans="1:12" ht="21" customHeight="1">
      <c r="A4" s="105" t="s">
        <v>77</v>
      </c>
      <c r="B4" s="105"/>
      <c r="C4" s="105"/>
    </row>
    <row r="5" spans="1:12" ht="21" customHeight="1">
      <c r="A5" s="105"/>
      <c r="B5" s="105"/>
      <c r="C5" s="105"/>
    </row>
    <row r="6" spans="1:12" ht="21" customHeight="1">
      <c r="A6" s="89" t="s">
        <v>25</v>
      </c>
      <c r="B6" s="99" t="s">
        <v>139</v>
      </c>
      <c r="C6" s="97" t="s">
        <v>76</v>
      </c>
    </row>
    <row r="7" spans="1:12" customFormat="1" ht="21" customHeight="1">
      <c r="A7" s="90">
        <v>1</v>
      </c>
      <c r="B7" s="93"/>
      <c r="C7" s="113"/>
      <c r="J7" s="2"/>
      <c r="K7" s="2"/>
      <c r="L7" s="2"/>
    </row>
    <row r="8" spans="1:12" customFormat="1" ht="21" customHeight="1">
      <c r="A8" s="20">
        <v>1</v>
      </c>
      <c r="B8" s="19" t="s">
        <v>93</v>
      </c>
      <c r="C8" s="29">
        <v>53037.61</v>
      </c>
      <c r="J8" s="2"/>
      <c r="K8" s="2"/>
      <c r="L8" s="2"/>
    </row>
    <row r="9" spans="1:12" customFormat="1" ht="21" customHeight="1">
      <c r="A9" s="20">
        <v>2</v>
      </c>
      <c r="B9" s="19" t="s">
        <v>100</v>
      </c>
      <c r="C9" s="30">
        <v>35548.559999999998</v>
      </c>
      <c r="J9" s="2"/>
      <c r="K9" s="2"/>
      <c r="L9" s="2"/>
    </row>
    <row r="10" spans="1:12" customFormat="1" ht="21" customHeight="1">
      <c r="A10" s="20">
        <v>3</v>
      </c>
      <c r="B10" s="19" t="s">
        <v>98</v>
      </c>
      <c r="C10" s="29">
        <v>29074.68</v>
      </c>
      <c r="J10" s="2"/>
      <c r="K10" s="2"/>
      <c r="L10" s="2"/>
    </row>
    <row r="11" spans="1:12" customFormat="1" ht="21" customHeight="1">
      <c r="A11" s="20">
        <v>4</v>
      </c>
      <c r="B11" s="19" t="s">
        <v>112</v>
      </c>
      <c r="C11" s="30">
        <v>26093.119999999999</v>
      </c>
      <c r="J11" s="2"/>
      <c r="K11" s="2"/>
      <c r="L11" s="2"/>
    </row>
    <row r="12" spans="1:12" customFormat="1" ht="21" customHeight="1">
      <c r="A12" s="20">
        <v>5</v>
      </c>
      <c r="B12" s="19" t="s">
        <v>94</v>
      </c>
      <c r="C12" s="29">
        <v>23735.26</v>
      </c>
      <c r="J12" s="2"/>
      <c r="K12" s="2"/>
      <c r="L12" s="2"/>
    </row>
    <row r="13" spans="1:12" customFormat="1" ht="21" customHeight="1">
      <c r="A13" s="20">
        <v>6</v>
      </c>
      <c r="B13" s="19" t="s">
        <v>96</v>
      </c>
      <c r="C13" s="30">
        <v>23531.71</v>
      </c>
      <c r="J13" s="2"/>
      <c r="K13" s="2"/>
      <c r="L13" s="2"/>
    </row>
    <row r="14" spans="1:12" customFormat="1" ht="21" customHeight="1">
      <c r="A14" s="20">
        <v>7</v>
      </c>
      <c r="B14" s="19" t="s">
        <v>107</v>
      </c>
      <c r="C14" s="29">
        <v>22775.26</v>
      </c>
      <c r="J14" s="2"/>
      <c r="K14" s="2"/>
      <c r="L14" s="2"/>
    </row>
    <row r="15" spans="1:12" customFormat="1" ht="21" customHeight="1">
      <c r="A15" s="20">
        <v>8</v>
      </c>
      <c r="B15" s="19" t="s">
        <v>95</v>
      </c>
      <c r="C15" s="30">
        <v>22581.09</v>
      </c>
      <c r="J15" s="2"/>
      <c r="K15" s="2"/>
      <c r="L15" s="2"/>
    </row>
    <row r="16" spans="1:12" customFormat="1" ht="21" customHeight="1">
      <c r="A16" s="20">
        <v>9</v>
      </c>
      <c r="B16" s="19" t="s">
        <v>103</v>
      </c>
      <c r="C16" s="29">
        <v>21308.93</v>
      </c>
      <c r="J16" s="2"/>
      <c r="K16" s="2"/>
      <c r="L16" s="2"/>
    </row>
    <row r="17" spans="1:12" customFormat="1" ht="21" customHeight="1">
      <c r="A17" s="20">
        <v>10</v>
      </c>
      <c r="B17" s="19" t="s">
        <v>113</v>
      </c>
      <c r="C17" s="30">
        <v>13877.54</v>
      </c>
      <c r="J17" s="2"/>
      <c r="K17" s="2"/>
      <c r="L17" s="2"/>
    </row>
    <row r="18" spans="1:12" customFormat="1" ht="21" customHeight="1">
      <c r="A18" s="88" t="s">
        <v>2</v>
      </c>
      <c r="B18" s="88"/>
      <c r="C18" s="70" t="s">
        <v>1</v>
      </c>
      <c r="J18" s="2"/>
      <c r="K18" s="2"/>
      <c r="L18" s="2"/>
    </row>
    <row r="19" spans="1:12" ht="22.15" customHeight="1"/>
  </sheetData>
  <mergeCells count="6">
    <mergeCell ref="A18:B18"/>
    <mergeCell ref="A3:C3"/>
    <mergeCell ref="A6:A7"/>
    <mergeCell ref="B6:B7"/>
    <mergeCell ref="C6:C7"/>
    <mergeCell ref="A4:C5"/>
  </mergeCells>
  <hyperlinks>
    <hyperlink ref="C18" location="'الفهرس '!A1" display="العودة إلى الفهرس" xr:uid="{00000000-0004-0000-0F00-000000000000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41"/>
  <sheetViews>
    <sheetView showGridLines="0" rightToLeft="1" view="pageBreakPreview" zoomScaleNormal="100" zoomScaleSheetLayoutView="100" workbookViewId="0">
      <selection activeCell="B53" sqref="B53"/>
    </sheetView>
  </sheetViews>
  <sheetFormatPr defaultColWidth="9.26953125" defaultRowHeight="19.5"/>
  <cols>
    <col min="1" max="1" width="8.7265625" style="2" customWidth="1"/>
    <col min="2" max="2" width="22.7265625" style="3" customWidth="1"/>
    <col min="3" max="8" width="13.7265625" style="2" customWidth="1"/>
    <col min="9" max="9" width="14.7265625" customWidth="1"/>
    <col min="10" max="10" width="10.7265625" customWidth="1"/>
    <col min="11" max="11" width="8.7265625" customWidth="1"/>
    <col min="12" max="12" width="11.7265625" customWidth="1"/>
    <col min="13" max="13" width="14.26953125" customWidth="1"/>
    <col min="14" max="14" width="11.453125" customWidth="1"/>
    <col min="15" max="15" width="8.7265625" customWidth="1"/>
    <col min="16" max="16" width="0.26953125" style="2" customWidth="1"/>
    <col min="17" max="18" width="9.26953125" style="2" hidden="1" customWidth="1"/>
    <col min="19" max="16384" width="9.26953125" style="2"/>
  </cols>
  <sheetData>
    <row r="1" spans="1:18" ht="21" customHeight="1">
      <c r="H1" s="69" t="s">
        <v>141</v>
      </c>
    </row>
    <row r="2" spans="1:18" ht="21" customHeight="1"/>
    <row r="3" spans="1:18" ht="21" customHeight="1">
      <c r="B3" s="44"/>
      <c r="C3" s="1"/>
      <c r="D3" s="8"/>
      <c r="E3" s="1"/>
      <c r="F3" s="1"/>
      <c r="G3" s="1"/>
      <c r="H3" s="16"/>
    </row>
    <row r="4" spans="1:18" ht="21" customHeight="1">
      <c r="A4" s="105" t="s">
        <v>82</v>
      </c>
      <c r="B4" s="105"/>
      <c r="C4" s="105"/>
      <c r="D4" s="105"/>
      <c r="E4" s="105"/>
      <c r="F4" s="105"/>
      <c r="G4" s="105"/>
      <c r="H4" s="105"/>
    </row>
    <row r="5" spans="1:18" customFormat="1" ht="21" customHeight="1">
      <c r="A5" s="2"/>
      <c r="B5" s="18"/>
      <c r="C5" s="14"/>
      <c r="D5" s="14"/>
      <c r="E5" s="14"/>
      <c r="F5" s="14"/>
      <c r="G5" s="121"/>
      <c r="H5" s="121"/>
      <c r="P5" s="2"/>
      <c r="Q5" s="2"/>
      <c r="R5" s="2"/>
    </row>
    <row r="6" spans="1:18" customFormat="1" ht="21" customHeight="1">
      <c r="A6" s="89" t="s">
        <v>25</v>
      </c>
      <c r="B6" s="99" t="s">
        <v>57</v>
      </c>
      <c r="C6" s="94" t="s">
        <v>55</v>
      </c>
      <c r="D6" s="101"/>
      <c r="E6" s="94" t="s">
        <v>56</v>
      </c>
      <c r="F6" s="101"/>
      <c r="G6" s="94" t="s">
        <v>3</v>
      </c>
      <c r="H6" s="101"/>
      <c r="P6" s="2"/>
      <c r="Q6" s="2"/>
      <c r="R6" s="2"/>
    </row>
    <row r="7" spans="1:18" customFormat="1" ht="21" customHeight="1">
      <c r="A7" s="89"/>
      <c r="B7" s="93"/>
      <c r="C7" s="26">
        <v>2021</v>
      </c>
      <c r="D7" s="26">
        <v>2022</v>
      </c>
      <c r="E7" s="26">
        <v>2021</v>
      </c>
      <c r="F7" s="26">
        <v>2022</v>
      </c>
      <c r="G7" s="26">
        <v>2021</v>
      </c>
      <c r="H7" s="26">
        <v>2022</v>
      </c>
      <c r="P7" s="2"/>
      <c r="Q7" s="2"/>
      <c r="R7" s="2"/>
    </row>
    <row r="8" spans="1:18" customFormat="1" ht="21" customHeight="1">
      <c r="A8" s="20">
        <v>1</v>
      </c>
      <c r="B8" s="20" t="s">
        <v>30</v>
      </c>
      <c r="C8" s="32">
        <v>117</v>
      </c>
      <c r="D8" s="32">
        <v>395</v>
      </c>
      <c r="E8" s="32">
        <v>592</v>
      </c>
      <c r="F8" s="32">
        <v>1048</v>
      </c>
      <c r="G8" s="32">
        <f>C8+E8</f>
        <v>709</v>
      </c>
      <c r="H8" s="32">
        <f>D8+F8</f>
        <v>1443</v>
      </c>
      <c r="P8" s="2"/>
      <c r="Q8" s="2"/>
      <c r="R8" s="2"/>
    </row>
    <row r="9" spans="1:18" customFormat="1" ht="21" customHeight="1">
      <c r="A9" s="20">
        <v>2</v>
      </c>
      <c r="B9" s="20" t="s">
        <v>84</v>
      </c>
      <c r="C9" s="33">
        <v>6</v>
      </c>
      <c r="D9" s="33">
        <v>11</v>
      </c>
      <c r="E9" s="33">
        <v>492</v>
      </c>
      <c r="F9" s="33">
        <v>642</v>
      </c>
      <c r="G9" s="33">
        <f t="shared" ref="G9:G35" si="0">C9+E9</f>
        <v>498</v>
      </c>
      <c r="H9" s="33">
        <f t="shared" ref="H9:H35" si="1">D9+F9</f>
        <v>653</v>
      </c>
      <c r="P9" s="2"/>
      <c r="Q9" s="2"/>
      <c r="R9" s="2"/>
    </row>
    <row r="10" spans="1:18" customFormat="1" ht="21" customHeight="1">
      <c r="A10" s="20">
        <v>3</v>
      </c>
      <c r="B10" s="20" t="s">
        <v>40</v>
      </c>
      <c r="C10" s="32">
        <v>33</v>
      </c>
      <c r="D10" s="32">
        <v>25</v>
      </c>
      <c r="E10" s="32">
        <v>5481</v>
      </c>
      <c r="F10" s="32">
        <v>5844</v>
      </c>
      <c r="G10" s="32">
        <f t="shared" si="0"/>
        <v>5514</v>
      </c>
      <c r="H10" s="32">
        <f t="shared" si="1"/>
        <v>5869</v>
      </c>
      <c r="P10" s="2"/>
      <c r="Q10" s="2"/>
      <c r="R10" s="2"/>
    </row>
    <row r="11" spans="1:18" customFormat="1" ht="21" customHeight="1">
      <c r="A11" s="20">
        <v>4</v>
      </c>
      <c r="B11" s="20" t="s">
        <v>145</v>
      </c>
      <c r="C11" s="33">
        <v>1</v>
      </c>
      <c r="D11" s="33">
        <v>16</v>
      </c>
      <c r="E11" s="33">
        <v>166</v>
      </c>
      <c r="F11" s="33">
        <v>465</v>
      </c>
      <c r="G11" s="33">
        <f t="shared" si="0"/>
        <v>167</v>
      </c>
      <c r="H11" s="33">
        <f t="shared" si="1"/>
        <v>481</v>
      </c>
      <c r="P11" s="2"/>
      <c r="Q11" s="2"/>
      <c r="R11" s="2"/>
    </row>
    <row r="12" spans="1:18" customFormat="1" ht="21" customHeight="1">
      <c r="A12" s="20">
        <v>5</v>
      </c>
      <c r="B12" s="20" t="s">
        <v>85</v>
      </c>
      <c r="C12" s="32">
        <v>29</v>
      </c>
      <c r="D12" s="32">
        <v>64</v>
      </c>
      <c r="E12" s="32">
        <v>633</v>
      </c>
      <c r="F12" s="32">
        <v>803</v>
      </c>
      <c r="G12" s="32">
        <f t="shared" si="0"/>
        <v>662</v>
      </c>
      <c r="H12" s="32">
        <f t="shared" si="1"/>
        <v>867</v>
      </c>
      <c r="P12" s="2"/>
      <c r="Q12" s="2"/>
      <c r="R12" s="2"/>
    </row>
    <row r="13" spans="1:18" customFormat="1" ht="21" customHeight="1">
      <c r="A13" s="20">
        <v>6</v>
      </c>
      <c r="B13" s="20" t="s">
        <v>37</v>
      </c>
      <c r="C13" s="33">
        <v>116</v>
      </c>
      <c r="D13" s="33">
        <v>266</v>
      </c>
      <c r="E13" s="33">
        <v>1085</v>
      </c>
      <c r="F13" s="33">
        <v>2369</v>
      </c>
      <c r="G13" s="33">
        <f t="shared" si="0"/>
        <v>1201</v>
      </c>
      <c r="H13" s="33">
        <f t="shared" si="1"/>
        <v>2635</v>
      </c>
      <c r="K13" s="2"/>
      <c r="L13" s="2"/>
      <c r="M13" s="2"/>
    </row>
    <row r="14" spans="1:18" customFormat="1" ht="21" customHeight="1">
      <c r="A14" s="20">
        <v>7</v>
      </c>
      <c r="B14" s="20" t="s">
        <v>32</v>
      </c>
      <c r="C14" s="32">
        <v>174</v>
      </c>
      <c r="D14" s="32">
        <v>403</v>
      </c>
      <c r="E14" s="32">
        <v>893</v>
      </c>
      <c r="F14" s="32">
        <v>1398</v>
      </c>
      <c r="G14" s="32">
        <f t="shared" si="0"/>
        <v>1067</v>
      </c>
      <c r="H14" s="32">
        <f t="shared" si="1"/>
        <v>1801</v>
      </c>
      <c r="K14" s="2"/>
      <c r="L14" s="2"/>
      <c r="M14" s="2"/>
    </row>
    <row r="15" spans="1:18" customFormat="1" ht="21" customHeight="1">
      <c r="A15" s="20">
        <v>8</v>
      </c>
      <c r="B15" s="20" t="s">
        <v>144</v>
      </c>
      <c r="C15" s="33">
        <v>97</v>
      </c>
      <c r="D15" s="33">
        <v>81</v>
      </c>
      <c r="E15" s="33">
        <v>1029</v>
      </c>
      <c r="F15" s="33">
        <v>1084</v>
      </c>
      <c r="G15" s="33">
        <f t="shared" si="0"/>
        <v>1126</v>
      </c>
      <c r="H15" s="33">
        <f t="shared" si="1"/>
        <v>1165</v>
      </c>
      <c r="K15" s="2"/>
      <c r="L15" s="2"/>
      <c r="M15" s="2"/>
    </row>
    <row r="16" spans="1:18" customFormat="1" ht="21" customHeight="1">
      <c r="A16" s="20">
        <v>9</v>
      </c>
      <c r="B16" s="20" t="s">
        <v>27</v>
      </c>
      <c r="C16" s="32">
        <v>2</v>
      </c>
      <c r="D16" s="32">
        <v>19</v>
      </c>
      <c r="E16" s="32">
        <v>134</v>
      </c>
      <c r="F16" s="32">
        <v>141</v>
      </c>
      <c r="G16" s="32">
        <f t="shared" si="0"/>
        <v>136</v>
      </c>
      <c r="H16" s="32">
        <f t="shared" si="1"/>
        <v>160</v>
      </c>
      <c r="K16" s="2"/>
      <c r="L16" s="2"/>
      <c r="M16" s="2"/>
    </row>
    <row r="17" spans="1:13" customFormat="1" ht="21" customHeight="1">
      <c r="A17" s="20">
        <v>10</v>
      </c>
      <c r="B17" s="20" t="s">
        <v>29</v>
      </c>
      <c r="C17" s="33"/>
      <c r="D17" s="33">
        <v>1</v>
      </c>
      <c r="E17" s="33">
        <v>213</v>
      </c>
      <c r="F17" s="33">
        <v>827</v>
      </c>
      <c r="G17" s="33">
        <f t="shared" si="0"/>
        <v>213</v>
      </c>
      <c r="H17" s="33">
        <f t="shared" si="1"/>
        <v>828</v>
      </c>
      <c r="K17" s="2"/>
      <c r="L17" s="2"/>
      <c r="M17" s="2"/>
    </row>
    <row r="18" spans="1:13" customFormat="1" ht="21" customHeight="1">
      <c r="A18" s="20">
        <v>11</v>
      </c>
      <c r="B18" s="20" t="s">
        <v>7</v>
      </c>
      <c r="C18" s="32">
        <v>20</v>
      </c>
      <c r="D18" s="32">
        <v>25</v>
      </c>
      <c r="E18" s="32">
        <v>128</v>
      </c>
      <c r="F18" s="32">
        <v>119</v>
      </c>
      <c r="G18" s="32">
        <f t="shared" si="0"/>
        <v>148</v>
      </c>
      <c r="H18" s="32">
        <f t="shared" si="1"/>
        <v>144</v>
      </c>
      <c r="K18" s="2"/>
      <c r="L18" s="2"/>
      <c r="M18" s="2"/>
    </row>
    <row r="19" spans="1:13" customFormat="1" ht="21" customHeight="1">
      <c r="A19" s="20">
        <v>12</v>
      </c>
      <c r="B19" s="20" t="s">
        <v>38</v>
      </c>
      <c r="C19" s="33"/>
      <c r="D19" s="33"/>
      <c r="E19" s="33">
        <v>36</v>
      </c>
      <c r="F19" s="33">
        <v>28</v>
      </c>
      <c r="G19" s="33">
        <f t="shared" si="0"/>
        <v>36</v>
      </c>
      <c r="H19" s="33">
        <f t="shared" si="1"/>
        <v>28</v>
      </c>
      <c r="K19" s="2"/>
      <c r="L19" s="2"/>
      <c r="M19" s="2"/>
    </row>
    <row r="20" spans="1:13" customFormat="1" ht="21" customHeight="1">
      <c r="A20" s="20">
        <v>13</v>
      </c>
      <c r="B20" s="20" t="s">
        <v>43</v>
      </c>
      <c r="C20" s="32">
        <v>1</v>
      </c>
      <c r="D20" s="32">
        <v>10</v>
      </c>
      <c r="E20" s="32">
        <v>377</v>
      </c>
      <c r="F20" s="32">
        <v>568</v>
      </c>
      <c r="G20" s="32">
        <f t="shared" si="0"/>
        <v>378</v>
      </c>
      <c r="H20" s="32">
        <f t="shared" si="1"/>
        <v>578</v>
      </c>
      <c r="K20" s="2"/>
      <c r="L20" s="2"/>
      <c r="M20" s="2"/>
    </row>
    <row r="21" spans="1:13" customFormat="1" ht="21" customHeight="1">
      <c r="A21" s="20">
        <v>14</v>
      </c>
      <c r="B21" s="20" t="s">
        <v>6</v>
      </c>
      <c r="C21" s="33">
        <v>4012</v>
      </c>
      <c r="D21" s="33">
        <v>6409</v>
      </c>
      <c r="E21" s="33">
        <v>7640</v>
      </c>
      <c r="F21" s="33">
        <v>14166</v>
      </c>
      <c r="G21" s="33">
        <f t="shared" si="0"/>
        <v>11652</v>
      </c>
      <c r="H21" s="33">
        <f t="shared" si="1"/>
        <v>20575</v>
      </c>
      <c r="K21" s="2"/>
      <c r="L21" s="2"/>
      <c r="M21" s="2"/>
    </row>
    <row r="22" spans="1:13" customFormat="1" ht="21" customHeight="1">
      <c r="A22" s="20">
        <v>15</v>
      </c>
      <c r="B22" s="20" t="s">
        <v>146</v>
      </c>
      <c r="C22" s="32"/>
      <c r="D22" s="32"/>
      <c r="E22" s="32">
        <v>38</v>
      </c>
      <c r="F22" s="32">
        <v>590</v>
      </c>
      <c r="G22" s="32">
        <f t="shared" si="0"/>
        <v>38</v>
      </c>
      <c r="H22" s="32">
        <f t="shared" si="1"/>
        <v>590</v>
      </c>
      <c r="K22" s="2"/>
      <c r="L22" s="2"/>
      <c r="M22" s="2"/>
    </row>
    <row r="23" spans="1:13" customFormat="1" ht="21" customHeight="1">
      <c r="A23" s="20">
        <v>16</v>
      </c>
      <c r="B23" s="20" t="s">
        <v>5</v>
      </c>
      <c r="C23" s="33">
        <v>1990</v>
      </c>
      <c r="D23" s="33">
        <v>2871</v>
      </c>
      <c r="E23" s="33">
        <v>4809</v>
      </c>
      <c r="F23" s="33">
        <v>6271</v>
      </c>
      <c r="G23" s="33">
        <f t="shared" si="0"/>
        <v>6799</v>
      </c>
      <c r="H23" s="33">
        <f t="shared" si="1"/>
        <v>9142</v>
      </c>
      <c r="K23" s="2"/>
      <c r="L23" s="2"/>
      <c r="M23" s="2"/>
    </row>
    <row r="24" spans="1:13" customFormat="1" ht="21" customHeight="1">
      <c r="A24" s="20">
        <v>17</v>
      </c>
      <c r="B24" s="20" t="s">
        <v>31</v>
      </c>
      <c r="C24" s="32"/>
      <c r="D24" s="32">
        <v>89</v>
      </c>
      <c r="E24" s="32">
        <v>994</v>
      </c>
      <c r="F24" s="32">
        <v>1117</v>
      </c>
      <c r="G24" s="32">
        <f t="shared" si="0"/>
        <v>994</v>
      </c>
      <c r="H24" s="32">
        <f t="shared" si="1"/>
        <v>1206</v>
      </c>
      <c r="K24" s="2"/>
      <c r="L24" s="2"/>
      <c r="M24" s="2"/>
    </row>
    <row r="25" spans="1:13" customFormat="1" ht="21" customHeight="1">
      <c r="A25" s="20">
        <v>18</v>
      </c>
      <c r="B25" s="20" t="s">
        <v>4</v>
      </c>
      <c r="C25" s="33">
        <v>612</v>
      </c>
      <c r="D25" s="33">
        <v>967</v>
      </c>
      <c r="E25" s="33">
        <v>10242</v>
      </c>
      <c r="F25" s="33">
        <v>11150</v>
      </c>
      <c r="G25" s="33">
        <f t="shared" si="0"/>
        <v>10854</v>
      </c>
      <c r="H25" s="33">
        <f t="shared" si="1"/>
        <v>12117</v>
      </c>
      <c r="K25" s="2"/>
      <c r="L25" s="2"/>
      <c r="M25" s="2"/>
    </row>
    <row r="26" spans="1:13" customFormat="1" ht="21" customHeight="1">
      <c r="A26" s="20">
        <v>19</v>
      </c>
      <c r="B26" s="20" t="s">
        <v>28</v>
      </c>
      <c r="C26" s="32"/>
      <c r="D26" s="32"/>
      <c r="E26" s="32">
        <v>66</v>
      </c>
      <c r="F26" s="32">
        <v>78</v>
      </c>
      <c r="G26" s="32">
        <f t="shared" si="0"/>
        <v>66</v>
      </c>
      <c r="H26" s="32">
        <f t="shared" si="1"/>
        <v>78</v>
      </c>
      <c r="K26" s="2"/>
      <c r="L26" s="2"/>
      <c r="M26" s="2"/>
    </row>
    <row r="27" spans="1:13" customFormat="1" ht="21" customHeight="1">
      <c r="A27" s="20">
        <v>20</v>
      </c>
      <c r="B27" s="20" t="s">
        <v>44</v>
      </c>
      <c r="C27" s="33">
        <v>52</v>
      </c>
      <c r="D27" s="33">
        <v>70</v>
      </c>
      <c r="E27" s="33">
        <v>384</v>
      </c>
      <c r="F27" s="33">
        <v>514</v>
      </c>
      <c r="G27" s="33">
        <f t="shared" si="0"/>
        <v>436</v>
      </c>
      <c r="H27" s="33">
        <f t="shared" si="1"/>
        <v>584</v>
      </c>
      <c r="K27" s="2"/>
      <c r="L27" s="2"/>
      <c r="M27" s="2"/>
    </row>
    <row r="28" spans="1:13" customFormat="1" ht="21" customHeight="1">
      <c r="A28" s="20">
        <v>21</v>
      </c>
      <c r="B28" s="20" t="s">
        <v>46</v>
      </c>
      <c r="C28" s="32"/>
      <c r="D28" s="32"/>
      <c r="E28" s="32">
        <v>27</v>
      </c>
      <c r="F28" s="32">
        <v>6</v>
      </c>
      <c r="G28" s="32">
        <f t="shared" si="0"/>
        <v>27</v>
      </c>
      <c r="H28" s="32">
        <f t="shared" si="1"/>
        <v>6</v>
      </c>
      <c r="K28" s="2"/>
      <c r="L28" s="2"/>
      <c r="M28" s="2"/>
    </row>
    <row r="29" spans="1:13" customFormat="1" ht="21" customHeight="1">
      <c r="A29" s="20">
        <v>22</v>
      </c>
      <c r="B29" s="20" t="s">
        <v>42</v>
      </c>
      <c r="C29" s="33"/>
      <c r="D29" s="33"/>
      <c r="E29" s="33"/>
      <c r="F29" s="33">
        <v>32</v>
      </c>
      <c r="G29" s="33">
        <f t="shared" si="0"/>
        <v>0</v>
      </c>
      <c r="H29" s="33">
        <f t="shared" si="1"/>
        <v>32</v>
      </c>
      <c r="K29" s="2"/>
      <c r="L29" s="2"/>
      <c r="M29" s="2"/>
    </row>
    <row r="30" spans="1:13" customFormat="1" ht="21" customHeight="1">
      <c r="A30" s="20">
        <v>23</v>
      </c>
      <c r="B30" s="20" t="s">
        <v>35</v>
      </c>
      <c r="C30" s="32"/>
      <c r="D30" s="32"/>
      <c r="E30" s="32">
        <v>500</v>
      </c>
      <c r="F30" s="32">
        <v>544</v>
      </c>
      <c r="G30" s="32">
        <f t="shared" si="0"/>
        <v>500</v>
      </c>
      <c r="H30" s="32">
        <f t="shared" si="1"/>
        <v>544</v>
      </c>
      <c r="K30" s="2"/>
      <c r="L30" s="2"/>
      <c r="M30" s="2"/>
    </row>
    <row r="31" spans="1:13" customFormat="1" ht="21" customHeight="1">
      <c r="A31" s="20">
        <v>24</v>
      </c>
      <c r="B31" s="20" t="s">
        <v>36</v>
      </c>
      <c r="C31" s="33"/>
      <c r="D31" s="33"/>
      <c r="E31" s="33">
        <v>288</v>
      </c>
      <c r="F31" s="33">
        <v>203</v>
      </c>
      <c r="G31" s="33">
        <f t="shared" si="0"/>
        <v>288</v>
      </c>
      <c r="H31" s="33">
        <f t="shared" si="1"/>
        <v>203</v>
      </c>
      <c r="K31" s="2"/>
      <c r="L31" s="2"/>
      <c r="M31" s="2"/>
    </row>
    <row r="32" spans="1:13" customFormat="1" ht="21" customHeight="1">
      <c r="A32" s="20">
        <v>25</v>
      </c>
      <c r="B32" s="20" t="s">
        <v>34</v>
      </c>
      <c r="C32" s="32">
        <v>1</v>
      </c>
      <c r="D32" s="32">
        <v>4</v>
      </c>
      <c r="E32" s="32">
        <v>256</v>
      </c>
      <c r="F32" s="32">
        <v>414</v>
      </c>
      <c r="G32" s="32">
        <f t="shared" si="0"/>
        <v>257</v>
      </c>
      <c r="H32" s="32">
        <f t="shared" si="1"/>
        <v>418</v>
      </c>
      <c r="K32" s="2"/>
      <c r="L32" s="2"/>
      <c r="M32" s="2"/>
    </row>
    <row r="33" spans="1:15" customFormat="1" ht="21" customHeight="1">
      <c r="A33" s="20">
        <v>26</v>
      </c>
      <c r="B33" s="20" t="s">
        <v>41</v>
      </c>
      <c r="C33" s="33"/>
      <c r="D33" s="33">
        <v>1</v>
      </c>
      <c r="E33" s="33">
        <v>116</v>
      </c>
      <c r="F33" s="33">
        <v>105</v>
      </c>
      <c r="G33" s="33">
        <f t="shared" si="0"/>
        <v>116</v>
      </c>
      <c r="H33" s="33">
        <f t="shared" si="1"/>
        <v>106</v>
      </c>
      <c r="K33" s="2"/>
      <c r="L33" s="2"/>
      <c r="M33" s="2"/>
    </row>
    <row r="34" spans="1:15" customFormat="1" ht="21" customHeight="1">
      <c r="A34" s="20">
        <v>27</v>
      </c>
      <c r="B34" s="20" t="s">
        <v>33</v>
      </c>
      <c r="C34" s="32">
        <v>89</v>
      </c>
      <c r="D34" s="32">
        <v>111</v>
      </c>
      <c r="E34" s="32">
        <v>864</v>
      </c>
      <c r="F34" s="32">
        <v>943</v>
      </c>
      <c r="G34" s="32">
        <f t="shared" si="0"/>
        <v>953</v>
      </c>
      <c r="H34" s="32">
        <f t="shared" si="1"/>
        <v>1054</v>
      </c>
      <c r="K34" s="2"/>
      <c r="L34" s="2"/>
      <c r="M34" s="2"/>
    </row>
    <row r="35" spans="1:15" customFormat="1" ht="21" customHeight="1">
      <c r="A35" s="20">
        <v>28</v>
      </c>
      <c r="B35" s="20" t="s">
        <v>39</v>
      </c>
      <c r="C35" s="33">
        <v>2</v>
      </c>
      <c r="D35" s="33">
        <v>3</v>
      </c>
      <c r="E35" s="33">
        <v>304</v>
      </c>
      <c r="F35" s="33">
        <v>321</v>
      </c>
      <c r="G35" s="33">
        <f t="shared" si="0"/>
        <v>306</v>
      </c>
      <c r="H35" s="33">
        <f t="shared" si="1"/>
        <v>324</v>
      </c>
      <c r="K35" s="2"/>
      <c r="L35" s="2"/>
      <c r="M35" s="2"/>
    </row>
    <row r="36" spans="1:15" ht="21" customHeight="1">
      <c r="A36" s="97" t="s">
        <v>3</v>
      </c>
      <c r="B36" s="110"/>
      <c r="C36" s="35">
        <f t="shared" ref="C36:H36" si="2">SUM(C8:C35)</f>
        <v>7354</v>
      </c>
      <c r="D36" s="35">
        <f>SUM(D8:D35)</f>
        <v>11841</v>
      </c>
      <c r="E36" s="35">
        <f>SUM(E8:E35)</f>
        <v>37787</v>
      </c>
      <c r="F36" s="35">
        <f t="shared" si="2"/>
        <v>51790</v>
      </c>
      <c r="G36" s="35">
        <f t="shared" si="2"/>
        <v>45141</v>
      </c>
      <c r="H36" s="35">
        <f t="shared" si="2"/>
        <v>63631</v>
      </c>
    </row>
    <row r="37" spans="1:15" ht="21" customHeight="1">
      <c r="A37" s="88" t="s">
        <v>2</v>
      </c>
      <c r="B37" s="88"/>
      <c r="C37" s="88"/>
      <c r="D37" s="10"/>
      <c r="E37" s="62"/>
      <c r="F37" s="62"/>
      <c r="G37" s="111" t="s">
        <v>1</v>
      </c>
      <c r="H37" s="111"/>
      <c r="K37" s="2"/>
      <c r="L37" s="2"/>
      <c r="M37" s="2"/>
      <c r="N37" s="2"/>
      <c r="O37" s="2"/>
    </row>
    <row r="38" spans="1:15">
      <c r="A38"/>
      <c r="K38" s="2"/>
      <c r="L38" s="2"/>
      <c r="M38" s="2"/>
      <c r="N38" s="2"/>
      <c r="O38" s="2"/>
    </row>
    <row r="39" spans="1:15">
      <c r="A39"/>
      <c r="K39" s="2"/>
      <c r="L39" s="2"/>
      <c r="M39" s="2"/>
      <c r="N39" s="2"/>
      <c r="O39" s="2"/>
    </row>
    <row r="40" spans="1:15">
      <c r="A40"/>
      <c r="K40" s="2"/>
      <c r="L40" s="2"/>
      <c r="M40" s="2"/>
      <c r="N40" s="2"/>
      <c r="O40" s="2"/>
    </row>
    <row r="41" spans="1:15">
      <c r="A41"/>
    </row>
  </sheetData>
  <mergeCells count="10">
    <mergeCell ref="A36:B36"/>
    <mergeCell ref="A37:C37"/>
    <mergeCell ref="G37:H37"/>
    <mergeCell ref="A4:H4"/>
    <mergeCell ref="G5:H5"/>
    <mergeCell ref="A6:A7"/>
    <mergeCell ref="C6:D6"/>
    <mergeCell ref="E6:F6"/>
    <mergeCell ref="G6:H6"/>
    <mergeCell ref="B6:B7"/>
  </mergeCells>
  <hyperlinks>
    <hyperlink ref="G37" location="Content!A1" display="العودة إلى الفهرس" xr:uid="{00000000-0004-0000-1000-000000000000}"/>
    <hyperlink ref="G37:H37" location="'الفهرس '!A1" display="العودة إلى الفهرس" xr:uid="{00000000-0004-0000-1000-000001000000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8"/>
  <sheetViews>
    <sheetView showGridLines="0" rightToLeft="1" view="pageBreakPreview" zoomScaleNormal="100" zoomScaleSheetLayoutView="100" workbookViewId="0">
      <selection activeCell="B53" sqref="B53"/>
    </sheetView>
  </sheetViews>
  <sheetFormatPr defaultColWidth="9.26953125" defaultRowHeight="19.5"/>
  <cols>
    <col min="1" max="5" width="13.7265625" style="2" customWidth="1"/>
    <col min="6" max="6" width="11.7265625" customWidth="1"/>
    <col min="7" max="7" width="14.26953125" customWidth="1"/>
    <col min="8" max="8" width="11.453125" customWidth="1"/>
    <col min="9" max="9" width="8.7265625" customWidth="1"/>
    <col min="10" max="10" width="0.26953125" style="2" customWidth="1"/>
    <col min="11" max="12" width="9.26953125" style="2" hidden="1" customWidth="1"/>
    <col min="13" max="16384" width="9.26953125" style="2"/>
  </cols>
  <sheetData>
    <row r="1" spans="1:13" ht="21" customHeight="1">
      <c r="D1" s="103" t="s">
        <v>141</v>
      </c>
      <c r="E1" s="103"/>
    </row>
    <row r="2" spans="1:13" ht="21" customHeight="1"/>
    <row r="3" spans="1:13" ht="21" customHeight="1">
      <c r="B3" s="25"/>
      <c r="C3" s="25"/>
      <c r="D3" s="25"/>
      <c r="E3" s="25"/>
    </row>
    <row r="4" spans="1:13" ht="21" customHeight="1">
      <c r="A4" s="105" t="s">
        <v>116</v>
      </c>
      <c r="B4" s="105"/>
      <c r="C4" s="105"/>
      <c r="D4" s="105"/>
      <c r="E4" s="105"/>
    </row>
    <row r="5" spans="1:13" ht="21" customHeight="1">
      <c r="A5" s="122"/>
      <c r="B5" s="122"/>
      <c r="C5" s="122"/>
      <c r="D5" s="122"/>
      <c r="E5" s="122"/>
    </row>
    <row r="6" spans="1:13" customFormat="1" ht="21" customHeight="1">
      <c r="A6" s="45" t="s">
        <v>137</v>
      </c>
      <c r="B6" s="45">
        <v>2019</v>
      </c>
      <c r="C6" s="45">
        <v>2020</v>
      </c>
      <c r="D6" s="45">
        <v>2021</v>
      </c>
      <c r="E6" s="45">
        <v>2022</v>
      </c>
      <c r="J6" s="2"/>
      <c r="K6" s="2"/>
      <c r="L6" s="2"/>
      <c r="M6" s="2"/>
    </row>
    <row r="7" spans="1:13" customFormat="1" ht="21" customHeight="1">
      <c r="A7" s="45" t="s">
        <v>81</v>
      </c>
      <c r="B7" s="33">
        <v>60</v>
      </c>
      <c r="C7" s="33">
        <v>58</v>
      </c>
      <c r="D7" s="33">
        <v>46</v>
      </c>
      <c r="E7" s="33">
        <v>56</v>
      </c>
      <c r="J7" s="2"/>
      <c r="K7" s="2"/>
      <c r="L7" s="2"/>
      <c r="M7" s="2"/>
    </row>
    <row r="8" spans="1:13" customFormat="1" ht="21" customHeight="1">
      <c r="A8" s="88" t="s">
        <v>2</v>
      </c>
      <c r="B8" s="88"/>
      <c r="C8" s="13"/>
      <c r="D8" s="111" t="s">
        <v>1</v>
      </c>
      <c r="E8" s="111"/>
      <c r="J8" s="2"/>
      <c r="K8" s="2"/>
      <c r="L8" s="2"/>
      <c r="M8" s="2"/>
    </row>
  </sheetData>
  <mergeCells count="4">
    <mergeCell ref="D1:E1"/>
    <mergeCell ref="A8:B8"/>
    <mergeCell ref="A4:E5"/>
    <mergeCell ref="D8:E8"/>
  </mergeCells>
  <hyperlinks>
    <hyperlink ref="D8" location="Content!A1" display="العودة إلى الفهرس" xr:uid="{00000000-0004-0000-1100-000000000000}"/>
    <hyperlink ref="D8:E8" location="'الفهرس '!A1" display="العودة إلى الفهرس" xr:uid="{00000000-0004-0000-1100-000001000000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21"/>
  <sheetViews>
    <sheetView showGridLines="0" rightToLeft="1" view="pageBreakPreview" topLeftCell="A2" zoomScaleNormal="100" zoomScaleSheetLayoutView="100" workbookViewId="0">
      <selection activeCell="B53" sqref="B53"/>
    </sheetView>
  </sheetViews>
  <sheetFormatPr defaultColWidth="9.26953125" defaultRowHeight="19.5"/>
  <cols>
    <col min="1" max="1" width="8.7265625" style="2" customWidth="1"/>
    <col min="2" max="2" width="22.7265625" style="2" customWidth="1"/>
    <col min="3" max="6" width="13.7265625" style="2" customWidth="1"/>
    <col min="7" max="7" width="11.7265625" customWidth="1"/>
    <col min="8" max="8" width="14.26953125" customWidth="1"/>
    <col min="9" max="9" width="11.453125" customWidth="1"/>
    <col min="10" max="10" width="8.7265625" customWidth="1"/>
    <col min="11" max="11" width="0.26953125" style="2" customWidth="1"/>
    <col min="12" max="13" width="9.26953125" style="2" hidden="1" customWidth="1"/>
    <col min="14" max="16384" width="9.26953125" style="2"/>
  </cols>
  <sheetData>
    <row r="1" spans="1:14" ht="21" customHeight="1">
      <c r="E1" s="103" t="s">
        <v>141</v>
      </c>
      <c r="F1" s="103"/>
    </row>
    <row r="2" spans="1:14" ht="21" customHeight="1"/>
    <row r="3" spans="1:14" ht="21" customHeight="1">
      <c r="B3" s="25"/>
      <c r="C3" s="25"/>
      <c r="D3" s="25"/>
      <c r="E3" s="25"/>
      <c r="F3" s="25"/>
    </row>
    <row r="4" spans="1:14" ht="21" customHeight="1">
      <c r="A4" s="105" t="s">
        <v>117</v>
      </c>
      <c r="B4" s="105"/>
      <c r="C4" s="105"/>
      <c r="D4" s="105"/>
      <c r="E4" s="105"/>
      <c r="F4" s="105"/>
    </row>
    <row r="5" spans="1:14" ht="21" customHeight="1">
      <c r="A5" s="105"/>
      <c r="B5" s="105"/>
      <c r="C5" s="105"/>
      <c r="D5" s="105"/>
      <c r="E5" s="105"/>
      <c r="F5" s="105"/>
    </row>
    <row r="6" spans="1:14" customFormat="1" ht="21" customHeight="1">
      <c r="A6" s="47" t="s">
        <v>25</v>
      </c>
      <c r="B6" s="67" t="s">
        <v>119</v>
      </c>
      <c r="C6" s="45">
        <v>2019</v>
      </c>
      <c r="D6" s="45">
        <v>2020</v>
      </c>
      <c r="E6" s="45">
        <v>2021</v>
      </c>
      <c r="F6" s="45">
        <v>2022</v>
      </c>
      <c r="K6" s="2"/>
      <c r="L6" s="2"/>
      <c r="M6" s="2"/>
      <c r="N6" s="2"/>
    </row>
    <row r="7" spans="1:14" customFormat="1" ht="21" customHeight="1">
      <c r="A7" s="20">
        <v>1</v>
      </c>
      <c r="B7" s="67" t="s">
        <v>84</v>
      </c>
      <c r="C7" s="32">
        <v>3</v>
      </c>
      <c r="D7" s="32">
        <v>4</v>
      </c>
      <c r="E7" s="32">
        <v>1</v>
      </c>
      <c r="F7" s="32">
        <v>3</v>
      </c>
      <c r="K7" s="2"/>
      <c r="L7" s="2"/>
      <c r="M7" s="2"/>
      <c r="N7" s="2"/>
    </row>
    <row r="8" spans="1:14" customFormat="1" ht="21" customHeight="1">
      <c r="A8" s="20">
        <v>2</v>
      </c>
      <c r="B8" s="67" t="s">
        <v>40</v>
      </c>
      <c r="C8" s="33">
        <v>2</v>
      </c>
      <c r="D8" s="33">
        <v>1</v>
      </c>
      <c r="E8" s="33">
        <v>0</v>
      </c>
      <c r="F8" s="33">
        <v>1</v>
      </c>
      <c r="K8" s="2"/>
      <c r="L8" s="2"/>
      <c r="M8" s="2"/>
      <c r="N8" s="2"/>
    </row>
    <row r="9" spans="1:14" customFormat="1" ht="21" customHeight="1">
      <c r="A9" s="20">
        <v>3</v>
      </c>
      <c r="B9" s="67" t="s">
        <v>143</v>
      </c>
      <c r="C9" s="32">
        <v>2</v>
      </c>
      <c r="D9" s="32">
        <v>3</v>
      </c>
      <c r="E9" s="32">
        <v>0</v>
      </c>
      <c r="F9" s="32">
        <v>2</v>
      </c>
      <c r="K9" s="2"/>
      <c r="L9" s="2"/>
      <c r="M9" s="2"/>
      <c r="N9" s="2"/>
    </row>
    <row r="10" spans="1:14" customFormat="1" ht="21" customHeight="1">
      <c r="A10" s="20">
        <v>4</v>
      </c>
      <c r="B10" s="67" t="s">
        <v>85</v>
      </c>
      <c r="C10" s="33">
        <v>3</v>
      </c>
      <c r="D10" s="33">
        <v>2</v>
      </c>
      <c r="E10" s="33">
        <v>0</v>
      </c>
      <c r="F10" s="33">
        <v>2</v>
      </c>
      <c r="K10" s="2"/>
      <c r="L10" s="2"/>
      <c r="M10" s="2"/>
      <c r="N10" s="2"/>
    </row>
    <row r="11" spans="1:14" customFormat="1" ht="21" customHeight="1">
      <c r="A11" s="20">
        <v>5</v>
      </c>
      <c r="B11" s="67" t="s">
        <v>37</v>
      </c>
      <c r="C11" s="32">
        <v>1</v>
      </c>
      <c r="D11" s="32">
        <v>0</v>
      </c>
      <c r="E11" s="32">
        <v>2</v>
      </c>
      <c r="F11" s="32">
        <v>3</v>
      </c>
      <c r="K11" s="2"/>
      <c r="L11" s="2"/>
      <c r="M11" s="2"/>
      <c r="N11" s="2"/>
    </row>
    <row r="12" spans="1:14" customFormat="1" ht="21" customHeight="1">
      <c r="A12" s="20">
        <v>6</v>
      </c>
      <c r="B12" s="67" t="s">
        <v>32</v>
      </c>
      <c r="C12" s="33">
        <v>33</v>
      </c>
      <c r="D12" s="33">
        <v>20</v>
      </c>
      <c r="E12" s="33">
        <v>11</v>
      </c>
      <c r="F12" s="33">
        <v>30</v>
      </c>
      <c r="K12" s="2"/>
      <c r="L12" s="2"/>
      <c r="M12" s="2"/>
      <c r="N12" s="2"/>
    </row>
    <row r="13" spans="1:14" customFormat="1" ht="21" customHeight="1">
      <c r="A13" s="20">
        <v>7</v>
      </c>
      <c r="B13" s="67" t="s">
        <v>144</v>
      </c>
      <c r="C13" s="32">
        <v>7</v>
      </c>
      <c r="D13" s="32">
        <v>9</v>
      </c>
      <c r="E13" s="32">
        <v>3</v>
      </c>
      <c r="F13" s="32">
        <v>8</v>
      </c>
      <c r="K13" s="2"/>
      <c r="L13" s="2"/>
      <c r="M13" s="2"/>
      <c r="N13" s="2"/>
    </row>
    <row r="14" spans="1:14" customFormat="1" ht="21" customHeight="1">
      <c r="A14" s="20">
        <v>8</v>
      </c>
      <c r="B14" s="67" t="s">
        <v>27</v>
      </c>
      <c r="C14" s="33">
        <v>2</v>
      </c>
      <c r="D14" s="33">
        <v>2</v>
      </c>
      <c r="E14" s="33">
        <v>0</v>
      </c>
      <c r="F14" s="33">
        <v>2</v>
      </c>
      <c r="K14" s="2"/>
      <c r="L14" s="2"/>
      <c r="M14" s="2"/>
      <c r="N14" s="2"/>
    </row>
    <row r="15" spans="1:14" customFormat="1" ht="21" customHeight="1">
      <c r="A15" s="20">
        <v>9</v>
      </c>
      <c r="B15" s="67" t="s">
        <v>7</v>
      </c>
      <c r="C15" s="32">
        <v>6</v>
      </c>
      <c r="D15" s="32">
        <v>3</v>
      </c>
      <c r="E15" s="32">
        <v>0</v>
      </c>
      <c r="F15" s="32">
        <v>6</v>
      </c>
      <c r="K15" s="2"/>
      <c r="L15" s="2"/>
      <c r="M15" s="2"/>
      <c r="N15" s="2"/>
    </row>
    <row r="16" spans="1:14" customFormat="1" ht="21" customHeight="1">
      <c r="A16" s="20">
        <v>10</v>
      </c>
      <c r="B16" s="67" t="s">
        <v>6</v>
      </c>
      <c r="C16" s="33">
        <v>38</v>
      </c>
      <c r="D16" s="33">
        <v>44</v>
      </c>
      <c r="E16" s="33">
        <v>40</v>
      </c>
      <c r="F16" s="33">
        <v>47</v>
      </c>
      <c r="K16" s="2"/>
      <c r="L16" s="2"/>
      <c r="M16" s="2"/>
      <c r="N16" s="2"/>
    </row>
    <row r="17" spans="1:14" customFormat="1" ht="21" customHeight="1">
      <c r="A17" s="20">
        <v>11</v>
      </c>
      <c r="B17" s="67" t="s">
        <v>5</v>
      </c>
      <c r="C17" s="32">
        <v>55</v>
      </c>
      <c r="D17" s="32">
        <v>49</v>
      </c>
      <c r="E17" s="32">
        <v>41</v>
      </c>
      <c r="F17" s="32">
        <v>49</v>
      </c>
      <c r="K17" s="2"/>
      <c r="L17" s="2"/>
      <c r="M17" s="2"/>
      <c r="N17" s="2"/>
    </row>
    <row r="18" spans="1:14" customFormat="1" ht="21" customHeight="1">
      <c r="A18" s="20">
        <v>12</v>
      </c>
      <c r="B18" s="67" t="s">
        <v>31</v>
      </c>
      <c r="C18" s="33">
        <v>2</v>
      </c>
      <c r="D18" s="33">
        <v>2</v>
      </c>
      <c r="E18" s="33">
        <v>0</v>
      </c>
      <c r="F18" s="33">
        <v>1</v>
      </c>
      <c r="K18" s="2"/>
      <c r="L18" s="2"/>
      <c r="M18" s="2"/>
      <c r="N18" s="2"/>
    </row>
    <row r="19" spans="1:14" customFormat="1" ht="21" customHeight="1">
      <c r="A19" s="20">
        <v>13</v>
      </c>
      <c r="B19" s="67" t="s">
        <v>4</v>
      </c>
      <c r="C19" s="32">
        <v>21</v>
      </c>
      <c r="D19" s="32">
        <v>27</v>
      </c>
      <c r="E19" s="32">
        <v>12</v>
      </c>
      <c r="F19" s="32">
        <v>24</v>
      </c>
      <c r="K19" s="2"/>
      <c r="L19" s="2"/>
      <c r="M19" s="2"/>
      <c r="N19" s="2"/>
    </row>
    <row r="20" spans="1:14" customFormat="1" ht="21" customHeight="1">
      <c r="A20" s="20">
        <v>14</v>
      </c>
      <c r="B20" s="67" t="s">
        <v>44</v>
      </c>
      <c r="C20" s="33">
        <v>3</v>
      </c>
      <c r="D20" s="33">
        <v>3</v>
      </c>
      <c r="E20" s="33">
        <v>0</v>
      </c>
      <c r="F20" s="33">
        <v>4</v>
      </c>
      <c r="K20" s="2"/>
      <c r="L20" s="2"/>
      <c r="M20" s="2"/>
      <c r="N20" s="2"/>
    </row>
    <row r="21" spans="1:14" customFormat="1" ht="21" customHeight="1">
      <c r="A21" s="88" t="s">
        <v>2</v>
      </c>
      <c r="B21" s="88"/>
      <c r="C21" s="88"/>
      <c r="D21" s="13"/>
      <c r="E21" s="111" t="s">
        <v>1</v>
      </c>
      <c r="F21" s="111"/>
      <c r="K21" s="2"/>
      <c r="L21" s="2"/>
      <c r="M21" s="2"/>
      <c r="N21" s="2"/>
    </row>
  </sheetData>
  <mergeCells count="4">
    <mergeCell ref="A21:C21"/>
    <mergeCell ref="E1:F1"/>
    <mergeCell ref="A4:F5"/>
    <mergeCell ref="E21:F21"/>
  </mergeCells>
  <hyperlinks>
    <hyperlink ref="E21" location="Content!A1" display="العودة إلى الفهرس" xr:uid="{00000000-0004-0000-1200-000000000000}"/>
    <hyperlink ref="E21:F21" location="'الفهرس '!A1" display="العودة إلى الفهرس" xr:uid="{00000000-0004-0000-1200-000001000000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8"/>
  <sheetViews>
    <sheetView showGridLines="0" rightToLeft="1" view="pageBreakPreview" zoomScale="85" zoomScaleNormal="85" zoomScaleSheetLayoutView="85" workbookViewId="0">
      <selection activeCell="B53" sqref="B53"/>
    </sheetView>
  </sheetViews>
  <sheetFormatPr defaultColWidth="9.26953125" defaultRowHeight="19.5"/>
  <cols>
    <col min="1" max="1" width="8.7265625" style="2" customWidth="1"/>
    <col min="2" max="2" width="40.7265625" style="3" customWidth="1"/>
    <col min="3" max="18" width="18.7265625" style="2" customWidth="1"/>
    <col min="19" max="19" width="0.26953125" style="2" customWidth="1"/>
    <col min="20" max="21" width="9.26953125" style="2" hidden="1" customWidth="1"/>
    <col min="22" max="16384" width="9.26953125" style="2"/>
  </cols>
  <sheetData>
    <row r="1" spans="1:25" ht="21" customHeight="1">
      <c r="P1"/>
      <c r="Q1" s="71"/>
      <c r="R1" s="69" t="s">
        <v>141</v>
      </c>
      <c r="V1" s="102"/>
      <c r="W1" s="102"/>
      <c r="X1" s="102"/>
      <c r="Y1" s="102"/>
    </row>
    <row r="2" spans="1:25" ht="21" customHeight="1"/>
    <row r="3" spans="1:25" ht="21" customHeight="1">
      <c r="B3" s="103"/>
      <c r="C3" s="103"/>
      <c r="D3" s="1"/>
      <c r="E3" s="8"/>
      <c r="F3" s="8"/>
      <c r="G3" s="1"/>
      <c r="H3" s="1"/>
      <c r="I3" s="1"/>
      <c r="J3" s="1"/>
      <c r="K3" s="1"/>
      <c r="L3" s="1"/>
      <c r="M3" s="1"/>
      <c r="N3" s="1"/>
      <c r="O3" s="1"/>
      <c r="P3" s="104"/>
      <c r="Q3" s="104"/>
      <c r="R3" s="104"/>
    </row>
    <row r="4" spans="1:25" customFormat="1" ht="21" customHeight="1"/>
    <row r="5" spans="1:25" customFormat="1" ht="21" customHeight="1"/>
    <row r="6" spans="1:25" ht="21" customHeight="1">
      <c r="B6" s="105" t="s">
        <v>89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</row>
    <row r="7" spans="1:25" ht="21" customHeight="1">
      <c r="B7" s="106"/>
      <c r="C7" s="106"/>
      <c r="D7" s="106"/>
      <c r="E7" s="106"/>
      <c r="F7" s="17"/>
      <c r="G7" s="87"/>
      <c r="H7" s="87"/>
      <c r="I7" s="1"/>
      <c r="J7" s="1"/>
      <c r="K7" s="1"/>
      <c r="L7" s="1"/>
      <c r="M7" s="1"/>
      <c r="N7" s="1"/>
      <c r="O7" s="1"/>
      <c r="P7" s="1"/>
      <c r="Q7" s="1"/>
      <c r="R7" s="17"/>
      <c r="V7"/>
      <c r="W7"/>
      <c r="X7"/>
      <c r="Y7"/>
    </row>
    <row r="8" spans="1:25" ht="21" customHeight="1">
      <c r="A8" s="89" t="s">
        <v>25</v>
      </c>
      <c r="B8" s="91" t="s">
        <v>20</v>
      </c>
      <c r="C8" s="94" t="s">
        <v>47</v>
      </c>
      <c r="D8" s="95"/>
      <c r="E8" s="95"/>
      <c r="F8" s="95"/>
      <c r="G8" s="95"/>
      <c r="H8" s="95"/>
      <c r="I8" s="95"/>
      <c r="J8" s="96"/>
      <c r="K8" s="94" t="s">
        <v>48</v>
      </c>
      <c r="L8" s="95"/>
      <c r="M8" s="95"/>
      <c r="N8" s="95"/>
      <c r="O8" s="95"/>
      <c r="P8" s="95"/>
      <c r="Q8" s="95"/>
      <c r="R8" s="96"/>
      <c r="V8"/>
      <c r="W8"/>
      <c r="X8"/>
      <c r="Y8"/>
    </row>
    <row r="9" spans="1:25" ht="21" customHeight="1">
      <c r="A9" s="89"/>
      <c r="B9" s="92"/>
      <c r="C9" s="99" t="s">
        <v>14</v>
      </c>
      <c r="D9" s="107" t="s">
        <v>19</v>
      </c>
      <c r="E9" s="108"/>
      <c r="F9" s="109"/>
      <c r="G9" s="99" t="s">
        <v>14</v>
      </c>
      <c r="H9" s="94" t="s">
        <v>18</v>
      </c>
      <c r="I9" s="100"/>
      <c r="J9" s="101"/>
      <c r="K9" s="99" t="s">
        <v>17</v>
      </c>
      <c r="L9" s="94" t="s">
        <v>16</v>
      </c>
      <c r="M9" s="100"/>
      <c r="N9" s="101"/>
      <c r="O9" s="99" t="s">
        <v>14</v>
      </c>
      <c r="P9" s="94" t="s">
        <v>15</v>
      </c>
      <c r="Q9" s="100"/>
      <c r="R9" s="101"/>
      <c r="V9"/>
      <c r="W9"/>
      <c r="X9"/>
      <c r="Y9"/>
    </row>
    <row r="10" spans="1:25" ht="21" customHeight="1">
      <c r="A10" s="89"/>
      <c r="B10" s="92"/>
      <c r="C10" s="92"/>
      <c r="D10" s="91" t="s">
        <v>67</v>
      </c>
      <c r="E10" s="99" t="s">
        <v>69</v>
      </c>
      <c r="F10" s="99" t="s">
        <v>70</v>
      </c>
      <c r="G10" s="92"/>
      <c r="H10" s="91" t="s">
        <v>67</v>
      </c>
      <c r="I10" s="99" t="s">
        <v>69</v>
      </c>
      <c r="J10" s="99" t="s">
        <v>70</v>
      </c>
      <c r="K10" s="92"/>
      <c r="L10" s="91" t="s">
        <v>67</v>
      </c>
      <c r="M10" s="99" t="s">
        <v>69</v>
      </c>
      <c r="N10" s="99" t="s">
        <v>70</v>
      </c>
      <c r="O10" s="92"/>
      <c r="P10" s="91" t="s">
        <v>67</v>
      </c>
      <c r="Q10" s="99" t="s">
        <v>69</v>
      </c>
      <c r="R10" s="99" t="s">
        <v>70</v>
      </c>
      <c r="V10"/>
      <c r="W10"/>
      <c r="X10"/>
      <c r="Y10"/>
    </row>
    <row r="11" spans="1:25" ht="21" customHeight="1">
      <c r="A11" s="89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V11"/>
      <c r="W11"/>
      <c r="X11"/>
      <c r="Y11"/>
    </row>
    <row r="12" spans="1:25" ht="21" customHeight="1">
      <c r="A12" s="90"/>
      <c r="B12" s="93"/>
      <c r="C12" s="93"/>
      <c r="D12" s="92"/>
      <c r="E12" s="93"/>
      <c r="F12" s="93"/>
      <c r="G12" s="93"/>
      <c r="H12" s="92"/>
      <c r="I12" s="93"/>
      <c r="J12" s="93"/>
      <c r="K12" s="93"/>
      <c r="L12" s="92"/>
      <c r="M12" s="93"/>
      <c r="N12" s="93"/>
      <c r="O12" s="93"/>
      <c r="P12" s="92"/>
      <c r="Q12" s="93"/>
      <c r="R12" s="93"/>
      <c r="V12"/>
      <c r="W12"/>
      <c r="X12"/>
      <c r="Y12"/>
    </row>
    <row r="13" spans="1:25" ht="21" customHeight="1">
      <c r="A13" s="20">
        <v>1</v>
      </c>
      <c r="B13" s="20" t="s">
        <v>30</v>
      </c>
      <c r="C13" s="41">
        <v>1031</v>
      </c>
      <c r="D13" s="32">
        <v>25063</v>
      </c>
      <c r="E13" s="29">
        <v>0</v>
      </c>
      <c r="F13" s="29">
        <v>0</v>
      </c>
      <c r="G13" s="32">
        <v>1032</v>
      </c>
      <c r="H13" s="32">
        <v>23691</v>
      </c>
      <c r="I13" s="29">
        <v>0</v>
      </c>
      <c r="J13" s="29">
        <v>0</v>
      </c>
      <c r="K13" s="32" t="s">
        <v>86</v>
      </c>
      <c r="L13" s="32" t="s">
        <v>86</v>
      </c>
      <c r="M13" s="29" t="s">
        <v>86</v>
      </c>
      <c r="N13" s="29" t="s">
        <v>86</v>
      </c>
      <c r="O13" s="32" t="s">
        <v>86</v>
      </c>
      <c r="P13" s="32" t="s">
        <v>86</v>
      </c>
      <c r="Q13" s="29" t="s">
        <v>86</v>
      </c>
      <c r="R13" s="29" t="s">
        <v>86</v>
      </c>
      <c r="V13"/>
      <c r="W13"/>
      <c r="X13"/>
      <c r="Y13"/>
    </row>
    <row r="14" spans="1:25" ht="21" customHeight="1">
      <c r="A14" s="20">
        <v>2</v>
      </c>
      <c r="B14" s="20" t="s">
        <v>84</v>
      </c>
      <c r="C14" s="33">
        <v>13318</v>
      </c>
      <c r="D14" s="33">
        <v>1692918</v>
      </c>
      <c r="E14" s="30">
        <v>78.733999999999895</v>
      </c>
      <c r="F14" s="30">
        <v>18.4469999999999</v>
      </c>
      <c r="G14" s="33">
        <v>13315</v>
      </c>
      <c r="H14" s="33">
        <v>1692249</v>
      </c>
      <c r="I14" s="30">
        <v>320.38999999999902</v>
      </c>
      <c r="J14" s="30">
        <v>32.973999999999997</v>
      </c>
      <c r="K14" s="33">
        <v>650</v>
      </c>
      <c r="L14" s="33">
        <v>77996</v>
      </c>
      <c r="M14" s="30">
        <v>0</v>
      </c>
      <c r="N14" s="30">
        <v>0</v>
      </c>
      <c r="O14" s="33">
        <v>649</v>
      </c>
      <c r="P14" s="33">
        <v>75236</v>
      </c>
      <c r="Q14" s="30">
        <v>0</v>
      </c>
      <c r="R14" s="30">
        <v>0</v>
      </c>
      <c r="V14"/>
      <c r="W14"/>
      <c r="X14"/>
      <c r="Y14"/>
    </row>
    <row r="15" spans="1:25" ht="21" customHeight="1">
      <c r="A15" s="20">
        <v>3</v>
      </c>
      <c r="B15" s="20" t="s">
        <v>40</v>
      </c>
      <c r="C15" s="32">
        <v>3183</v>
      </c>
      <c r="D15" s="32">
        <v>68290</v>
      </c>
      <c r="E15" s="29">
        <v>0</v>
      </c>
      <c r="F15" s="29">
        <v>0</v>
      </c>
      <c r="G15" s="32">
        <v>3184</v>
      </c>
      <c r="H15" s="32">
        <v>73257</v>
      </c>
      <c r="I15" s="29">
        <v>0</v>
      </c>
      <c r="J15" s="29">
        <v>0</v>
      </c>
      <c r="K15" s="32">
        <v>12</v>
      </c>
      <c r="L15" s="32">
        <v>229</v>
      </c>
      <c r="M15" s="29">
        <v>0</v>
      </c>
      <c r="N15" s="29">
        <v>0</v>
      </c>
      <c r="O15" s="32">
        <v>12</v>
      </c>
      <c r="P15" s="32">
        <v>292</v>
      </c>
      <c r="Q15" s="29">
        <v>0</v>
      </c>
      <c r="R15" s="29">
        <v>0</v>
      </c>
    </row>
    <row r="16" spans="1:25" ht="21" customHeight="1">
      <c r="A16" s="20">
        <v>4</v>
      </c>
      <c r="B16" s="20" t="s">
        <v>145</v>
      </c>
      <c r="C16" s="33">
        <v>5350</v>
      </c>
      <c r="D16" s="33">
        <v>586605</v>
      </c>
      <c r="E16" s="30">
        <v>0</v>
      </c>
      <c r="F16" s="30">
        <v>0.216</v>
      </c>
      <c r="G16" s="33">
        <v>6116</v>
      </c>
      <c r="H16" s="33">
        <v>667084</v>
      </c>
      <c r="I16" s="30">
        <v>0</v>
      </c>
      <c r="J16" s="30">
        <v>0.20100000000000001</v>
      </c>
      <c r="K16" s="33">
        <v>577</v>
      </c>
      <c r="L16" s="33">
        <v>73958</v>
      </c>
      <c r="M16" s="30">
        <v>0</v>
      </c>
      <c r="N16" s="30">
        <v>0</v>
      </c>
      <c r="O16" s="33">
        <v>829</v>
      </c>
      <c r="P16" s="33">
        <v>100981</v>
      </c>
      <c r="Q16" s="30">
        <v>0</v>
      </c>
      <c r="R16" s="30">
        <v>0</v>
      </c>
    </row>
    <row r="17" spans="1:18" ht="21" customHeight="1">
      <c r="A17" s="20">
        <v>5</v>
      </c>
      <c r="B17" s="20" t="s">
        <v>85</v>
      </c>
      <c r="C17" s="32">
        <v>1542</v>
      </c>
      <c r="D17" s="32">
        <v>132945</v>
      </c>
      <c r="E17" s="29">
        <v>0.47599999999999998</v>
      </c>
      <c r="F17" s="29">
        <v>0</v>
      </c>
      <c r="G17" s="32">
        <v>1536</v>
      </c>
      <c r="H17" s="32">
        <v>135436</v>
      </c>
      <c r="I17" s="29">
        <v>1.3139999999999901</v>
      </c>
      <c r="J17" s="29">
        <v>0</v>
      </c>
      <c r="K17" s="32">
        <v>399</v>
      </c>
      <c r="L17" s="32">
        <v>49454</v>
      </c>
      <c r="M17" s="29">
        <v>0</v>
      </c>
      <c r="N17" s="29">
        <v>0</v>
      </c>
      <c r="O17" s="32">
        <v>400</v>
      </c>
      <c r="P17" s="32">
        <v>40032</v>
      </c>
      <c r="Q17" s="29">
        <v>0</v>
      </c>
      <c r="R17" s="29">
        <v>0</v>
      </c>
    </row>
    <row r="18" spans="1:18" ht="21" customHeight="1">
      <c r="A18" s="20">
        <v>6</v>
      </c>
      <c r="B18" s="20" t="s">
        <v>37</v>
      </c>
      <c r="C18" s="33">
        <v>2107</v>
      </c>
      <c r="D18" s="33">
        <v>72284</v>
      </c>
      <c r="E18" s="30">
        <v>6.2110000000000003</v>
      </c>
      <c r="F18" s="30">
        <v>0</v>
      </c>
      <c r="G18" s="33">
        <v>2105</v>
      </c>
      <c r="H18" s="33">
        <v>70114</v>
      </c>
      <c r="I18" s="30">
        <v>81.186999999999998</v>
      </c>
      <c r="J18" s="30">
        <v>0</v>
      </c>
      <c r="K18" s="33">
        <v>43</v>
      </c>
      <c r="L18" s="33">
        <v>1372</v>
      </c>
      <c r="M18" s="30">
        <v>0</v>
      </c>
      <c r="N18" s="30">
        <v>0</v>
      </c>
      <c r="O18" s="33">
        <v>44</v>
      </c>
      <c r="P18" s="33">
        <v>1443</v>
      </c>
      <c r="Q18" s="30">
        <v>0</v>
      </c>
      <c r="R18" s="30">
        <v>0</v>
      </c>
    </row>
    <row r="19" spans="1:18" ht="21" customHeight="1">
      <c r="A19" s="20">
        <v>7</v>
      </c>
      <c r="B19" s="20" t="s">
        <v>32</v>
      </c>
      <c r="C19" s="32">
        <v>10418</v>
      </c>
      <c r="D19" s="32">
        <v>1278999</v>
      </c>
      <c r="E19" s="29"/>
      <c r="F19" s="29"/>
      <c r="G19" s="32">
        <v>10410</v>
      </c>
      <c r="H19" s="32">
        <v>1237438</v>
      </c>
      <c r="I19" s="29"/>
      <c r="J19" s="29"/>
      <c r="K19" s="32">
        <v>13001</v>
      </c>
      <c r="L19" s="32">
        <v>2312051</v>
      </c>
      <c r="M19" s="29" t="s">
        <v>86</v>
      </c>
      <c r="N19" s="29" t="s">
        <v>86</v>
      </c>
      <c r="O19" s="32">
        <v>12994</v>
      </c>
      <c r="P19" s="32">
        <v>1512196</v>
      </c>
      <c r="Q19" s="29" t="s">
        <v>86</v>
      </c>
      <c r="R19" s="29" t="s">
        <v>86</v>
      </c>
    </row>
    <row r="20" spans="1:18" ht="21" customHeight="1">
      <c r="A20" s="20">
        <v>8</v>
      </c>
      <c r="B20" s="20" t="s">
        <v>144</v>
      </c>
      <c r="C20" s="33">
        <v>3330</v>
      </c>
      <c r="D20" s="33">
        <v>307588</v>
      </c>
      <c r="E20" s="30">
        <v>31.06</v>
      </c>
      <c r="F20" s="30">
        <v>3.9719999999999902</v>
      </c>
      <c r="G20" s="33">
        <v>3328</v>
      </c>
      <c r="H20" s="33">
        <v>316361</v>
      </c>
      <c r="I20" s="30">
        <v>29.312999999999999</v>
      </c>
      <c r="J20" s="30">
        <v>5.6219999999999901</v>
      </c>
      <c r="K20" s="33">
        <v>2177</v>
      </c>
      <c r="L20" s="33">
        <v>246330</v>
      </c>
      <c r="M20" s="30">
        <v>0.55500000000000005</v>
      </c>
      <c r="N20" s="30">
        <v>0</v>
      </c>
      <c r="O20" s="33">
        <v>2177</v>
      </c>
      <c r="P20" s="33">
        <v>228718</v>
      </c>
      <c r="Q20" s="30">
        <v>9.8000000000000004E-2</v>
      </c>
      <c r="R20" s="30">
        <v>0</v>
      </c>
    </row>
    <row r="21" spans="1:18" ht="21" customHeight="1">
      <c r="A21" s="20">
        <v>9</v>
      </c>
      <c r="B21" s="20" t="s">
        <v>27</v>
      </c>
      <c r="C21" s="32">
        <v>1893</v>
      </c>
      <c r="D21" s="32">
        <v>204911</v>
      </c>
      <c r="E21" s="29">
        <v>0</v>
      </c>
      <c r="F21" s="29">
        <v>0</v>
      </c>
      <c r="G21" s="32">
        <v>1897</v>
      </c>
      <c r="H21" s="32">
        <v>206920</v>
      </c>
      <c r="I21" s="29">
        <v>0</v>
      </c>
      <c r="J21" s="29">
        <v>0</v>
      </c>
      <c r="K21" s="32">
        <v>518</v>
      </c>
      <c r="L21" s="32">
        <v>64093</v>
      </c>
      <c r="M21" s="29">
        <v>0</v>
      </c>
      <c r="N21" s="29">
        <v>0</v>
      </c>
      <c r="O21" s="32">
        <v>518</v>
      </c>
      <c r="P21" s="32">
        <v>63809</v>
      </c>
      <c r="Q21" s="29">
        <v>0</v>
      </c>
      <c r="R21" s="29">
        <v>0</v>
      </c>
    </row>
    <row r="22" spans="1:18" ht="21" customHeight="1">
      <c r="A22" s="20">
        <v>10</v>
      </c>
      <c r="B22" s="20" t="s">
        <v>29</v>
      </c>
      <c r="C22" s="33">
        <v>516</v>
      </c>
      <c r="D22" s="33">
        <v>7170</v>
      </c>
      <c r="E22" s="30">
        <v>0</v>
      </c>
      <c r="F22" s="30">
        <v>0</v>
      </c>
      <c r="G22" s="33">
        <v>516</v>
      </c>
      <c r="H22" s="33">
        <v>7044</v>
      </c>
      <c r="I22" s="30">
        <v>0</v>
      </c>
      <c r="J22" s="30">
        <v>0</v>
      </c>
      <c r="K22" s="33" t="s">
        <v>86</v>
      </c>
      <c r="L22" s="33" t="s">
        <v>86</v>
      </c>
      <c r="M22" s="30" t="s">
        <v>86</v>
      </c>
      <c r="N22" s="30" t="s">
        <v>86</v>
      </c>
      <c r="O22" s="33" t="s">
        <v>86</v>
      </c>
      <c r="P22" s="33" t="s">
        <v>86</v>
      </c>
      <c r="Q22" s="30" t="s">
        <v>86</v>
      </c>
      <c r="R22" s="30" t="s">
        <v>86</v>
      </c>
    </row>
    <row r="23" spans="1:18" ht="21" customHeight="1">
      <c r="A23" s="20">
        <v>11</v>
      </c>
      <c r="B23" s="20" t="s">
        <v>7</v>
      </c>
      <c r="C23" s="32">
        <v>3836</v>
      </c>
      <c r="D23" s="32">
        <v>416733</v>
      </c>
      <c r="E23" s="29">
        <v>35.491999999999997</v>
      </c>
      <c r="F23" s="29">
        <v>4.6559999999999899</v>
      </c>
      <c r="G23" s="32">
        <v>3852</v>
      </c>
      <c r="H23" s="32">
        <v>414314</v>
      </c>
      <c r="I23" s="29">
        <v>8.8899999999999899</v>
      </c>
      <c r="J23" s="29">
        <v>10.960999999999901</v>
      </c>
      <c r="K23" s="32">
        <v>789</v>
      </c>
      <c r="L23" s="32">
        <v>92748</v>
      </c>
      <c r="M23" s="29">
        <v>0</v>
      </c>
      <c r="N23" s="29">
        <v>0</v>
      </c>
      <c r="O23" s="32">
        <v>789</v>
      </c>
      <c r="P23" s="32">
        <v>96961</v>
      </c>
      <c r="Q23" s="29">
        <v>0</v>
      </c>
      <c r="R23" s="29">
        <v>0</v>
      </c>
    </row>
    <row r="24" spans="1:18" ht="21" customHeight="1">
      <c r="A24" s="20">
        <v>12</v>
      </c>
      <c r="B24" s="20" t="s">
        <v>38</v>
      </c>
      <c r="C24" s="33">
        <v>881</v>
      </c>
      <c r="D24" s="33">
        <v>93926</v>
      </c>
      <c r="E24" s="30">
        <v>0</v>
      </c>
      <c r="F24" s="30">
        <v>1.0999999999999999E-2</v>
      </c>
      <c r="G24" s="33">
        <v>897</v>
      </c>
      <c r="H24" s="33">
        <v>99403</v>
      </c>
      <c r="I24" s="30">
        <v>0</v>
      </c>
      <c r="J24" s="30">
        <v>1.7000000000000001E-2</v>
      </c>
      <c r="K24" s="33" t="s">
        <v>86</v>
      </c>
      <c r="L24" s="33" t="s">
        <v>86</v>
      </c>
      <c r="M24" s="30" t="s">
        <v>86</v>
      </c>
      <c r="N24" s="30" t="s">
        <v>86</v>
      </c>
      <c r="O24" s="33" t="s">
        <v>86</v>
      </c>
      <c r="P24" s="33" t="s">
        <v>86</v>
      </c>
      <c r="Q24" s="30" t="s">
        <v>86</v>
      </c>
      <c r="R24" s="30" t="s">
        <v>86</v>
      </c>
    </row>
    <row r="25" spans="1:18" ht="21" customHeight="1">
      <c r="A25" s="20">
        <v>13</v>
      </c>
      <c r="B25" s="20" t="s">
        <v>43</v>
      </c>
      <c r="C25" s="32">
        <v>1253</v>
      </c>
      <c r="D25" s="32">
        <v>113597</v>
      </c>
      <c r="E25" s="29">
        <v>4.0000000000000001E-3</v>
      </c>
      <c r="F25" s="29">
        <v>0</v>
      </c>
      <c r="G25" s="32">
        <v>1253</v>
      </c>
      <c r="H25" s="32">
        <v>112477</v>
      </c>
      <c r="I25" s="29">
        <v>4.0000000000000001E-3</v>
      </c>
      <c r="J25" s="29">
        <v>0</v>
      </c>
      <c r="K25" s="32" t="s">
        <v>86</v>
      </c>
      <c r="L25" s="32" t="s">
        <v>86</v>
      </c>
      <c r="M25" s="29" t="s">
        <v>86</v>
      </c>
      <c r="N25" s="29" t="s">
        <v>86</v>
      </c>
      <c r="O25" s="32" t="s">
        <v>86</v>
      </c>
      <c r="P25" s="32" t="s">
        <v>86</v>
      </c>
      <c r="Q25" s="29" t="s">
        <v>86</v>
      </c>
      <c r="R25" s="29" t="s">
        <v>86</v>
      </c>
    </row>
    <row r="26" spans="1:18" ht="21" customHeight="1">
      <c r="A26" s="20">
        <v>14</v>
      </c>
      <c r="B26" s="20" t="s">
        <v>6</v>
      </c>
      <c r="C26" s="33">
        <v>89336</v>
      </c>
      <c r="D26" s="33">
        <v>10841538</v>
      </c>
      <c r="E26" s="30">
        <v>105950.292</v>
      </c>
      <c r="F26" s="30">
        <v>710.55599999998196</v>
      </c>
      <c r="G26" s="33">
        <v>89322</v>
      </c>
      <c r="H26" s="33">
        <v>10570707</v>
      </c>
      <c r="I26" s="30">
        <v>61552.1510000001</v>
      </c>
      <c r="J26" s="30">
        <v>775.25199999999904</v>
      </c>
      <c r="K26" s="33">
        <v>20308</v>
      </c>
      <c r="L26" s="33">
        <v>3061933</v>
      </c>
      <c r="M26" s="30">
        <v>96073.463000000702</v>
      </c>
      <c r="N26" s="30">
        <v>605.97399999999504</v>
      </c>
      <c r="O26" s="33">
        <v>20307</v>
      </c>
      <c r="P26" s="33">
        <v>2586232</v>
      </c>
      <c r="Q26" s="30">
        <v>18635.396000000001</v>
      </c>
      <c r="R26" s="30">
        <v>1063.77899999999</v>
      </c>
    </row>
    <row r="27" spans="1:18" ht="21" customHeight="1">
      <c r="A27" s="20">
        <v>15</v>
      </c>
      <c r="B27" s="20" t="s">
        <v>146</v>
      </c>
      <c r="C27" s="32">
        <v>1949</v>
      </c>
      <c r="D27" s="32">
        <v>167209</v>
      </c>
      <c r="E27" s="29">
        <v>0</v>
      </c>
      <c r="F27" s="29">
        <v>0</v>
      </c>
      <c r="G27" s="32">
        <v>1907</v>
      </c>
      <c r="H27" s="32">
        <v>173397</v>
      </c>
      <c r="I27" s="29">
        <v>0</v>
      </c>
      <c r="J27" s="29">
        <v>0</v>
      </c>
      <c r="K27" s="32" t="s">
        <v>86</v>
      </c>
      <c r="L27" s="32" t="s">
        <v>86</v>
      </c>
      <c r="M27" s="29" t="s">
        <v>86</v>
      </c>
      <c r="N27" s="29" t="s">
        <v>86</v>
      </c>
      <c r="O27" s="32" t="s">
        <v>86</v>
      </c>
      <c r="P27" s="32" t="s">
        <v>86</v>
      </c>
      <c r="Q27" s="29" t="s">
        <v>86</v>
      </c>
      <c r="R27" s="29" t="s">
        <v>86</v>
      </c>
    </row>
    <row r="28" spans="1:18" ht="21" customHeight="1">
      <c r="A28" s="20">
        <v>16</v>
      </c>
      <c r="B28" s="20" t="s">
        <v>5</v>
      </c>
      <c r="C28" s="33">
        <v>74574</v>
      </c>
      <c r="D28" s="33">
        <v>10728896</v>
      </c>
      <c r="E28" s="30">
        <v>132931.86300000001</v>
      </c>
      <c r="F28" s="30">
        <v>914.61799999999903</v>
      </c>
      <c r="G28" s="33">
        <v>74570</v>
      </c>
      <c r="H28" s="33">
        <v>10635645</v>
      </c>
      <c r="I28" s="30">
        <v>87327.935000000289</v>
      </c>
      <c r="J28" s="30">
        <v>2457.2869999999898</v>
      </c>
      <c r="K28" s="33">
        <v>31140</v>
      </c>
      <c r="L28" s="33">
        <v>5055874</v>
      </c>
      <c r="M28" s="30">
        <v>44186.46</v>
      </c>
      <c r="N28" s="30">
        <v>257.51600000000002</v>
      </c>
      <c r="O28" s="33">
        <v>31133</v>
      </c>
      <c r="P28" s="33">
        <v>5211925</v>
      </c>
      <c r="Q28" s="30">
        <v>9143.6849999999995</v>
      </c>
      <c r="R28" s="33">
        <v>1074.4059999999899</v>
      </c>
    </row>
    <row r="29" spans="1:18" ht="21" customHeight="1">
      <c r="A29" s="20">
        <v>17</v>
      </c>
      <c r="B29" s="20" t="s">
        <v>31</v>
      </c>
      <c r="C29" s="32">
        <v>9695</v>
      </c>
      <c r="D29" s="32">
        <v>1090258</v>
      </c>
      <c r="E29" s="29">
        <v>0</v>
      </c>
      <c r="F29" s="29">
        <v>0</v>
      </c>
      <c r="G29" s="32">
        <v>9696</v>
      </c>
      <c r="H29" s="32">
        <v>1101608</v>
      </c>
      <c r="I29" s="29">
        <v>0</v>
      </c>
      <c r="J29" s="29">
        <v>0</v>
      </c>
      <c r="K29" s="32">
        <v>95</v>
      </c>
      <c r="L29" s="32">
        <v>10852</v>
      </c>
      <c r="M29" s="29">
        <v>0</v>
      </c>
      <c r="N29" s="29">
        <v>0</v>
      </c>
      <c r="O29" s="32">
        <v>95</v>
      </c>
      <c r="P29" s="32">
        <v>9098</v>
      </c>
      <c r="Q29" s="29">
        <v>0</v>
      </c>
      <c r="R29" s="29">
        <v>0</v>
      </c>
    </row>
    <row r="30" spans="1:18" ht="21" customHeight="1">
      <c r="A30" s="20">
        <v>18</v>
      </c>
      <c r="B30" s="20" t="s">
        <v>4</v>
      </c>
      <c r="C30" s="33">
        <v>26629</v>
      </c>
      <c r="D30" s="33">
        <v>2826147</v>
      </c>
      <c r="E30" s="30">
        <v>3883.0269999999891</v>
      </c>
      <c r="F30" s="30">
        <v>211.22800000000001</v>
      </c>
      <c r="G30" s="33">
        <v>26622</v>
      </c>
      <c r="H30" s="33">
        <v>2789386</v>
      </c>
      <c r="I30" s="30">
        <v>1056.6709999999989</v>
      </c>
      <c r="J30" s="30">
        <v>411.55299999999897</v>
      </c>
      <c r="K30" s="33">
        <v>16268</v>
      </c>
      <c r="L30" s="33">
        <v>2106774</v>
      </c>
      <c r="M30" s="33">
        <v>40635.726999999999</v>
      </c>
      <c r="N30" s="33">
        <v>460.33199999999903</v>
      </c>
      <c r="O30" s="33">
        <v>16267</v>
      </c>
      <c r="P30" s="33">
        <v>1830161</v>
      </c>
      <c r="Q30" s="33">
        <v>5716.9379999999801</v>
      </c>
      <c r="R30" s="33">
        <v>620.93600000000004</v>
      </c>
    </row>
    <row r="31" spans="1:18" ht="21" customHeight="1">
      <c r="A31" s="20">
        <v>19</v>
      </c>
      <c r="B31" s="20" t="s">
        <v>28</v>
      </c>
      <c r="C31" s="32">
        <v>1632</v>
      </c>
      <c r="D31" s="32">
        <v>182129</v>
      </c>
      <c r="E31" s="29">
        <v>0</v>
      </c>
      <c r="F31" s="29">
        <v>3.0000000000000001E-3</v>
      </c>
      <c r="G31" s="32">
        <v>1634</v>
      </c>
      <c r="H31" s="32">
        <v>187715</v>
      </c>
      <c r="I31" s="29">
        <v>0</v>
      </c>
      <c r="J31" s="29">
        <v>2E-3</v>
      </c>
      <c r="K31" s="32" t="s">
        <v>86</v>
      </c>
      <c r="L31" s="32" t="s">
        <v>86</v>
      </c>
      <c r="M31" s="29" t="s">
        <v>86</v>
      </c>
      <c r="N31" s="29" t="s">
        <v>86</v>
      </c>
      <c r="O31" s="32" t="s">
        <v>86</v>
      </c>
      <c r="P31" s="32" t="s">
        <v>86</v>
      </c>
      <c r="Q31" s="29" t="s">
        <v>86</v>
      </c>
      <c r="R31" s="29" t="s">
        <v>86</v>
      </c>
    </row>
    <row r="32" spans="1:18" ht="21" customHeight="1">
      <c r="A32" s="20">
        <v>20</v>
      </c>
      <c r="B32" s="20" t="s">
        <v>44</v>
      </c>
      <c r="C32" s="33">
        <v>3212</v>
      </c>
      <c r="D32" s="33">
        <v>296889</v>
      </c>
      <c r="E32" s="30">
        <v>1.0489999999999999</v>
      </c>
      <c r="F32" s="30">
        <v>0.28499999999999998</v>
      </c>
      <c r="G32" s="33">
        <v>3212</v>
      </c>
      <c r="H32" s="33">
        <v>304179</v>
      </c>
      <c r="I32" s="30">
        <v>6.7909999999999897</v>
      </c>
      <c r="J32" s="30">
        <v>0.91600000000000004</v>
      </c>
      <c r="K32" s="33">
        <v>580</v>
      </c>
      <c r="L32" s="33">
        <v>62401</v>
      </c>
      <c r="M32" s="30">
        <v>0</v>
      </c>
      <c r="N32" s="30">
        <v>0</v>
      </c>
      <c r="O32" s="33">
        <v>571</v>
      </c>
      <c r="P32" s="33">
        <v>60668</v>
      </c>
      <c r="Q32" s="30">
        <v>0</v>
      </c>
      <c r="R32" s="30">
        <v>0</v>
      </c>
    </row>
    <row r="33" spans="1:25" ht="21" customHeight="1">
      <c r="A33" s="20">
        <v>21</v>
      </c>
      <c r="B33" s="20" t="s">
        <v>46</v>
      </c>
      <c r="C33" s="32">
        <v>3</v>
      </c>
      <c r="D33" s="32">
        <v>5</v>
      </c>
      <c r="E33" s="29">
        <v>0</v>
      </c>
      <c r="F33" s="29">
        <v>0</v>
      </c>
      <c r="G33" s="32">
        <v>3</v>
      </c>
      <c r="H33" s="32">
        <v>8</v>
      </c>
      <c r="I33" s="29">
        <v>0</v>
      </c>
      <c r="J33" s="29">
        <v>0</v>
      </c>
      <c r="K33" s="32" t="s">
        <v>86</v>
      </c>
      <c r="L33" s="32" t="s">
        <v>86</v>
      </c>
      <c r="M33" s="29" t="s">
        <v>86</v>
      </c>
      <c r="N33" s="29" t="s">
        <v>86</v>
      </c>
      <c r="O33" s="32" t="s">
        <v>86</v>
      </c>
      <c r="P33" s="32" t="s">
        <v>86</v>
      </c>
      <c r="Q33" s="29" t="s">
        <v>86</v>
      </c>
      <c r="R33" s="29" t="s">
        <v>86</v>
      </c>
    </row>
    <row r="34" spans="1:25" ht="21" customHeight="1">
      <c r="A34" s="20">
        <v>22</v>
      </c>
      <c r="B34" s="20" t="s">
        <v>42</v>
      </c>
      <c r="C34" s="33">
        <v>314</v>
      </c>
      <c r="D34" s="33">
        <v>34046</v>
      </c>
      <c r="E34" s="30">
        <v>0</v>
      </c>
      <c r="F34" s="30">
        <v>0</v>
      </c>
      <c r="G34" s="33">
        <v>317</v>
      </c>
      <c r="H34" s="33">
        <v>35063</v>
      </c>
      <c r="I34" s="30">
        <v>0</v>
      </c>
      <c r="J34" s="30">
        <v>0</v>
      </c>
      <c r="K34" s="33" t="s">
        <v>86</v>
      </c>
      <c r="L34" s="33" t="s">
        <v>86</v>
      </c>
      <c r="M34" s="30" t="s">
        <v>86</v>
      </c>
      <c r="N34" s="30" t="s">
        <v>86</v>
      </c>
      <c r="O34" s="33" t="s">
        <v>86</v>
      </c>
      <c r="P34" s="33" t="s">
        <v>86</v>
      </c>
      <c r="Q34" s="30" t="s">
        <v>86</v>
      </c>
      <c r="R34" s="30" t="s">
        <v>86</v>
      </c>
    </row>
    <row r="35" spans="1:25" ht="21" customHeight="1">
      <c r="A35" s="20">
        <v>23</v>
      </c>
      <c r="B35" s="20" t="s">
        <v>35</v>
      </c>
      <c r="C35" s="32">
        <v>1357</v>
      </c>
      <c r="D35" s="32">
        <v>108926</v>
      </c>
      <c r="E35" s="29">
        <v>0</v>
      </c>
      <c r="F35" s="29">
        <v>0</v>
      </c>
      <c r="G35" s="32">
        <v>1357</v>
      </c>
      <c r="H35" s="32">
        <v>109605</v>
      </c>
      <c r="I35" s="29">
        <v>0</v>
      </c>
      <c r="J35" s="29">
        <v>0</v>
      </c>
      <c r="K35" s="32" t="s">
        <v>86</v>
      </c>
      <c r="L35" s="32" t="s">
        <v>86</v>
      </c>
      <c r="M35" s="29" t="s">
        <v>86</v>
      </c>
      <c r="N35" s="29" t="s">
        <v>86</v>
      </c>
      <c r="O35" s="32" t="s">
        <v>86</v>
      </c>
      <c r="P35" s="32" t="s">
        <v>86</v>
      </c>
      <c r="Q35" s="29" t="s">
        <v>86</v>
      </c>
      <c r="R35" s="29" t="s">
        <v>86</v>
      </c>
    </row>
    <row r="36" spans="1:25" ht="21" customHeight="1">
      <c r="A36" s="20">
        <v>24</v>
      </c>
      <c r="B36" s="20" t="s">
        <v>36</v>
      </c>
      <c r="C36" s="33">
        <v>391</v>
      </c>
      <c r="D36" s="33">
        <v>31355</v>
      </c>
      <c r="E36" s="30">
        <v>1.4379999999999999</v>
      </c>
      <c r="F36" s="30">
        <v>0</v>
      </c>
      <c r="G36" s="33">
        <v>393</v>
      </c>
      <c r="H36" s="33">
        <v>33551</v>
      </c>
      <c r="I36" s="30">
        <v>1.3069999999999999</v>
      </c>
      <c r="J36" s="30">
        <v>0</v>
      </c>
      <c r="K36" s="33" t="s">
        <v>86</v>
      </c>
      <c r="L36" s="33" t="s">
        <v>86</v>
      </c>
      <c r="M36" s="30" t="s">
        <v>86</v>
      </c>
      <c r="N36" s="30" t="s">
        <v>86</v>
      </c>
      <c r="O36" s="33" t="s">
        <v>86</v>
      </c>
      <c r="P36" s="33" t="s">
        <v>86</v>
      </c>
      <c r="Q36" s="30" t="s">
        <v>86</v>
      </c>
      <c r="R36" s="30" t="s">
        <v>86</v>
      </c>
    </row>
    <row r="37" spans="1:25" ht="21" customHeight="1">
      <c r="A37" s="20">
        <v>25</v>
      </c>
      <c r="B37" s="20" t="s">
        <v>34</v>
      </c>
      <c r="C37" s="32">
        <v>1471</v>
      </c>
      <c r="D37" s="32">
        <v>140311</v>
      </c>
      <c r="E37" s="29">
        <v>0</v>
      </c>
      <c r="F37" s="29">
        <v>0</v>
      </c>
      <c r="G37" s="32">
        <v>1481</v>
      </c>
      <c r="H37" s="32">
        <v>143985</v>
      </c>
      <c r="I37" s="29">
        <v>0</v>
      </c>
      <c r="J37" s="29">
        <v>1.0999999999999999E-2</v>
      </c>
      <c r="K37" s="32" t="s">
        <v>86</v>
      </c>
      <c r="L37" s="32" t="s">
        <v>86</v>
      </c>
      <c r="M37" s="29" t="s">
        <v>86</v>
      </c>
      <c r="N37" s="29" t="s">
        <v>86</v>
      </c>
      <c r="O37" s="32" t="s">
        <v>86</v>
      </c>
      <c r="P37" s="32" t="s">
        <v>86</v>
      </c>
      <c r="Q37" s="29" t="s">
        <v>86</v>
      </c>
      <c r="R37" s="29" t="s">
        <v>86</v>
      </c>
    </row>
    <row r="38" spans="1:25" ht="21" customHeight="1">
      <c r="A38" s="20">
        <v>26</v>
      </c>
      <c r="B38" s="20" t="s">
        <v>41</v>
      </c>
      <c r="C38" s="33">
        <v>2913</v>
      </c>
      <c r="D38" s="33">
        <v>358495</v>
      </c>
      <c r="E38" s="30">
        <v>0</v>
      </c>
      <c r="F38" s="30">
        <v>0</v>
      </c>
      <c r="G38" s="33">
        <v>2913</v>
      </c>
      <c r="H38" s="33">
        <v>364070</v>
      </c>
      <c r="I38" s="30">
        <v>0</v>
      </c>
      <c r="J38" s="30">
        <v>0</v>
      </c>
      <c r="K38" s="33" t="s">
        <v>86</v>
      </c>
      <c r="L38" s="33" t="s">
        <v>86</v>
      </c>
      <c r="M38" s="30" t="s">
        <v>86</v>
      </c>
      <c r="N38" s="30" t="s">
        <v>86</v>
      </c>
      <c r="O38" s="33" t="s">
        <v>86</v>
      </c>
      <c r="P38" s="33" t="s">
        <v>86</v>
      </c>
      <c r="Q38" s="30" t="s">
        <v>86</v>
      </c>
      <c r="R38" s="30" t="s">
        <v>86</v>
      </c>
    </row>
    <row r="39" spans="1:25" ht="21" customHeight="1">
      <c r="A39" s="20">
        <v>27</v>
      </c>
      <c r="B39" s="20" t="s">
        <v>33</v>
      </c>
      <c r="C39" s="32">
        <v>780</v>
      </c>
      <c r="D39" s="32">
        <v>11889</v>
      </c>
      <c r="E39" s="29">
        <v>0</v>
      </c>
      <c r="F39" s="29">
        <v>0</v>
      </c>
      <c r="G39" s="32">
        <v>827</v>
      </c>
      <c r="H39" s="32">
        <v>25166</v>
      </c>
      <c r="I39" s="29">
        <v>0</v>
      </c>
      <c r="J39" s="29">
        <v>0</v>
      </c>
      <c r="K39" s="32" t="s">
        <v>86</v>
      </c>
      <c r="L39" s="32" t="s">
        <v>86</v>
      </c>
      <c r="M39" s="29" t="s">
        <v>86</v>
      </c>
      <c r="N39" s="29" t="s">
        <v>86</v>
      </c>
      <c r="O39" s="32" t="s">
        <v>86</v>
      </c>
      <c r="P39" s="32" t="s">
        <v>86</v>
      </c>
      <c r="Q39" s="29" t="s">
        <v>86</v>
      </c>
      <c r="R39" s="29" t="s">
        <v>86</v>
      </c>
    </row>
    <row r="40" spans="1:25" ht="21" customHeight="1">
      <c r="A40" s="20">
        <v>28</v>
      </c>
      <c r="B40" s="20" t="s">
        <v>39</v>
      </c>
      <c r="C40" s="33">
        <v>672</v>
      </c>
      <c r="D40" s="33">
        <v>52725</v>
      </c>
      <c r="E40" s="33">
        <v>0</v>
      </c>
      <c r="F40" s="33">
        <v>0</v>
      </c>
      <c r="G40" s="33">
        <v>672</v>
      </c>
      <c r="H40" s="33">
        <v>54685</v>
      </c>
      <c r="I40" s="33">
        <v>0</v>
      </c>
      <c r="J40" s="33">
        <v>0</v>
      </c>
      <c r="K40" s="33" t="s">
        <v>86</v>
      </c>
      <c r="L40" s="33" t="s">
        <v>86</v>
      </c>
      <c r="M40" s="30" t="s">
        <v>86</v>
      </c>
      <c r="N40" s="30" t="s">
        <v>86</v>
      </c>
      <c r="O40" s="33" t="s">
        <v>86</v>
      </c>
      <c r="P40" s="33" t="s">
        <v>86</v>
      </c>
      <c r="Q40" s="30" t="s">
        <v>86</v>
      </c>
      <c r="R40" s="30" t="s">
        <v>86</v>
      </c>
    </row>
    <row r="41" spans="1:25" ht="21" customHeight="1">
      <c r="A41" s="97" t="s">
        <v>3</v>
      </c>
      <c r="B41" s="98"/>
      <c r="C41" s="34">
        <f>SUM(C13:C40)</f>
        <v>263586</v>
      </c>
      <c r="D41" s="34">
        <f t="shared" ref="D41:R41" si="0">SUM(D13:D40)</f>
        <v>31871847</v>
      </c>
      <c r="E41" s="34">
        <f t="shared" si="0"/>
        <v>242919.64600000001</v>
      </c>
      <c r="F41" s="34">
        <f t="shared" si="0"/>
        <v>1863.9919999999811</v>
      </c>
      <c r="G41" s="34">
        <f t="shared" si="0"/>
        <v>264367</v>
      </c>
      <c r="H41" s="34">
        <f t="shared" si="0"/>
        <v>31584558</v>
      </c>
      <c r="I41" s="34">
        <f t="shared" si="0"/>
        <v>150385.95300000039</v>
      </c>
      <c r="J41" s="34">
        <f t="shared" si="0"/>
        <v>3694.7959999999875</v>
      </c>
      <c r="K41" s="34">
        <f t="shared" si="0"/>
        <v>86557</v>
      </c>
      <c r="L41" s="34">
        <f t="shared" si="0"/>
        <v>13216065</v>
      </c>
      <c r="M41" s="34">
        <f t="shared" si="0"/>
        <v>180896.20500000071</v>
      </c>
      <c r="N41" s="34">
        <f t="shared" si="0"/>
        <v>1323.821999999994</v>
      </c>
      <c r="O41" s="34">
        <f t="shared" si="0"/>
        <v>86785</v>
      </c>
      <c r="P41" s="34">
        <f t="shared" si="0"/>
        <v>11817752</v>
      </c>
      <c r="Q41" s="34">
        <f t="shared" si="0"/>
        <v>33496.116999999984</v>
      </c>
      <c r="R41" s="34">
        <f t="shared" si="0"/>
        <v>2759.1209999999801</v>
      </c>
    </row>
    <row r="42" spans="1:25" ht="21" customHeight="1">
      <c r="A42" s="88" t="s">
        <v>2</v>
      </c>
      <c r="B42" s="88"/>
      <c r="C42" s="88"/>
      <c r="D42" s="88"/>
      <c r="E42" s="10"/>
      <c r="F42" s="10"/>
      <c r="G42" s="12"/>
      <c r="H42" s="9"/>
      <c r="I42" s="9"/>
      <c r="J42" s="9"/>
      <c r="K42" s="9"/>
      <c r="L42" s="13"/>
      <c r="M42" s="13"/>
      <c r="N42" s="13"/>
      <c r="O42"/>
      <c r="P42" s="46"/>
      <c r="Q42" s="46"/>
      <c r="R42" s="46" t="s">
        <v>1</v>
      </c>
      <c r="V42"/>
      <c r="W42"/>
      <c r="X42"/>
      <c r="Y42"/>
    </row>
    <row r="43" spans="1:25" customFormat="1" ht="12.5">
      <c r="A43" s="88" t="s">
        <v>151</v>
      </c>
      <c r="B43" s="88"/>
      <c r="C43" s="88"/>
      <c r="D43" s="88"/>
    </row>
    <row r="44" spans="1:25" customFormat="1" ht="12.5"/>
    <row r="45" spans="1:25" customFormat="1" ht="12.5"/>
    <row r="46" spans="1:25" customFormat="1" ht="12.5"/>
    <row r="47" spans="1:25" customFormat="1" ht="12.5"/>
    <row r="48" spans="1:25" customFormat="1" ht="12.5"/>
    <row r="49" customFormat="1" ht="12.5"/>
    <row r="50" customFormat="1" ht="12.5"/>
    <row r="51" customFormat="1" ht="12.5"/>
    <row r="52" customFormat="1" ht="12.5"/>
    <row r="53" customFormat="1" ht="12.5"/>
    <row r="54" customFormat="1" ht="12.5"/>
    <row r="55" customFormat="1" ht="12.5"/>
    <row r="56" customFormat="1" ht="12.5"/>
    <row r="57" customFormat="1" ht="12.5"/>
    <row r="58" customFormat="1" ht="12.5"/>
    <row r="59" customFormat="1" ht="12.5"/>
    <row r="60" customFormat="1" ht="12.5"/>
    <row r="61" customFormat="1" ht="12.5"/>
    <row r="62" customFormat="1" ht="12.5"/>
    <row r="63" customFormat="1" ht="12.5"/>
    <row r="64" customFormat="1" ht="12.5"/>
    <row r="65" customFormat="1" ht="12.5"/>
    <row r="66" customFormat="1" ht="12.5"/>
    <row r="67" customFormat="1" ht="12.5"/>
    <row r="68" customFormat="1" ht="12.5"/>
    <row r="69" customFormat="1" ht="12.5"/>
    <row r="70" customFormat="1" ht="12.5"/>
    <row r="71" customFormat="1" ht="12.5"/>
    <row r="72" customFormat="1" ht="12.5"/>
    <row r="73" customFormat="1" ht="12.5"/>
    <row r="74" customFormat="1" ht="12.5"/>
    <row r="75" customFormat="1" ht="12.5"/>
    <row r="76" customFormat="1" ht="12.5"/>
    <row r="77" customFormat="1" ht="12.5"/>
    <row r="78" customFormat="1" ht="12.5"/>
    <row r="79" customFormat="1" ht="12.5"/>
    <row r="80" customFormat="1" ht="12.5"/>
    <row r="81" customFormat="1" ht="12.5"/>
    <row r="82" customFormat="1" ht="12.5"/>
    <row r="83" customFormat="1" ht="12.5"/>
    <row r="84" customFormat="1" ht="12.5"/>
    <row r="85" customFormat="1" ht="12.5"/>
    <row r="86" customFormat="1" ht="12.5"/>
    <row r="87" customFormat="1" ht="12.5"/>
    <row r="88" customFormat="1" ht="12.5"/>
    <row r="89" customFormat="1" ht="12.5"/>
    <row r="90" customFormat="1" ht="12.5"/>
    <row r="91" customFormat="1" ht="12.5"/>
    <row r="92" customFormat="1" ht="12.5"/>
    <row r="93" customFormat="1" ht="12.5"/>
    <row r="94" customFormat="1" ht="12.5"/>
    <row r="95" customFormat="1" ht="12.5"/>
    <row r="96" customFormat="1" ht="12.5"/>
    <row r="97" customFormat="1" ht="12.5"/>
    <row r="98" customFormat="1" ht="12.5"/>
  </sheetData>
  <mergeCells count="33">
    <mergeCell ref="A43:D43"/>
    <mergeCell ref="V1:Y1"/>
    <mergeCell ref="O9:O12"/>
    <mergeCell ref="R10:R12"/>
    <mergeCell ref="B3:C3"/>
    <mergeCell ref="P3:R3"/>
    <mergeCell ref="B6:R6"/>
    <mergeCell ref="B7:E7"/>
    <mergeCell ref="D9:F9"/>
    <mergeCell ref="G9:G12"/>
    <mergeCell ref="H9:J9"/>
    <mergeCell ref="K9:K12"/>
    <mergeCell ref="L9:N9"/>
    <mergeCell ref="I10:I12"/>
    <mergeCell ref="J10:J12"/>
    <mergeCell ref="L10:L12"/>
    <mergeCell ref="K8:R8"/>
    <mergeCell ref="P9:R9"/>
    <mergeCell ref="D10:D12"/>
    <mergeCell ref="E10:E12"/>
    <mergeCell ref="F10:F12"/>
    <mergeCell ref="H10:H12"/>
    <mergeCell ref="M10:M12"/>
    <mergeCell ref="N10:N12"/>
    <mergeCell ref="P10:P12"/>
    <mergeCell ref="Q10:Q12"/>
    <mergeCell ref="G7:H7"/>
    <mergeCell ref="A42:D42"/>
    <mergeCell ref="A8:A12"/>
    <mergeCell ref="B8:B12"/>
    <mergeCell ref="C8:J8"/>
    <mergeCell ref="A41:B41"/>
    <mergeCell ref="C9:C12"/>
  </mergeCells>
  <printOptions headings="1"/>
  <pageMargins left="0.7" right="0.7" top="0.75" bottom="0.75" header="0.3" footer="0.3"/>
  <pageSetup paperSize="9" scale="19" orientation="portrait" r:id="rId1"/>
  <colBreaks count="1" manualBreakCount="1">
    <brk id="18" max="42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21"/>
  <sheetViews>
    <sheetView showGridLines="0" rightToLeft="1" view="pageBreakPreview" topLeftCell="A4" zoomScale="122" zoomScaleNormal="100" zoomScaleSheetLayoutView="122" workbookViewId="0">
      <selection activeCell="B53" sqref="B53"/>
    </sheetView>
  </sheetViews>
  <sheetFormatPr defaultColWidth="9.26953125" defaultRowHeight="19.5"/>
  <cols>
    <col min="1" max="1" width="8.7265625" style="2" customWidth="1"/>
    <col min="2" max="2" width="22.7265625" style="3" customWidth="1"/>
    <col min="3" max="3" width="13.7265625" style="2" customWidth="1"/>
    <col min="4" max="5" width="13.7265625" customWidth="1"/>
    <col min="6" max="6" width="11.7265625" customWidth="1"/>
    <col min="7" max="7" width="14.26953125" customWidth="1"/>
    <col min="8" max="8" width="26.26953125" bestFit="1" customWidth="1"/>
    <col min="9" max="9" width="9.54296875" bestFit="1" customWidth="1"/>
    <col min="10" max="12" width="9.54296875" style="2" bestFit="1" customWidth="1"/>
    <col min="13" max="16384" width="9.26953125" style="2"/>
  </cols>
  <sheetData>
    <row r="1" spans="1:12" ht="21" customHeight="1">
      <c r="C1" s="16"/>
      <c r="D1" s="103" t="s">
        <v>141</v>
      </c>
      <c r="E1" s="103"/>
    </row>
    <row r="2" spans="1:12" ht="21" customHeight="1"/>
    <row r="3" spans="1:12" ht="21" customHeight="1">
      <c r="A3" s="103"/>
      <c r="B3" s="103"/>
      <c r="C3" s="103"/>
    </row>
    <row r="4" spans="1:12" ht="21" customHeight="1">
      <c r="A4" s="105" t="s">
        <v>88</v>
      </c>
      <c r="B4" s="105"/>
      <c r="C4" s="105"/>
      <c r="D4" s="105"/>
      <c r="E4" s="105"/>
    </row>
    <row r="5" spans="1:12" ht="21" customHeight="1">
      <c r="A5" s="105"/>
      <c r="B5" s="105"/>
      <c r="C5" s="105"/>
      <c r="D5" s="105"/>
      <c r="E5" s="105"/>
    </row>
    <row r="6" spans="1:12" ht="21" customHeight="1">
      <c r="A6" s="89" t="s">
        <v>25</v>
      </c>
      <c r="B6" s="99" t="s">
        <v>65</v>
      </c>
      <c r="C6" s="123" t="s">
        <v>50</v>
      </c>
      <c r="D6" s="95"/>
      <c r="E6" s="95"/>
    </row>
    <row r="7" spans="1:12" customFormat="1" ht="21" customHeight="1">
      <c r="A7" s="90">
        <v>1</v>
      </c>
      <c r="B7" s="93"/>
      <c r="C7" s="20">
        <v>2020</v>
      </c>
      <c r="D7" s="20">
        <v>2021</v>
      </c>
      <c r="E7" s="66">
        <v>2022</v>
      </c>
      <c r="J7" s="2"/>
      <c r="K7" s="2"/>
      <c r="L7" s="2"/>
    </row>
    <row r="8" spans="1:12" customFormat="1" ht="21" customHeight="1">
      <c r="A8" s="20">
        <v>1</v>
      </c>
      <c r="B8" s="19" t="s">
        <v>5</v>
      </c>
      <c r="C8" s="32">
        <v>12187411</v>
      </c>
      <c r="D8" s="32">
        <v>14117611</v>
      </c>
      <c r="E8" s="32">
        <v>31632340</v>
      </c>
      <c r="J8" s="2"/>
      <c r="K8" s="2"/>
      <c r="L8" s="2"/>
    </row>
    <row r="9" spans="1:12" customFormat="1" ht="21" customHeight="1">
      <c r="A9" s="20">
        <v>2</v>
      </c>
      <c r="B9" s="19" t="s">
        <v>6</v>
      </c>
      <c r="C9" s="33">
        <v>11403968</v>
      </c>
      <c r="D9" s="33">
        <v>16845937</v>
      </c>
      <c r="E9" s="33">
        <v>27060410</v>
      </c>
      <c r="J9" s="2"/>
      <c r="K9" s="2"/>
      <c r="L9" s="2"/>
    </row>
    <row r="10" spans="1:12" customFormat="1" ht="21" customHeight="1">
      <c r="A10" s="20">
        <v>3</v>
      </c>
      <c r="B10" s="19" t="s">
        <v>4</v>
      </c>
      <c r="C10" s="32">
        <v>4237774</v>
      </c>
      <c r="D10" s="32">
        <v>5971668</v>
      </c>
      <c r="E10" s="32">
        <v>9552468</v>
      </c>
      <c r="J10" s="2"/>
      <c r="K10" s="2"/>
      <c r="L10" s="2"/>
    </row>
    <row r="11" spans="1:12" customFormat="1" ht="21" customHeight="1">
      <c r="A11" s="20">
        <v>4</v>
      </c>
      <c r="B11" s="19" t="s">
        <v>32</v>
      </c>
      <c r="C11" s="33">
        <v>2247905</v>
      </c>
      <c r="D11" s="33">
        <v>1757979</v>
      </c>
      <c r="E11" s="33">
        <v>6340684</v>
      </c>
      <c r="J11" s="2"/>
      <c r="K11" s="2"/>
      <c r="L11" s="2"/>
    </row>
    <row r="12" spans="1:12" customFormat="1" ht="21" customHeight="1">
      <c r="A12" s="20">
        <v>5</v>
      </c>
      <c r="B12" s="19" t="s">
        <v>84</v>
      </c>
      <c r="C12" s="32">
        <v>1849496</v>
      </c>
      <c r="D12" s="32">
        <v>2579867</v>
      </c>
      <c r="E12" s="32">
        <v>3538399</v>
      </c>
      <c r="J12" s="2"/>
      <c r="K12" s="2"/>
      <c r="L12" s="2"/>
    </row>
    <row r="13" spans="1:12" customFormat="1" ht="21" customHeight="1">
      <c r="A13" s="20">
        <v>6</v>
      </c>
      <c r="B13" s="19" t="s">
        <v>31</v>
      </c>
      <c r="C13" s="33">
        <v>1347637</v>
      </c>
      <c r="D13" s="33">
        <v>1733987</v>
      </c>
      <c r="E13" s="33">
        <v>2211816</v>
      </c>
      <c r="J13" s="2"/>
      <c r="K13" s="2"/>
      <c r="L13" s="2"/>
    </row>
    <row r="14" spans="1:12" customFormat="1" ht="21" customHeight="1">
      <c r="A14" s="20">
        <v>7</v>
      </c>
      <c r="B14" s="19" t="s">
        <v>143</v>
      </c>
      <c r="C14" s="32">
        <v>791375</v>
      </c>
      <c r="D14" s="32">
        <v>1107575</v>
      </c>
      <c r="E14" s="32">
        <v>1428628</v>
      </c>
      <c r="J14" s="2"/>
      <c r="K14" s="2"/>
      <c r="L14" s="2"/>
    </row>
    <row r="15" spans="1:12" customFormat="1" ht="21" customHeight="1">
      <c r="A15" s="20">
        <v>8</v>
      </c>
      <c r="B15" s="19" t="s">
        <v>150</v>
      </c>
      <c r="C15" s="33">
        <v>477945</v>
      </c>
      <c r="D15" s="33">
        <v>602444</v>
      </c>
      <c r="E15" s="33">
        <v>1098997</v>
      </c>
      <c r="J15" s="2"/>
      <c r="K15" s="2"/>
      <c r="L15" s="2"/>
    </row>
    <row r="16" spans="1:12" customFormat="1" ht="21" customHeight="1">
      <c r="A16" s="20">
        <v>9</v>
      </c>
      <c r="B16" s="19" t="s">
        <v>7</v>
      </c>
      <c r="C16" s="32">
        <v>463302</v>
      </c>
      <c r="D16" s="32">
        <v>570040</v>
      </c>
      <c r="E16" s="32">
        <v>1020756</v>
      </c>
      <c r="J16" s="2"/>
      <c r="K16" s="2"/>
      <c r="L16" s="2"/>
    </row>
    <row r="17" spans="1:12" customFormat="1" ht="21" customHeight="1">
      <c r="A17" s="20">
        <v>10</v>
      </c>
      <c r="B17" s="19" t="s">
        <v>44</v>
      </c>
      <c r="C17" s="33">
        <v>349595</v>
      </c>
      <c r="D17" s="33">
        <v>475721</v>
      </c>
      <c r="E17" s="33">
        <v>724137</v>
      </c>
      <c r="J17" s="2"/>
      <c r="K17" s="2"/>
      <c r="L17" s="2"/>
    </row>
    <row r="18" spans="1:12" customFormat="1" ht="21" customHeight="1">
      <c r="A18" s="88" t="s">
        <v>2</v>
      </c>
      <c r="B18" s="88"/>
      <c r="C18" s="15"/>
      <c r="E18" s="70" t="s">
        <v>1</v>
      </c>
      <c r="J18" s="2"/>
      <c r="K18" s="2"/>
      <c r="L18" s="2"/>
    </row>
    <row r="19" spans="1:12" ht="22.15" customHeight="1"/>
    <row r="21" spans="1:12">
      <c r="G21" s="28"/>
    </row>
  </sheetData>
  <mergeCells count="7">
    <mergeCell ref="D1:E1"/>
    <mergeCell ref="C6:E6"/>
    <mergeCell ref="A18:B18"/>
    <mergeCell ref="A3:C3"/>
    <mergeCell ref="A6:A7"/>
    <mergeCell ref="B6:B7"/>
    <mergeCell ref="A4:E5"/>
  </mergeCells>
  <hyperlinks>
    <hyperlink ref="E18" location="'الفهرس '!A1" display="العودة إلى الفهرس" xr:uid="{00000000-0004-0000-1300-000000000000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21"/>
  <sheetViews>
    <sheetView showGridLines="0" rightToLeft="1" view="pageBreakPreview" topLeftCell="A2" zoomScale="122" zoomScaleNormal="100" zoomScaleSheetLayoutView="122" workbookViewId="0">
      <selection activeCell="B53" sqref="B53"/>
    </sheetView>
  </sheetViews>
  <sheetFormatPr defaultColWidth="9.26953125" defaultRowHeight="19.5"/>
  <cols>
    <col min="1" max="1" width="8.7265625" style="2" customWidth="1"/>
    <col min="2" max="2" width="22.7265625" style="3" customWidth="1"/>
    <col min="3" max="5" width="13.7265625" style="2" customWidth="1"/>
    <col min="6" max="6" width="11.7265625" customWidth="1"/>
    <col min="7" max="7" width="14.26953125" customWidth="1"/>
    <col min="8" max="8" width="11.453125" customWidth="1"/>
    <col min="9" max="9" width="8.7265625" customWidth="1"/>
    <col min="10" max="10" width="0.26953125" style="2" customWidth="1"/>
    <col min="11" max="12" width="9.26953125" style="2" hidden="1" customWidth="1"/>
    <col min="13" max="16384" width="9.26953125" style="2"/>
  </cols>
  <sheetData>
    <row r="1" spans="1:12" ht="21" customHeight="1">
      <c r="C1" s="16"/>
      <c r="D1" s="16"/>
      <c r="E1" s="69" t="s">
        <v>141</v>
      </c>
    </row>
    <row r="2" spans="1:12" ht="21" customHeight="1"/>
    <row r="3" spans="1:12" ht="21" customHeight="1">
      <c r="A3" s="103"/>
      <c r="B3" s="103"/>
      <c r="C3" s="103"/>
      <c r="D3" s="16"/>
      <c r="E3" s="16"/>
    </row>
    <row r="4" spans="1:12" ht="21" customHeight="1">
      <c r="A4" s="105" t="s">
        <v>87</v>
      </c>
      <c r="B4" s="105"/>
      <c r="C4" s="105"/>
      <c r="D4" s="105"/>
      <c r="E4" s="105"/>
    </row>
    <row r="5" spans="1:12" ht="21" customHeight="1">
      <c r="A5" s="105"/>
      <c r="B5" s="105"/>
      <c r="C5" s="105"/>
      <c r="D5" s="105"/>
      <c r="E5" s="105"/>
    </row>
    <row r="6" spans="1:12" ht="21" customHeight="1">
      <c r="A6" s="89" t="s">
        <v>25</v>
      </c>
      <c r="B6" s="124" t="s">
        <v>65</v>
      </c>
      <c r="C6" s="123" t="s">
        <v>80</v>
      </c>
      <c r="D6" s="95"/>
      <c r="E6" s="95"/>
    </row>
    <row r="7" spans="1:12" ht="21" customHeight="1">
      <c r="A7" s="90"/>
      <c r="B7" s="124"/>
      <c r="C7" s="20">
        <v>2020</v>
      </c>
      <c r="D7" s="20">
        <v>2021</v>
      </c>
      <c r="E7" s="66">
        <v>2022</v>
      </c>
    </row>
    <row r="8" spans="1:12" customFormat="1" ht="21" customHeight="1">
      <c r="A8" s="20">
        <v>1</v>
      </c>
      <c r="B8" s="19" t="s">
        <v>6</v>
      </c>
      <c r="C8" s="32">
        <v>103338</v>
      </c>
      <c r="D8" s="32">
        <v>163162</v>
      </c>
      <c r="E8" s="32">
        <v>219273</v>
      </c>
      <c r="J8" s="2"/>
      <c r="K8" s="2"/>
      <c r="L8" s="2"/>
    </row>
    <row r="9" spans="1:12" customFormat="1" ht="21" customHeight="1">
      <c r="A9" s="20">
        <v>2</v>
      </c>
      <c r="B9" s="19" t="s">
        <v>5</v>
      </c>
      <c r="C9" s="33">
        <v>96041</v>
      </c>
      <c r="D9" s="33">
        <v>129369</v>
      </c>
      <c r="E9" s="33">
        <v>211417</v>
      </c>
      <c r="J9" s="2"/>
      <c r="K9" s="2"/>
      <c r="L9" s="2"/>
    </row>
    <row r="10" spans="1:12" customFormat="1" ht="21" customHeight="1">
      <c r="A10" s="20">
        <v>3</v>
      </c>
      <c r="B10" s="19" t="s">
        <v>4</v>
      </c>
      <c r="C10" s="32">
        <v>47633</v>
      </c>
      <c r="D10" s="32">
        <v>65960</v>
      </c>
      <c r="E10" s="32">
        <v>85786</v>
      </c>
      <c r="J10" s="2"/>
      <c r="K10" s="2"/>
      <c r="L10" s="2"/>
    </row>
    <row r="11" spans="1:12" customFormat="1" ht="21" customHeight="1">
      <c r="A11" s="20">
        <v>4</v>
      </c>
      <c r="B11" s="19" t="s">
        <v>32</v>
      </c>
      <c r="C11" s="33">
        <v>18450</v>
      </c>
      <c r="D11" s="33">
        <v>19813</v>
      </c>
      <c r="E11" s="33">
        <v>46823</v>
      </c>
      <c r="J11" s="2"/>
      <c r="K11" s="2"/>
      <c r="L11" s="2"/>
    </row>
    <row r="12" spans="1:12" customFormat="1" ht="21" customHeight="1">
      <c r="A12" s="20">
        <v>5</v>
      </c>
      <c r="B12" s="19" t="s">
        <v>84</v>
      </c>
      <c r="C12" s="32">
        <v>16276</v>
      </c>
      <c r="D12" s="32">
        <v>24415</v>
      </c>
      <c r="E12" s="32">
        <v>27932</v>
      </c>
      <c r="J12" s="2"/>
      <c r="K12" s="2"/>
      <c r="L12" s="2"/>
    </row>
    <row r="13" spans="1:12" customFormat="1" ht="21" customHeight="1">
      <c r="A13" s="20">
        <v>6</v>
      </c>
      <c r="B13" s="19" t="s">
        <v>31</v>
      </c>
      <c r="C13" s="33">
        <v>13499</v>
      </c>
      <c r="D13" s="33">
        <v>19755</v>
      </c>
      <c r="E13" s="33">
        <v>19581</v>
      </c>
      <c r="J13" s="2"/>
      <c r="K13" s="2"/>
      <c r="L13" s="2"/>
    </row>
    <row r="14" spans="1:12" customFormat="1" ht="21" customHeight="1">
      <c r="A14" s="20">
        <v>7</v>
      </c>
      <c r="B14" s="19" t="s">
        <v>143</v>
      </c>
      <c r="C14" s="32">
        <v>7932</v>
      </c>
      <c r="D14" s="32">
        <v>11934</v>
      </c>
      <c r="E14" s="32">
        <v>12872</v>
      </c>
      <c r="J14" s="2"/>
      <c r="K14" s="2"/>
      <c r="L14" s="2"/>
    </row>
    <row r="15" spans="1:12" customFormat="1" ht="21" customHeight="1">
      <c r="A15" s="20">
        <v>8</v>
      </c>
      <c r="B15" s="19" t="s">
        <v>144</v>
      </c>
      <c r="C15" s="33">
        <v>5066</v>
      </c>
      <c r="D15" s="33">
        <v>7105</v>
      </c>
      <c r="E15" s="33">
        <v>11012</v>
      </c>
      <c r="J15" s="2"/>
      <c r="K15" s="2"/>
      <c r="L15" s="2"/>
    </row>
    <row r="16" spans="1:12" customFormat="1" ht="21" customHeight="1">
      <c r="A16" s="20">
        <v>9</v>
      </c>
      <c r="B16" s="19" t="s">
        <v>7</v>
      </c>
      <c r="C16" s="32">
        <v>4851</v>
      </c>
      <c r="D16" s="32">
        <v>6232</v>
      </c>
      <c r="E16" s="32">
        <v>9266</v>
      </c>
      <c r="J16" s="2"/>
      <c r="K16" s="2"/>
      <c r="L16" s="2"/>
    </row>
    <row r="17" spans="1:12" customFormat="1" ht="21" customHeight="1">
      <c r="A17" s="20">
        <v>10</v>
      </c>
      <c r="B17" s="19" t="s">
        <v>44</v>
      </c>
      <c r="C17" s="33">
        <v>3782</v>
      </c>
      <c r="D17" s="33">
        <v>5833</v>
      </c>
      <c r="E17" s="33">
        <v>7575</v>
      </c>
      <c r="J17" s="2"/>
      <c r="K17" s="2"/>
      <c r="L17" s="2"/>
    </row>
    <row r="18" spans="1:12" customFormat="1" ht="21" customHeight="1">
      <c r="A18" s="88" t="s">
        <v>2</v>
      </c>
      <c r="B18" s="88"/>
      <c r="C18" s="63"/>
      <c r="D18" s="48"/>
      <c r="E18" s="70" t="s">
        <v>1</v>
      </c>
      <c r="J18" s="2"/>
      <c r="K18" s="2"/>
      <c r="L18" s="2"/>
    </row>
    <row r="19" spans="1:12" ht="22.15" customHeight="1"/>
    <row r="21" spans="1:12">
      <c r="G21" s="28"/>
    </row>
  </sheetData>
  <mergeCells count="6">
    <mergeCell ref="A3:C3"/>
    <mergeCell ref="C6:E6"/>
    <mergeCell ref="B6:B7"/>
    <mergeCell ref="A6:A7"/>
    <mergeCell ref="A18:B18"/>
    <mergeCell ref="A4:E5"/>
  </mergeCells>
  <hyperlinks>
    <hyperlink ref="E18" location="'الفهرس '!A1" display="العودة إلى الفهرس" xr:uid="{00000000-0004-0000-1400-000000000000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19"/>
  <sheetViews>
    <sheetView showGridLines="0" rightToLeft="1" view="pageBreakPreview" topLeftCell="A4" zoomScale="122" zoomScaleNormal="100" zoomScaleSheetLayoutView="122" workbookViewId="0">
      <selection activeCell="B53" sqref="B53"/>
    </sheetView>
  </sheetViews>
  <sheetFormatPr defaultColWidth="9.26953125" defaultRowHeight="19.5"/>
  <cols>
    <col min="1" max="1" width="8.7265625" style="2" customWidth="1"/>
    <col min="2" max="2" width="22.7265625" style="3" customWidth="1"/>
    <col min="3" max="3" width="22.7265625" style="2" customWidth="1"/>
    <col min="4" max="4" width="10.7265625" customWidth="1"/>
    <col min="5" max="5" width="8.7265625" customWidth="1"/>
    <col min="6" max="6" width="11.7265625" customWidth="1"/>
    <col min="7" max="7" width="14.26953125" customWidth="1"/>
    <col min="8" max="8" width="11.453125" customWidth="1"/>
    <col min="9" max="9" width="8.7265625" customWidth="1"/>
    <col min="10" max="10" width="0.26953125" style="2" customWidth="1"/>
    <col min="11" max="12" width="9.26953125" style="2" hidden="1" customWidth="1"/>
    <col min="13" max="16384" width="9.26953125" style="2"/>
  </cols>
  <sheetData>
    <row r="1" spans="1:12" ht="21" customHeight="1">
      <c r="C1" s="69" t="s">
        <v>141</v>
      </c>
    </row>
    <row r="2" spans="1:12" ht="21" customHeight="1"/>
    <row r="3" spans="1:12" ht="21" customHeight="1">
      <c r="A3" s="103"/>
      <c r="B3" s="103"/>
      <c r="C3" s="103"/>
    </row>
    <row r="4" spans="1:12" ht="21" customHeight="1">
      <c r="A4" s="105" t="s">
        <v>118</v>
      </c>
      <c r="B4" s="105"/>
      <c r="C4" s="105"/>
    </row>
    <row r="5" spans="1:12" ht="21" customHeight="1">
      <c r="A5" s="105"/>
      <c r="B5" s="105"/>
      <c r="C5" s="105"/>
    </row>
    <row r="6" spans="1:12" ht="21" customHeight="1">
      <c r="A6" s="89" t="s">
        <v>25</v>
      </c>
      <c r="B6" s="99" t="s">
        <v>79</v>
      </c>
      <c r="C6" s="97" t="s">
        <v>50</v>
      </c>
    </row>
    <row r="7" spans="1:12" customFormat="1" ht="21" customHeight="1">
      <c r="A7" s="90">
        <v>1</v>
      </c>
      <c r="B7" s="93"/>
      <c r="C7" s="113"/>
      <c r="J7" s="2"/>
      <c r="K7" s="2"/>
      <c r="L7" s="2"/>
    </row>
    <row r="8" spans="1:12" customFormat="1" ht="21" customHeight="1">
      <c r="A8" s="20">
        <v>1</v>
      </c>
      <c r="B8" s="19" t="s">
        <v>5</v>
      </c>
      <c r="C8" s="32">
        <v>15784770</v>
      </c>
      <c r="J8" s="2"/>
      <c r="K8" s="2"/>
      <c r="L8" s="2"/>
    </row>
    <row r="9" spans="1:12" customFormat="1" ht="21" customHeight="1">
      <c r="A9" s="20">
        <v>2</v>
      </c>
      <c r="B9" s="19" t="s">
        <v>6</v>
      </c>
      <c r="C9" s="33">
        <v>13903471</v>
      </c>
      <c r="J9" s="2"/>
      <c r="K9" s="2"/>
      <c r="L9" s="2"/>
    </row>
    <row r="10" spans="1:12" customFormat="1" ht="21" customHeight="1">
      <c r="A10" s="20">
        <v>3</v>
      </c>
      <c r="B10" s="19" t="s">
        <v>4</v>
      </c>
      <c r="C10" s="32">
        <v>4932921</v>
      </c>
      <c r="J10" s="2"/>
      <c r="K10" s="2"/>
      <c r="L10" s="2"/>
    </row>
    <row r="11" spans="1:12" customFormat="1" ht="21" customHeight="1">
      <c r="A11" s="20">
        <v>4</v>
      </c>
      <c r="B11" s="19" t="s">
        <v>32</v>
      </c>
      <c r="C11" s="33">
        <v>3591050</v>
      </c>
      <c r="J11" s="2"/>
      <c r="K11" s="2"/>
      <c r="L11" s="2"/>
    </row>
    <row r="12" spans="1:12" customFormat="1" ht="21" customHeight="1">
      <c r="A12" s="20">
        <v>5</v>
      </c>
      <c r="B12" s="19" t="s">
        <v>84</v>
      </c>
      <c r="C12" s="32">
        <v>1770914</v>
      </c>
      <c r="J12" s="2"/>
      <c r="K12" s="2"/>
      <c r="L12" s="2"/>
    </row>
    <row r="13" spans="1:12" customFormat="1" ht="21" customHeight="1">
      <c r="A13" s="20">
        <v>6</v>
      </c>
      <c r="B13" s="19" t="s">
        <v>31</v>
      </c>
      <c r="C13" s="33">
        <v>1101110</v>
      </c>
      <c r="J13" s="2"/>
      <c r="K13" s="2"/>
      <c r="L13" s="2"/>
    </row>
    <row r="14" spans="1:12" customFormat="1" ht="21" customHeight="1">
      <c r="A14" s="20">
        <v>7</v>
      </c>
      <c r="B14" s="19" t="s">
        <v>143</v>
      </c>
      <c r="C14" s="32">
        <v>660563</v>
      </c>
      <c r="J14" s="2"/>
      <c r="K14" s="2"/>
      <c r="L14" s="2"/>
    </row>
    <row r="15" spans="1:12" customFormat="1" ht="21" customHeight="1">
      <c r="A15" s="20">
        <v>8</v>
      </c>
      <c r="B15" s="19" t="s">
        <v>144</v>
      </c>
      <c r="C15" s="33">
        <v>553918</v>
      </c>
      <c r="J15" s="2"/>
      <c r="K15" s="2"/>
      <c r="L15" s="2"/>
    </row>
    <row r="16" spans="1:12" customFormat="1" ht="21" customHeight="1">
      <c r="A16" s="20">
        <v>9</v>
      </c>
      <c r="B16" s="19" t="s">
        <v>7</v>
      </c>
      <c r="C16" s="32">
        <v>509481</v>
      </c>
      <c r="J16" s="2"/>
      <c r="K16" s="2"/>
      <c r="L16" s="2"/>
    </row>
    <row r="17" spans="1:12" customFormat="1" ht="21" customHeight="1">
      <c r="A17" s="20">
        <v>10</v>
      </c>
      <c r="B17" s="19" t="s">
        <v>44</v>
      </c>
      <c r="C17" s="33">
        <v>359290</v>
      </c>
      <c r="J17" s="2"/>
      <c r="K17" s="2"/>
      <c r="L17" s="2"/>
    </row>
    <row r="18" spans="1:12" customFormat="1" ht="21" customHeight="1">
      <c r="A18" s="88" t="s">
        <v>2</v>
      </c>
      <c r="B18" s="88"/>
      <c r="C18" s="70" t="s">
        <v>1</v>
      </c>
      <c r="J18" s="2"/>
      <c r="K18" s="2"/>
      <c r="L18" s="2"/>
    </row>
    <row r="19" spans="1:12" ht="22.15" customHeight="1"/>
  </sheetData>
  <mergeCells count="6">
    <mergeCell ref="A18:B18"/>
    <mergeCell ref="A3:C3"/>
    <mergeCell ref="A6:A7"/>
    <mergeCell ref="B6:B7"/>
    <mergeCell ref="C6:C7"/>
    <mergeCell ref="A4:C5"/>
  </mergeCells>
  <hyperlinks>
    <hyperlink ref="C18" location="'الفهرس '!A1" display="العودة إلى الفهرس" xr:uid="{00000000-0004-0000-1500-000000000000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16"/>
  <sheetViews>
    <sheetView showGridLines="0" rightToLeft="1" view="pageBreakPreview" zoomScale="130" zoomScaleNormal="100" zoomScaleSheetLayoutView="130" workbookViewId="0">
      <selection activeCell="B53" sqref="B53"/>
    </sheetView>
  </sheetViews>
  <sheetFormatPr defaultColWidth="9.26953125" defaultRowHeight="19.5"/>
  <cols>
    <col min="1" max="1" width="8.7265625" style="2" customWidth="1"/>
    <col min="2" max="2" width="13.7265625" style="3" customWidth="1"/>
    <col min="3" max="4" width="13.7265625" style="2" customWidth="1"/>
    <col min="5" max="5" width="9.26953125" style="2"/>
    <col min="6" max="6" width="11.7265625" style="2" customWidth="1"/>
    <col min="7" max="7" width="14.26953125" style="2" customWidth="1"/>
    <col min="8" max="8" width="11.453125" style="2" customWidth="1"/>
    <col min="9" max="9" width="9.26953125" style="2"/>
    <col min="10" max="10" width="0.26953125" style="2" customWidth="1"/>
    <col min="11" max="12" width="9.26953125" style="2" hidden="1" customWidth="1"/>
    <col min="13" max="16384" width="9.26953125" style="2"/>
  </cols>
  <sheetData>
    <row r="1" spans="1:9" ht="21" customHeight="1">
      <c r="C1" s="25"/>
      <c r="D1" s="69" t="s">
        <v>141</v>
      </c>
    </row>
    <row r="2" spans="1:9" ht="21" customHeight="1"/>
    <row r="3" spans="1:9" ht="21" customHeight="1">
      <c r="B3" s="115"/>
      <c r="C3" s="115"/>
      <c r="D3" s="1"/>
      <c r="E3" s="1"/>
      <c r="F3" s="1"/>
      <c r="G3" s="103"/>
      <c r="H3" s="103"/>
      <c r="I3" s="103"/>
    </row>
    <row r="4" spans="1:9" ht="21" customHeight="1">
      <c r="A4" s="114" t="s">
        <v>115</v>
      </c>
      <c r="B4" s="114"/>
      <c r="C4" s="114"/>
      <c r="D4" s="114"/>
      <c r="E4"/>
      <c r="F4"/>
      <c r="G4"/>
      <c r="H4" s="5"/>
      <c r="I4" s="5"/>
    </row>
    <row r="5" spans="1:9" ht="21" customHeight="1">
      <c r="A5" s="114"/>
      <c r="B5" s="114"/>
      <c r="C5" s="114"/>
      <c r="D5" s="114"/>
      <c r="E5"/>
      <c r="F5"/>
      <c r="G5"/>
      <c r="H5" s="112"/>
      <c r="I5" s="112"/>
    </row>
    <row r="6" spans="1:9" ht="21" customHeight="1">
      <c r="A6" s="89" t="s">
        <v>25</v>
      </c>
      <c r="B6" s="97" t="s">
        <v>52</v>
      </c>
      <c r="C6" s="107" t="s">
        <v>66</v>
      </c>
      <c r="D6" s="108"/>
      <c r="E6"/>
      <c r="F6"/>
      <c r="G6"/>
      <c r="H6"/>
      <c r="I6"/>
    </row>
    <row r="7" spans="1:9" ht="21" customHeight="1">
      <c r="A7" s="89"/>
      <c r="B7" s="113"/>
      <c r="C7" s="129"/>
      <c r="D7" s="130"/>
      <c r="E7"/>
      <c r="F7"/>
      <c r="G7"/>
      <c r="H7"/>
      <c r="I7"/>
    </row>
    <row r="8" spans="1:9" ht="21" customHeight="1">
      <c r="A8" s="20">
        <v>1</v>
      </c>
      <c r="B8" s="19">
        <v>2015</v>
      </c>
      <c r="C8" s="125">
        <v>27</v>
      </c>
      <c r="D8" s="126"/>
      <c r="E8"/>
      <c r="F8"/>
      <c r="G8"/>
      <c r="H8"/>
      <c r="I8"/>
    </row>
    <row r="9" spans="1:9" ht="21" customHeight="1">
      <c r="A9" s="20">
        <v>2</v>
      </c>
      <c r="B9" s="19">
        <v>2016</v>
      </c>
      <c r="C9" s="127">
        <v>27</v>
      </c>
      <c r="D9" s="128"/>
      <c r="E9"/>
      <c r="F9"/>
      <c r="G9"/>
      <c r="H9"/>
      <c r="I9"/>
    </row>
    <row r="10" spans="1:9" ht="21" customHeight="1">
      <c r="A10" s="20">
        <v>3</v>
      </c>
      <c r="B10" s="19">
        <v>2017</v>
      </c>
      <c r="C10" s="125">
        <v>27</v>
      </c>
      <c r="D10" s="126"/>
      <c r="E10"/>
      <c r="F10"/>
      <c r="G10"/>
      <c r="H10"/>
      <c r="I10"/>
    </row>
    <row r="11" spans="1:9" ht="21" customHeight="1">
      <c r="A11" s="20">
        <v>4</v>
      </c>
      <c r="B11" s="19">
        <v>2018</v>
      </c>
      <c r="C11" s="127">
        <v>27</v>
      </c>
      <c r="D11" s="128"/>
      <c r="E11"/>
      <c r="F11"/>
      <c r="G11"/>
      <c r="H11"/>
      <c r="I11"/>
    </row>
    <row r="12" spans="1:9" ht="21" customHeight="1">
      <c r="A12" s="20">
        <v>5</v>
      </c>
      <c r="B12" s="19">
        <v>2019</v>
      </c>
      <c r="C12" s="125">
        <v>28</v>
      </c>
      <c r="D12" s="126"/>
      <c r="E12"/>
      <c r="F12"/>
      <c r="G12"/>
      <c r="H12"/>
      <c r="I12"/>
    </row>
    <row r="13" spans="1:9" ht="21" customHeight="1">
      <c r="A13" s="20">
        <v>6</v>
      </c>
      <c r="B13" s="19">
        <v>2020</v>
      </c>
      <c r="C13" s="127">
        <v>28</v>
      </c>
      <c r="D13" s="128"/>
      <c r="E13"/>
      <c r="F13"/>
      <c r="G13"/>
      <c r="H13"/>
      <c r="I13"/>
    </row>
    <row r="14" spans="1:9" ht="21" customHeight="1">
      <c r="A14" s="20">
        <v>7</v>
      </c>
      <c r="B14" s="19">
        <v>2021</v>
      </c>
      <c r="C14" s="125">
        <v>28</v>
      </c>
      <c r="D14" s="126"/>
      <c r="E14"/>
      <c r="F14"/>
      <c r="G14"/>
      <c r="H14"/>
      <c r="I14"/>
    </row>
    <row r="15" spans="1:9" ht="21" customHeight="1">
      <c r="A15" s="20">
        <v>8</v>
      </c>
      <c r="B15" s="19">
        <v>2022</v>
      </c>
      <c r="C15" s="127">
        <v>28</v>
      </c>
      <c r="D15" s="128"/>
      <c r="E15"/>
      <c r="F15"/>
      <c r="G15"/>
      <c r="H15"/>
      <c r="I15"/>
    </row>
    <row r="16" spans="1:9" ht="21" customHeight="1">
      <c r="A16" s="88" t="s">
        <v>2</v>
      </c>
      <c r="B16" s="88"/>
      <c r="C16" s="15"/>
      <c r="D16" s="70" t="s">
        <v>1</v>
      </c>
      <c r="E16"/>
      <c r="F16"/>
      <c r="G16"/>
      <c r="H16"/>
      <c r="I16"/>
    </row>
  </sheetData>
  <mergeCells count="16">
    <mergeCell ref="G3:I3"/>
    <mergeCell ref="H5:I5"/>
    <mergeCell ref="A6:A7"/>
    <mergeCell ref="B6:B7"/>
    <mergeCell ref="C6:D7"/>
    <mergeCell ref="C12:D12"/>
    <mergeCell ref="A4:D5"/>
    <mergeCell ref="C13:D13"/>
    <mergeCell ref="A16:B16"/>
    <mergeCell ref="B3:C3"/>
    <mergeCell ref="C14:D14"/>
    <mergeCell ref="C15:D15"/>
    <mergeCell ref="C8:D8"/>
    <mergeCell ref="C9:D9"/>
    <mergeCell ref="C10:D10"/>
    <mergeCell ref="C11:D11"/>
  </mergeCells>
  <hyperlinks>
    <hyperlink ref="D16" location="'الفهرس '!A1" display="العودة إلى الفهرس" xr:uid="{00000000-0004-0000-1600-000000000000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20"/>
  <sheetViews>
    <sheetView showGridLines="0" rightToLeft="1" view="pageBreakPreview" zoomScale="83" zoomScaleNormal="100" zoomScaleSheetLayoutView="83" workbookViewId="0">
      <selection activeCell="B53" sqref="B53"/>
    </sheetView>
  </sheetViews>
  <sheetFormatPr defaultRowHeight="12.5"/>
  <cols>
    <col min="1" max="1" width="8.7265625" customWidth="1"/>
    <col min="2" max="2" width="22.7265625" customWidth="1"/>
    <col min="3" max="16" width="13.7265625" customWidth="1"/>
  </cols>
  <sheetData>
    <row r="1" spans="1:16" ht="21" customHeight="1">
      <c r="O1" s="104" t="s">
        <v>141</v>
      </c>
      <c r="P1" s="104"/>
    </row>
    <row r="2" spans="1:16" ht="21" customHeight="1"/>
    <row r="3" spans="1:16" ht="21" customHeight="1"/>
    <row r="4" spans="1:16" ht="21" customHeight="1">
      <c r="A4" s="105" t="s">
        <v>136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</row>
    <row r="5" spans="1:16" ht="21" customHeight="1"/>
    <row r="6" spans="1:16" ht="21" customHeight="1">
      <c r="A6" s="131" t="s">
        <v>120</v>
      </c>
      <c r="B6" s="131" t="s">
        <v>121</v>
      </c>
      <c r="C6" s="131">
        <v>2021</v>
      </c>
      <c r="D6" s="131"/>
      <c r="E6" s="131"/>
      <c r="F6" s="131"/>
      <c r="G6" s="131"/>
      <c r="H6" s="131"/>
      <c r="I6" s="131"/>
      <c r="J6" s="131">
        <v>2022</v>
      </c>
      <c r="K6" s="131"/>
      <c r="L6" s="131"/>
      <c r="M6" s="131"/>
      <c r="N6" s="131"/>
      <c r="O6" s="131"/>
      <c r="P6" s="131"/>
    </row>
    <row r="7" spans="1:16" ht="21" customHeight="1">
      <c r="A7" s="131"/>
      <c r="B7" s="131"/>
      <c r="C7" s="131" t="s">
        <v>134</v>
      </c>
      <c r="D7" s="131" t="s">
        <v>122</v>
      </c>
      <c r="E7" s="131"/>
      <c r="F7" s="131"/>
      <c r="G7" s="131" t="s">
        <v>123</v>
      </c>
      <c r="H7" s="131"/>
      <c r="I7" s="131"/>
      <c r="J7" s="131" t="s">
        <v>135</v>
      </c>
      <c r="K7" s="131" t="s">
        <v>122</v>
      </c>
      <c r="L7" s="131"/>
      <c r="M7" s="131"/>
      <c r="N7" s="131" t="s">
        <v>123</v>
      </c>
      <c r="O7" s="131"/>
      <c r="P7" s="131"/>
    </row>
    <row r="8" spans="1:16" ht="21" customHeight="1">
      <c r="A8" s="131"/>
      <c r="B8" s="131"/>
      <c r="C8" s="131"/>
      <c r="D8" s="58" t="s">
        <v>124</v>
      </c>
      <c r="E8" s="58" t="s">
        <v>125</v>
      </c>
      <c r="F8" s="58" t="s">
        <v>126</v>
      </c>
      <c r="G8" s="58" t="s">
        <v>124</v>
      </c>
      <c r="H8" s="58" t="s">
        <v>125</v>
      </c>
      <c r="I8" s="58" t="s">
        <v>126</v>
      </c>
      <c r="J8" s="131"/>
      <c r="K8" s="58" t="s">
        <v>124</v>
      </c>
      <c r="L8" s="58" t="s">
        <v>125</v>
      </c>
      <c r="M8" s="58" t="s">
        <v>126</v>
      </c>
      <c r="N8" s="58" t="s">
        <v>124</v>
      </c>
      <c r="O8" s="58" t="s">
        <v>125</v>
      </c>
      <c r="P8" s="58" t="s">
        <v>126</v>
      </c>
    </row>
    <row r="9" spans="1:16" ht="21" customHeight="1">
      <c r="A9" s="33">
        <v>1</v>
      </c>
      <c r="B9" s="33" t="s">
        <v>128</v>
      </c>
      <c r="C9" s="32">
        <v>166</v>
      </c>
      <c r="D9" s="32">
        <v>1471</v>
      </c>
      <c r="E9" s="32">
        <v>206</v>
      </c>
      <c r="F9" s="32">
        <f>D9+E9</f>
        <v>1677</v>
      </c>
      <c r="G9" s="32">
        <v>1097</v>
      </c>
      <c r="H9" s="32">
        <v>292</v>
      </c>
      <c r="I9" s="32">
        <f>G9+H9</f>
        <v>1389</v>
      </c>
      <c r="J9" s="32">
        <v>182</v>
      </c>
      <c r="K9" s="32">
        <v>6481</v>
      </c>
      <c r="L9" s="32">
        <v>624</v>
      </c>
      <c r="M9" s="32">
        <f>K9+L9</f>
        <v>7105</v>
      </c>
      <c r="N9" s="32">
        <v>1162</v>
      </c>
      <c r="O9" s="32">
        <v>565</v>
      </c>
      <c r="P9" s="32">
        <f>N9+O9</f>
        <v>1727</v>
      </c>
    </row>
    <row r="10" spans="1:16" ht="21" customHeight="1">
      <c r="A10" s="33">
        <v>2</v>
      </c>
      <c r="B10" s="33" t="s">
        <v>127</v>
      </c>
      <c r="C10" s="33">
        <v>233</v>
      </c>
      <c r="D10" s="33">
        <v>759</v>
      </c>
      <c r="E10" s="33">
        <v>248</v>
      </c>
      <c r="F10" s="33">
        <f t="shared" ref="F10:F13" si="0">D10+E10</f>
        <v>1007</v>
      </c>
      <c r="G10" s="33">
        <v>704</v>
      </c>
      <c r="H10" s="33">
        <v>108</v>
      </c>
      <c r="I10" s="33">
        <f t="shared" ref="I10:I13" si="1">G10+H10</f>
        <v>812</v>
      </c>
      <c r="J10" s="33">
        <v>279</v>
      </c>
      <c r="K10" s="33">
        <v>743</v>
      </c>
      <c r="L10" s="33">
        <v>285</v>
      </c>
      <c r="M10" s="33">
        <f t="shared" ref="M10:M13" si="2">K10+L10</f>
        <v>1028</v>
      </c>
      <c r="N10" s="33">
        <v>723</v>
      </c>
      <c r="O10" s="33">
        <v>154</v>
      </c>
      <c r="P10" s="33">
        <f t="shared" ref="P10:P13" si="3">N10+O10</f>
        <v>877</v>
      </c>
    </row>
    <row r="11" spans="1:16" ht="21" customHeight="1">
      <c r="A11" s="33">
        <v>3</v>
      </c>
      <c r="B11" s="33" t="s">
        <v>131</v>
      </c>
      <c r="C11" s="32">
        <v>337</v>
      </c>
      <c r="D11" s="32">
        <v>3839</v>
      </c>
      <c r="E11" s="32">
        <v>371</v>
      </c>
      <c r="F11" s="32">
        <f t="shared" si="0"/>
        <v>4210</v>
      </c>
      <c r="G11" s="32">
        <v>1845</v>
      </c>
      <c r="H11" s="32">
        <v>13</v>
      </c>
      <c r="I11" s="32">
        <f t="shared" si="1"/>
        <v>1858</v>
      </c>
      <c r="J11" s="32">
        <v>377</v>
      </c>
      <c r="K11" s="32">
        <v>6070</v>
      </c>
      <c r="L11" s="32">
        <v>628</v>
      </c>
      <c r="M11" s="32">
        <f t="shared" si="2"/>
        <v>6698</v>
      </c>
      <c r="N11" s="32">
        <v>1996</v>
      </c>
      <c r="O11" s="32">
        <v>22</v>
      </c>
      <c r="P11" s="32">
        <f t="shared" si="3"/>
        <v>2018</v>
      </c>
    </row>
    <row r="12" spans="1:16" ht="21" customHeight="1">
      <c r="A12" s="33">
        <v>4</v>
      </c>
      <c r="B12" s="33" t="s">
        <v>132</v>
      </c>
      <c r="C12" s="33">
        <v>188</v>
      </c>
      <c r="D12" s="33">
        <v>4368</v>
      </c>
      <c r="E12" s="33">
        <v>539</v>
      </c>
      <c r="F12" s="33">
        <f t="shared" si="0"/>
        <v>4907</v>
      </c>
      <c r="G12" s="33">
        <v>2312</v>
      </c>
      <c r="H12" s="33">
        <v>14</v>
      </c>
      <c r="I12" s="33">
        <f t="shared" si="1"/>
        <v>2326</v>
      </c>
      <c r="J12" s="33">
        <v>249</v>
      </c>
      <c r="K12" s="33">
        <v>4310</v>
      </c>
      <c r="L12" s="33">
        <v>962</v>
      </c>
      <c r="M12" s="33">
        <f t="shared" si="2"/>
        <v>5272</v>
      </c>
      <c r="N12" s="33">
        <v>2399</v>
      </c>
      <c r="O12" s="33">
        <v>9</v>
      </c>
      <c r="P12" s="33">
        <f t="shared" si="3"/>
        <v>2408</v>
      </c>
    </row>
    <row r="13" spans="1:16" ht="21" customHeight="1">
      <c r="A13" s="33">
        <v>5</v>
      </c>
      <c r="B13" s="33" t="s">
        <v>133</v>
      </c>
      <c r="C13" s="32">
        <v>279</v>
      </c>
      <c r="D13" s="32">
        <v>1559</v>
      </c>
      <c r="E13" s="32">
        <v>426</v>
      </c>
      <c r="F13" s="32">
        <f t="shared" si="0"/>
        <v>1985</v>
      </c>
      <c r="G13" s="32">
        <v>1964</v>
      </c>
      <c r="H13" s="32">
        <v>13</v>
      </c>
      <c r="I13" s="32">
        <f t="shared" si="1"/>
        <v>1977</v>
      </c>
      <c r="J13" s="32">
        <v>356</v>
      </c>
      <c r="K13" s="32">
        <v>1737</v>
      </c>
      <c r="L13" s="32">
        <v>537</v>
      </c>
      <c r="M13" s="32">
        <f t="shared" si="2"/>
        <v>2274</v>
      </c>
      <c r="N13" s="32">
        <v>1894</v>
      </c>
      <c r="O13" s="32">
        <v>15</v>
      </c>
      <c r="P13" s="32">
        <f t="shared" si="3"/>
        <v>1909</v>
      </c>
    </row>
    <row r="14" spans="1:16" ht="21" customHeight="1">
      <c r="A14" s="131" t="s">
        <v>129</v>
      </c>
      <c r="B14" s="131"/>
      <c r="C14" s="59">
        <f>SUM(C9:C13)</f>
        <v>1203</v>
      </c>
      <c r="D14" s="59">
        <f>SUM(D9:D13)</f>
        <v>11996</v>
      </c>
      <c r="E14" s="59">
        <f>SUM(E9:E13)</f>
        <v>1790</v>
      </c>
      <c r="F14" s="59">
        <f>SUM(D14:E14)</f>
        <v>13786</v>
      </c>
      <c r="G14" s="59">
        <f>SUM(G9:G13)</f>
        <v>7922</v>
      </c>
      <c r="H14" s="59">
        <f t="shared" ref="H14:P14" si="4">SUM(H9:H13)</f>
        <v>440</v>
      </c>
      <c r="I14" s="59">
        <f t="shared" si="4"/>
        <v>8362</v>
      </c>
      <c r="J14" s="59">
        <f t="shared" si="4"/>
        <v>1443</v>
      </c>
      <c r="K14" s="59">
        <f t="shared" si="4"/>
        <v>19341</v>
      </c>
      <c r="L14" s="59">
        <f t="shared" si="4"/>
        <v>3036</v>
      </c>
      <c r="M14" s="59">
        <f t="shared" si="4"/>
        <v>22377</v>
      </c>
      <c r="N14" s="59">
        <f t="shared" si="4"/>
        <v>8174</v>
      </c>
      <c r="O14" s="59">
        <f t="shared" si="4"/>
        <v>765</v>
      </c>
      <c r="P14" s="59">
        <f t="shared" si="4"/>
        <v>8939</v>
      </c>
    </row>
    <row r="15" spans="1:16" ht="21" customHeight="1">
      <c r="A15" s="88" t="s">
        <v>130</v>
      </c>
      <c r="B15" s="88"/>
      <c r="C15" s="88"/>
      <c r="D15" s="88"/>
      <c r="E15" s="60"/>
      <c r="H15" s="60"/>
      <c r="L15" s="60"/>
      <c r="M15" s="60"/>
      <c r="P15" s="46" t="s">
        <v>1</v>
      </c>
    </row>
    <row r="19" spans="8:8">
      <c r="H19" s="60"/>
    </row>
    <row r="20" spans="8:8">
      <c r="H20" s="61"/>
    </row>
  </sheetData>
  <mergeCells count="14">
    <mergeCell ref="J7:J8"/>
    <mergeCell ref="A14:B14"/>
    <mergeCell ref="O1:P1"/>
    <mergeCell ref="A15:D15"/>
    <mergeCell ref="A4:P4"/>
    <mergeCell ref="A6:A8"/>
    <mergeCell ref="B6:B8"/>
    <mergeCell ref="D7:F7"/>
    <mergeCell ref="G7:I7"/>
    <mergeCell ref="K7:M7"/>
    <mergeCell ref="N7:P7"/>
    <mergeCell ref="C6:I6"/>
    <mergeCell ref="C7:C8"/>
    <mergeCell ref="J6:P6"/>
  </mergeCells>
  <hyperlinks>
    <hyperlink ref="P15" location="'الفهرس '!A1" display="العودة إلى الفهرس" xr:uid="{00000000-0004-0000-1700-000000000000}"/>
  </hyperlinks>
  <pageMargins left="0.7" right="0.7" top="0.75" bottom="0.75" header="0.3" footer="0.3"/>
  <pageSetup scale="4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3"/>
  <sheetViews>
    <sheetView showGridLines="0" rightToLeft="1" view="pageBreakPreview" zoomScale="115" zoomScaleNormal="100" zoomScaleSheetLayoutView="115" workbookViewId="0">
      <selection activeCell="B53" sqref="B53"/>
    </sheetView>
  </sheetViews>
  <sheetFormatPr defaultColWidth="9.26953125" defaultRowHeight="19.5"/>
  <cols>
    <col min="1" max="1" width="8.7265625" style="2" customWidth="1"/>
    <col min="2" max="2" width="23.54296875" style="3" customWidth="1"/>
    <col min="3" max="8" width="13.7265625" style="2" customWidth="1"/>
    <col min="9" max="9" width="14.7265625" customWidth="1"/>
    <col min="10" max="10" width="10.7265625" customWidth="1"/>
    <col min="11" max="11" width="8.7265625" customWidth="1"/>
    <col min="12" max="12" width="11.7265625" customWidth="1"/>
    <col min="13" max="13" width="14.26953125" customWidth="1"/>
    <col min="14" max="14" width="11.453125" customWidth="1"/>
    <col min="15" max="15" width="8.7265625" customWidth="1"/>
    <col min="16" max="16" width="0.26953125" style="2" customWidth="1"/>
    <col min="17" max="18" width="9.26953125" style="2" hidden="1" customWidth="1"/>
    <col min="19" max="16384" width="9.26953125" style="2"/>
  </cols>
  <sheetData>
    <row r="1" spans="1:8" ht="21" customHeight="1">
      <c r="H1" s="69" t="s">
        <v>141</v>
      </c>
    </row>
    <row r="2" spans="1:8" ht="21" customHeight="1"/>
    <row r="3" spans="1:8" ht="21" customHeight="1">
      <c r="B3" s="25"/>
      <c r="C3" s="25"/>
      <c r="D3" s="25"/>
      <c r="E3" s="25"/>
      <c r="F3" s="25"/>
      <c r="G3" s="25"/>
      <c r="H3" s="25"/>
    </row>
    <row r="4" spans="1:8" ht="21" customHeight="1">
      <c r="A4" s="105" t="s">
        <v>72</v>
      </c>
      <c r="B4" s="105"/>
      <c r="C4" s="105"/>
      <c r="D4" s="105"/>
      <c r="E4" s="105"/>
      <c r="F4" s="105"/>
      <c r="G4" s="105"/>
      <c r="H4" s="105"/>
    </row>
    <row r="5" spans="1:8" ht="21" customHeight="1">
      <c r="B5" s="106"/>
      <c r="C5" s="112"/>
      <c r="D5" s="112"/>
      <c r="E5" s="1"/>
      <c r="F5" s="1"/>
      <c r="G5" s="1"/>
      <c r="H5" s="17"/>
    </row>
    <row r="6" spans="1:8" ht="21" customHeight="1">
      <c r="A6" s="89" t="s">
        <v>25</v>
      </c>
      <c r="B6" s="97" t="s">
        <v>21</v>
      </c>
      <c r="C6" s="94" t="s">
        <v>22</v>
      </c>
      <c r="D6" s="101"/>
      <c r="E6" s="94" t="s">
        <v>23</v>
      </c>
      <c r="F6" s="101"/>
      <c r="G6" s="94" t="s">
        <v>3</v>
      </c>
      <c r="H6" s="101"/>
    </row>
    <row r="7" spans="1:8" ht="21" customHeight="1">
      <c r="A7" s="89"/>
      <c r="B7" s="113"/>
      <c r="C7" s="23" t="s">
        <v>51</v>
      </c>
      <c r="D7" s="23" t="s">
        <v>50</v>
      </c>
      <c r="E7" s="23" t="s">
        <v>51</v>
      </c>
      <c r="F7" s="23" t="s">
        <v>50</v>
      </c>
      <c r="G7" s="23" t="s">
        <v>51</v>
      </c>
      <c r="H7" s="23" t="s">
        <v>50</v>
      </c>
    </row>
    <row r="8" spans="1:8" ht="21" customHeight="1">
      <c r="A8" s="20">
        <v>1</v>
      </c>
      <c r="B8" s="19" t="s">
        <v>84</v>
      </c>
      <c r="C8" s="32">
        <v>1382</v>
      </c>
      <c r="D8" s="32">
        <v>161059</v>
      </c>
      <c r="E8" s="32">
        <v>26550</v>
      </c>
      <c r="F8" s="32">
        <v>3377340</v>
      </c>
      <c r="G8" s="32">
        <v>27932</v>
      </c>
      <c r="H8" s="32">
        <v>3538399</v>
      </c>
    </row>
    <row r="9" spans="1:8" ht="21" customHeight="1">
      <c r="A9" s="20">
        <v>2</v>
      </c>
      <c r="B9" s="19" t="s">
        <v>40</v>
      </c>
      <c r="C9" s="33">
        <v>70</v>
      </c>
      <c r="D9" s="33">
        <v>1832</v>
      </c>
      <c r="E9" s="33">
        <v>6321</v>
      </c>
      <c r="F9" s="33">
        <v>140236</v>
      </c>
      <c r="G9" s="33">
        <v>6391</v>
      </c>
      <c r="H9" s="33">
        <v>142068</v>
      </c>
    </row>
    <row r="10" spans="1:8" ht="21" customHeight="1">
      <c r="A10" s="20">
        <v>3</v>
      </c>
      <c r="B10" s="19" t="s">
        <v>145</v>
      </c>
      <c r="C10" s="32">
        <v>1464</v>
      </c>
      <c r="D10" s="32">
        <v>180405</v>
      </c>
      <c r="E10" s="32">
        <v>11408</v>
      </c>
      <c r="F10" s="32">
        <v>1248223</v>
      </c>
      <c r="G10" s="32">
        <v>12872</v>
      </c>
      <c r="H10" s="32">
        <v>1428628</v>
      </c>
    </row>
    <row r="11" spans="1:8" ht="21" customHeight="1">
      <c r="A11" s="20">
        <v>4</v>
      </c>
      <c r="B11" s="19" t="s">
        <v>85</v>
      </c>
      <c r="C11" s="33">
        <v>876</v>
      </c>
      <c r="D11" s="33">
        <v>92250</v>
      </c>
      <c r="E11" s="33">
        <v>3001</v>
      </c>
      <c r="F11" s="33">
        <v>265617</v>
      </c>
      <c r="G11" s="33">
        <v>3877</v>
      </c>
      <c r="H11" s="33">
        <v>357867</v>
      </c>
    </row>
    <row r="12" spans="1:8" ht="21" customHeight="1">
      <c r="A12" s="20">
        <v>5</v>
      </c>
      <c r="B12" s="19" t="s">
        <v>37</v>
      </c>
      <c r="C12" s="32">
        <v>534</v>
      </c>
      <c r="D12" s="32">
        <v>11945</v>
      </c>
      <c r="E12" s="32">
        <v>3765</v>
      </c>
      <c r="F12" s="32">
        <v>133268</v>
      </c>
      <c r="G12" s="32">
        <v>4299</v>
      </c>
      <c r="H12" s="32">
        <v>145213</v>
      </c>
    </row>
    <row r="13" spans="1:8" ht="21" customHeight="1">
      <c r="A13" s="20">
        <v>6</v>
      </c>
      <c r="B13" s="19" t="s">
        <v>32</v>
      </c>
      <c r="C13" s="33">
        <v>28214</v>
      </c>
      <c r="D13" s="33">
        <v>4466996</v>
      </c>
      <c r="E13" s="33">
        <v>18609</v>
      </c>
      <c r="F13" s="33">
        <v>1873688</v>
      </c>
      <c r="G13" s="33">
        <v>46823</v>
      </c>
      <c r="H13" s="33">
        <v>6340684</v>
      </c>
    </row>
    <row r="14" spans="1:8" ht="21" customHeight="1">
      <c r="A14" s="20">
        <v>7</v>
      </c>
      <c r="B14" s="19" t="s">
        <v>144</v>
      </c>
      <c r="C14" s="32">
        <v>4571</v>
      </c>
      <c r="D14" s="32">
        <v>489031</v>
      </c>
      <c r="E14" s="32">
        <v>6441</v>
      </c>
      <c r="F14" s="32">
        <v>609966</v>
      </c>
      <c r="G14" s="32">
        <v>11012</v>
      </c>
      <c r="H14" s="32">
        <v>1098997</v>
      </c>
    </row>
    <row r="15" spans="1:8" ht="21" customHeight="1">
      <c r="A15" s="20">
        <v>8</v>
      </c>
      <c r="B15" s="19" t="s">
        <v>27</v>
      </c>
      <c r="C15" s="33">
        <v>1050</v>
      </c>
      <c r="D15" s="33">
        <v>127048</v>
      </c>
      <c r="E15" s="33">
        <v>3776</v>
      </c>
      <c r="F15" s="33">
        <v>412685</v>
      </c>
      <c r="G15" s="33">
        <v>4826</v>
      </c>
      <c r="H15" s="33">
        <v>539733</v>
      </c>
    </row>
    <row r="16" spans="1:8" ht="21" customHeight="1">
      <c r="A16" s="20">
        <v>9</v>
      </c>
      <c r="B16" s="19" t="s">
        <v>7</v>
      </c>
      <c r="C16" s="32">
        <v>1642</v>
      </c>
      <c r="D16" s="32">
        <v>192669</v>
      </c>
      <c r="E16" s="32">
        <v>7624</v>
      </c>
      <c r="F16" s="32">
        <v>828087</v>
      </c>
      <c r="G16" s="32">
        <v>9266</v>
      </c>
      <c r="H16" s="32">
        <v>1020756</v>
      </c>
    </row>
    <row r="17" spans="1:8" ht="21" customHeight="1">
      <c r="A17" s="20">
        <v>10</v>
      </c>
      <c r="B17" s="19" t="s">
        <v>6</v>
      </c>
      <c r="C17" s="33">
        <v>94787</v>
      </c>
      <c r="D17" s="33">
        <v>12057360</v>
      </c>
      <c r="E17" s="33">
        <v>124486</v>
      </c>
      <c r="F17" s="33">
        <v>15003050</v>
      </c>
      <c r="G17" s="33">
        <v>219273</v>
      </c>
      <c r="H17" s="33">
        <v>27060410</v>
      </c>
    </row>
    <row r="18" spans="1:8" ht="21" customHeight="1">
      <c r="A18" s="20">
        <v>11</v>
      </c>
      <c r="B18" s="19" t="s">
        <v>5</v>
      </c>
      <c r="C18" s="32">
        <v>115144</v>
      </c>
      <c r="D18" s="32">
        <v>19380828</v>
      </c>
      <c r="E18" s="32">
        <v>96273</v>
      </c>
      <c r="F18" s="32">
        <v>12251512</v>
      </c>
      <c r="G18" s="32">
        <v>211417</v>
      </c>
      <c r="H18" s="32">
        <v>31632340</v>
      </c>
    </row>
    <row r="19" spans="1:8" ht="21" customHeight="1">
      <c r="A19" s="20">
        <v>12</v>
      </c>
      <c r="B19" s="19" t="s">
        <v>31</v>
      </c>
      <c r="C19" s="33">
        <v>279</v>
      </c>
      <c r="D19" s="33">
        <v>30958</v>
      </c>
      <c r="E19" s="33">
        <v>19302</v>
      </c>
      <c r="F19" s="33">
        <v>2180858</v>
      </c>
      <c r="G19" s="33">
        <v>19581</v>
      </c>
      <c r="H19" s="33">
        <v>2211816</v>
      </c>
    </row>
    <row r="20" spans="1:8" ht="21" customHeight="1">
      <c r="A20" s="20">
        <v>13</v>
      </c>
      <c r="B20" s="19" t="s">
        <v>4</v>
      </c>
      <c r="C20" s="32">
        <v>37590</v>
      </c>
      <c r="D20" s="32">
        <v>4388595</v>
      </c>
      <c r="E20" s="32">
        <v>48196</v>
      </c>
      <c r="F20" s="32">
        <v>5163873</v>
      </c>
      <c r="G20" s="32">
        <v>85786</v>
      </c>
      <c r="H20" s="32">
        <v>9552468</v>
      </c>
    </row>
    <row r="21" spans="1:8" ht="21" customHeight="1">
      <c r="A21" s="20">
        <v>14</v>
      </c>
      <c r="B21" s="19" t="s">
        <v>44</v>
      </c>
      <c r="C21" s="33">
        <v>1225</v>
      </c>
      <c r="D21" s="33">
        <v>123011</v>
      </c>
      <c r="E21" s="33">
        <v>6350</v>
      </c>
      <c r="F21" s="33">
        <v>601126</v>
      </c>
      <c r="G21" s="33">
        <v>7575</v>
      </c>
      <c r="H21" s="33">
        <v>724137</v>
      </c>
    </row>
    <row r="22" spans="1:8" ht="21" customHeight="1">
      <c r="A22" s="97" t="s">
        <v>3</v>
      </c>
      <c r="B22" s="110"/>
      <c r="C22" s="35">
        <f t="shared" ref="C22:H22" si="0">SUM(C8:C21)</f>
        <v>288828</v>
      </c>
      <c r="D22" s="35">
        <f t="shared" si="0"/>
        <v>41703987</v>
      </c>
      <c r="E22" s="35">
        <f t="shared" si="0"/>
        <v>382102</v>
      </c>
      <c r="F22" s="35">
        <f t="shared" si="0"/>
        <v>44089529</v>
      </c>
      <c r="G22" s="35">
        <f t="shared" si="0"/>
        <v>670930</v>
      </c>
      <c r="H22" s="35">
        <f t="shared" si="0"/>
        <v>85793516</v>
      </c>
    </row>
    <row r="23" spans="1:8" ht="21" customHeight="1">
      <c r="A23" s="88" t="s">
        <v>2</v>
      </c>
      <c r="B23" s="88"/>
      <c r="C23" s="88"/>
      <c r="D23" s="10"/>
      <c r="E23" s="11"/>
      <c r="F23" s="12"/>
      <c r="G23" s="111" t="s">
        <v>1</v>
      </c>
      <c r="H23" s="111"/>
    </row>
  </sheetData>
  <mergeCells count="10">
    <mergeCell ref="A22:B22"/>
    <mergeCell ref="G23:H23"/>
    <mergeCell ref="A23:C23"/>
    <mergeCell ref="A4:H4"/>
    <mergeCell ref="B5:D5"/>
    <mergeCell ref="A6:A7"/>
    <mergeCell ref="B6:B7"/>
    <mergeCell ref="C6:D6"/>
    <mergeCell ref="E6:F6"/>
    <mergeCell ref="G6:H6"/>
  </mergeCells>
  <printOptions headings="1"/>
  <pageMargins left="0.7" right="0.7" top="0.75" bottom="0.75" header="0.3" footer="0.3"/>
  <pageSetup paperSize="9" scale="1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3"/>
  <sheetViews>
    <sheetView showGridLines="0" rightToLeft="1" view="pageBreakPreview" zoomScale="82" zoomScaleNormal="100" zoomScaleSheetLayoutView="82" workbookViewId="0">
      <selection activeCell="H37" sqref="H37:H38"/>
    </sheetView>
  </sheetViews>
  <sheetFormatPr defaultColWidth="9.26953125" defaultRowHeight="19.5"/>
  <cols>
    <col min="1" max="1" width="8.7265625" style="2" customWidth="1"/>
    <col min="2" max="2" width="22.7265625" style="3" customWidth="1"/>
    <col min="3" max="8" width="13.7265625" style="2" customWidth="1"/>
    <col min="9" max="9" width="14.7265625" customWidth="1"/>
    <col min="10" max="10" width="10.7265625" customWidth="1"/>
    <col min="11" max="11" width="8.7265625" customWidth="1"/>
    <col min="12" max="12" width="11.7265625" customWidth="1"/>
    <col min="13" max="13" width="14.26953125" customWidth="1"/>
    <col min="14" max="14" width="11.453125" customWidth="1"/>
    <col min="15" max="15" width="8.7265625" customWidth="1"/>
    <col min="16" max="16" width="0.26953125" style="2" customWidth="1"/>
    <col min="17" max="18" width="9.26953125" style="2" hidden="1" customWidth="1"/>
    <col min="19" max="16384" width="9.26953125" style="2"/>
  </cols>
  <sheetData>
    <row r="1" spans="1:18" ht="21" customHeight="1">
      <c r="G1" s="104" t="s">
        <v>141</v>
      </c>
      <c r="H1" s="104"/>
    </row>
    <row r="2" spans="1:18" ht="21" customHeight="1"/>
    <row r="3" spans="1:18" ht="21" customHeight="1">
      <c r="B3" s="44"/>
      <c r="C3" s="1"/>
      <c r="D3" s="1"/>
      <c r="E3" s="1"/>
      <c r="F3" s="1"/>
      <c r="G3" s="1"/>
      <c r="H3" s="1"/>
    </row>
    <row r="4" spans="1:18" ht="21" customHeight="1">
      <c r="A4" s="105" t="s">
        <v>90</v>
      </c>
      <c r="B4" s="105"/>
      <c r="C4" s="105"/>
      <c r="D4" s="105"/>
      <c r="E4" s="105"/>
      <c r="F4" s="105"/>
      <c r="G4" s="105"/>
      <c r="H4" s="105"/>
      <c r="I4" s="65"/>
    </row>
    <row r="5" spans="1:18" customFormat="1" ht="21" customHeight="1">
      <c r="A5" s="2"/>
      <c r="B5" s="18"/>
      <c r="C5" s="14"/>
      <c r="D5" s="14"/>
      <c r="E5" s="14"/>
      <c r="F5" s="14"/>
      <c r="G5" s="49"/>
      <c r="H5" s="49"/>
      <c r="P5" s="2"/>
      <c r="Q5" s="2"/>
      <c r="R5" s="2"/>
    </row>
    <row r="6" spans="1:18" customFormat="1" ht="21" customHeight="1">
      <c r="A6" s="89" t="s">
        <v>25</v>
      </c>
      <c r="B6" s="97" t="s">
        <v>24</v>
      </c>
      <c r="C6" s="94" t="s">
        <v>22</v>
      </c>
      <c r="D6" s="101"/>
      <c r="E6" s="94" t="s">
        <v>23</v>
      </c>
      <c r="F6" s="101"/>
      <c r="G6" s="94" t="s">
        <v>3</v>
      </c>
      <c r="H6" s="101"/>
      <c r="P6" s="2"/>
      <c r="Q6" s="2"/>
      <c r="R6" s="2"/>
    </row>
    <row r="7" spans="1:18" customFormat="1" ht="21" customHeight="1">
      <c r="A7" s="89"/>
      <c r="B7" s="113"/>
      <c r="C7" s="26" t="s">
        <v>69</v>
      </c>
      <c r="D7" s="26" t="s">
        <v>70</v>
      </c>
      <c r="E7" s="26" t="s">
        <v>69</v>
      </c>
      <c r="F7" s="26" t="s">
        <v>70</v>
      </c>
      <c r="G7" s="26" t="s">
        <v>69</v>
      </c>
      <c r="H7" s="26" t="s">
        <v>70</v>
      </c>
      <c r="P7" s="2"/>
      <c r="Q7" s="2"/>
      <c r="R7" s="2"/>
    </row>
    <row r="8" spans="1:18" customFormat="1" ht="21" customHeight="1">
      <c r="A8" s="20">
        <v>1</v>
      </c>
      <c r="B8" s="19" t="s">
        <v>84</v>
      </c>
      <c r="C8" s="29">
        <v>0.26</v>
      </c>
      <c r="D8" s="29">
        <v>0</v>
      </c>
      <c r="E8" s="29">
        <v>398.86399999999901</v>
      </c>
      <c r="F8" s="29">
        <v>51.4209999999999</v>
      </c>
      <c r="G8" s="29">
        <v>399.123999999999</v>
      </c>
      <c r="H8" s="55">
        <v>51.4209999999999</v>
      </c>
      <c r="P8" s="2"/>
      <c r="Q8" s="2"/>
      <c r="R8" s="2"/>
    </row>
    <row r="9" spans="1:18" customFormat="1" ht="21" customHeight="1">
      <c r="A9" s="20">
        <v>2</v>
      </c>
      <c r="B9" s="19" t="s">
        <v>40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56">
        <v>0</v>
      </c>
      <c r="P9" s="2"/>
      <c r="Q9" s="2"/>
      <c r="R9" s="2"/>
    </row>
    <row r="10" spans="1:18" customFormat="1" ht="21" customHeight="1">
      <c r="A10" s="20">
        <v>3</v>
      </c>
      <c r="B10" s="19" t="s">
        <v>143</v>
      </c>
      <c r="C10" s="29">
        <v>0</v>
      </c>
      <c r="D10" s="29">
        <v>3.5999999999999997E-2</v>
      </c>
      <c r="E10" s="29">
        <v>0</v>
      </c>
      <c r="F10" s="29">
        <v>0.38100000000000001</v>
      </c>
      <c r="G10" s="29">
        <v>0</v>
      </c>
      <c r="H10" s="55">
        <v>0.41699999999999998</v>
      </c>
      <c r="P10" s="2"/>
      <c r="Q10" s="2"/>
      <c r="R10" s="2"/>
    </row>
    <row r="11" spans="1:18" customFormat="1" ht="21" customHeight="1">
      <c r="A11" s="20">
        <v>4</v>
      </c>
      <c r="B11" s="19" t="s">
        <v>85</v>
      </c>
      <c r="C11" s="30">
        <v>0</v>
      </c>
      <c r="D11" s="30">
        <v>0</v>
      </c>
      <c r="E11" s="30">
        <v>1.78999999999999</v>
      </c>
      <c r="F11" s="30">
        <v>0</v>
      </c>
      <c r="G11" s="30">
        <v>1.78999999999999</v>
      </c>
      <c r="H11" s="56">
        <v>0</v>
      </c>
      <c r="P11" s="2"/>
      <c r="Q11" s="2"/>
      <c r="R11" s="2"/>
    </row>
    <row r="12" spans="1:18" customFormat="1" ht="21" customHeight="1">
      <c r="A12" s="20">
        <v>5</v>
      </c>
      <c r="B12" s="19" t="s">
        <v>37</v>
      </c>
      <c r="C12" s="29">
        <v>6.109</v>
      </c>
      <c r="D12" s="29">
        <v>0</v>
      </c>
      <c r="E12" s="29">
        <v>81.289000000000001</v>
      </c>
      <c r="F12" s="29">
        <v>0</v>
      </c>
      <c r="G12" s="29">
        <v>87.397999999999996</v>
      </c>
      <c r="H12" s="55">
        <v>0</v>
      </c>
      <c r="P12" s="2"/>
      <c r="Q12" s="2"/>
      <c r="R12" s="2"/>
    </row>
    <row r="13" spans="1:18" customFormat="1" ht="21" customHeight="1">
      <c r="A13" s="20">
        <v>6</v>
      </c>
      <c r="B13" s="19" t="s">
        <v>144</v>
      </c>
      <c r="C13" s="30">
        <v>0.65300000000000002</v>
      </c>
      <c r="D13" s="30">
        <v>0</v>
      </c>
      <c r="E13" s="30">
        <v>60.372999999999898</v>
      </c>
      <c r="F13" s="30">
        <v>9.5939999999999799</v>
      </c>
      <c r="G13" s="30">
        <v>61.025999999999897</v>
      </c>
      <c r="H13" s="56">
        <v>9.5939999999999799</v>
      </c>
      <c r="K13" s="2"/>
      <c r="L13" s="2"/>
      <c r="M13" s="2"/>
    </row>
    <row r="14" spans="1:18" customFormat="1" ht="21" customHeight="1">
      <c r="A14" s="20">
        <v>7</v>
      </c>
      <c r="B14" s="19" t="s">
        <v>27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55">
        <v>0</v>
      </c>
      <c r="K14" s="2"/>
      <c r="L14" s="2"/>
      <c r="M14" s="2"/>
    </row>
    <row r="15" spans="1:18" customFormat="1" ht="21" customHeight="1">
      <c r="A15" s="20">
        <v>8</v>
      </c>
      <c r="B15" s="19" t="s">
        <v>7</v>
      </c>
      <c r="C15" s="30">
        <v>0</v>
      </c>
      <c r="D15" s="30">
        <v>0</v>
      </c>
      <c r="E15" s="30">
        <v>44.381999999999998</v>
      </c>
      <c r="F15" s="30">
        <v>15.6169999999999</v>
      </c>
      <c r="G15" s="30">
        <v>44.381999999999998</v>
      </c>
      <c r="H15" s="56">
        <v>15.6169999999999</v>
      </c>
      <c r="K15" s="2"/>
      <c r="L15" s="2"/>
      <c r="M15" s="2"/>
    </row>
    <row r="16" spans="1:18" customFormat="1" ht="21" customHeight="1">
      <c r="A16" s="20">
        <v>9</v>
      </c>
      <c r="B16" s="19" t="s">
        <v>6</v>
      </c>
      <c r="C16" s="29">
        <v>255315.70199999999</v>
      </c>
      <c r="D16" s="29">
        <v>2649.6819999999898</v>
      </c>
      <c r="E16" s="29">
        <v>26895.6000000001</v>
      </c>
      <c r="F16" s="29">
        <v>505.87900000000002</v>
      </c>
      <c r="G16" s="29">
        <v>282211.30200000008</v>
      </c>
      <c r="H16" s="55">
        <v>3155.5609999999897</v>
      </c>
      <c r="K16" s="2"/>
      <c r="L16" s="2"/>
      <c r="M16" s="2"/>
    </row>
    <row r="17" spans="1:15" customFormat="1" ht="21" customHeight="1">
      <c r="A17" s="20">
        <v>10</v>
      </c>
      <c r="B17" s="19" t="s">
        <v>5</v>
      </c>
      <c r="C17" s="30">
        <v>248624.08300000001</v>
      </c>
      <c r="D17" s="30">
        <v>4003.8529999999901</v>
      </c>
      <c r="E17" s="30">
        <v>24965.86</v>
      </c>
      <c r="F17" s="30">
        <v>699.97399999999902</v>
      </c>
      <c r="G17" s="30">
        <v>273589.94300000003</v>
      </c>
      <c r="H17" s="56">
        <v>4703.8269999999893</v>
      </c>
      <c r="K17" s="2"/>
      <c r="L17" s="2"/>
      <c r="M17" s="2"/>
    </row>
    <row r="18" spans="1:15" customFormat="1" ht="21" customHeight="1">
      <c r="A18" s="20">
        <v>11</v>
      </c>
      <c r="B18" s="19" t="s">
        <v>31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55">
        <v>0</v>
      </c>
      <c r="K18" s="2"/>
      <c r="L18" s="2"/>
      <c r="M18" s="2"/>
    </row>
    <row r="19" spans="1:15" customFormat="1" ht="21" customHeight="1">
      <c r="A19" s="20">
        <v>12</v>
      </c>
      <c r="B19" s="19" t="s">
        <v>4</v>
      </c>
      <c r="C19" s="30">
        <v>47563.873</v>
      </c>
      <c r="D19" s="30">
        <v>1087.49999999999</v>
      </c>
      <c r="E19" s="30">
        <v>3728.4899999999898</v>
      </c>
      <c r="F19" s="30">
        <v>616.54899999999702</v>
      </c>
      <c r="G19" s="30">
        <v>51292.36299999999</v>
      </c>
      <c r="H19" s="56">
        <v>1704.048999999987</v>
      </c>
      <c r="K19" s="2"/>
      <c r="L19" s="2"/>
      <c r="M19" s="2"/>
    </row>
    <row r="20" spans="1:15" customFormat="1" ht="21" customHeight="1">
      <c r="A20" s="20">
        <v>13</v>
      </c>
      <c r="B20" s="19" t="s">
        <v>44</v>
      </c>
      <c r="C20" s="29">
        <v>0</v>
      </c>
      <c r="D20" s="29">
        <v>0</v>
      </c>
      <c r="E20" s="29">
        <v>7.8399999999999901</v>
      </c>
      <c r="F20" s="29">
        <v>1.2009999999999901</v>
      </c>
      <c r="G20" s="29">
        <v>7.8399999999999901</v>
      </c>
      <c r="H20" s="55">
        <v>1.2009999999999901</v>
      </c>
      <c r="K20" s="2"/>
      <c r="L20" s="2"/>
      <c r="M20" s="2"/>
    </row>
    <row r="21" spans="1:15" ht="21" customHeight="1">
      <c r="A21" s="97" t="s">
        <v>3</v>
      </c>
      <c r="B21" s="110"/>
      <c r="C21" s="50">
        <f>SUM(C8:C20)</f>
        <v>551510.68000000005</v>
      </c>
      <c r="D21" s="50">
        <f>SUM(D8:D20)</f>
        <v>7741.0709999999699</v>
      </c>
      <c r="E21" s="50">
        <f>SUM(E8:E20)</f>
        <v>56184.488000000085</v>
      </c>
      <c r="F21" s="50">
        <f>SUM(F8:F20)</f>
        <v>1900.6159999999959</v>
      </c>
      <c r="G21" s="50">
        <f>SUM(C21,E21)</f>
        <v>607695.16800000018</v>
      </c>
      <c r="H21" s="57">
        <f t="shared" ref="H21" si="0">SUM(D21,F21)</f>
        <v>9641.6869999999653</v>
      </c>
      <c r="I21" s="65"/>
    </row>
    <row r="22" spans="1:15" ht="21" customHeight="1">
      <c r="A22" s="88" t="s">
        <v>2</v>
      </c>
      <c r="B22" s="88"/>
      <c r="C22" s="88"/>
      <c r="D22" s="24"/>
      <c r="E22" s="11"/>
      <c r="F22" s="11"/>
      <c r="G22" s="111" t="s">
        <v>1</v>
      </c>
      <c r="H22" s="111"/>
      <c r="K22" s="2"/>
      <c r="L22" s="2"/>
      <c r="M22" s="2"/>
      <c r="N22" s="2"/>
      <c r="O22" s="2"/>
    </row>
    <row r="23" spans="1:15">
      <c r="A23"/>
      <c r="K23" s="2"/>
      <c r="L23" s="2"/>
      <c r="M23" s="2"/>
      <c r="N23" s="2"/>
      <c r="O23" s="2"/>
    </row>
  </sheetData>
  <mergeCells count="10">
    <mergeCell ref="A21:B21"/>
    <mergeCell ref="A22:C22"/>
    <mergeCell ref="G22:H22"/>
    <mergeCell ref="G1:H1"/>
    <mergeCell ref="A6:A7"/>
    <mergeCell ref="B6:B7"/>
    <mergeCell ref="C6:D6"/>
    <mergeCell ref="E6:F6"/>
    <mergeCell ref="G6:H6"/>
    <mergeCell ref="A4:H4"/>
  </mergeCells>
  <hyperlinks>
    <hyperlink ref="G22" location="'الفهرس '!A1" display="العودة إلى الفهرس" xr:uid="{00000000-0004-0000-0300-000000000000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7"/>
  <sheetViews>
    <sheetView showGridLines="0" rightToLeft="1" view="pageBreakPreview" topLeftCell="A7" zoomScale="115" zoomScaleNormal="100" zoomScaleSheetLayoutView="115" workbookViewId="0">
      <selection activeCell="B53" sqref="B53"/>
    </sheetView>
  </sheetViews>
  <sheetFormatPr defaultColWidth="9.26953125" defaultRowHeight="19.5"/>
  <cols>
    <col min="1" max="1" width="9.26953125" style="2"/>
    <col min="2" max="2" width="41.54296875" style="3" customWidth="1"/>
    <col min="3" max="4" width="13.7265625" style="2" customWidth="1"/>
    <col min="5" max="5" width="14.7265625" customWidth="1"/>
    <col min="6" max="6" width="10.7265625" customWidth="1"/>
    <col min="7" max="7" width="8.7265625" customWidth="1"/>
    <col min="8" max="8" width="11.7265625" customWidth="1"/>
    <col min="9" max="9" width="14.26953125" customWidth="1"/>
    <col min="10" max="10" width="11.453125" customWidth="1"/>
    <col min="11" max="11" width="8.7265625" customWidth="1"/>
    <col min="12" max="12" width="0.26953125" style="2" customWidth="1"/>
    <col min="13" max="14" width="9.26953125" style="2" hidden="1" customWidth="1"/>
    <col min="15" max="16384" width="9.26953125" style="2"/>
  </cols>
  <sheetData>
    <row r="1" spans="1:14" ht="21" customHeight="1">
      <c r="D1" s="69" t="s">
        <v>141</v>
      </c>
    </row>
    <row r="2" spans="1:14" ht="21" customHeight="1"/>
    <row r="3" spans="1:14" ht="21" customHeight="1">
      <c r="B3" s="44"/>
      <c r="C3" s="1"/>
      <c r="D3" s="1"/>
    </row>
    <row r="4" spans="1:14" ht="21" customHeight="1">
      <c r="A4" s="114" t="s">
        <v>91</v>
      </c>
      <c r="B4" s="114"/>
      <c r="C4" s="114"/>
      <c r="D4" s="114"/>
    </row>
    <row r="5" spans="1:14" customFormat="1" ht="21" customHeight="1">
      <c r="A5" s="2"/>
      <c r="B5" s="18"/>
      <c r="C5" s="73"/>
      <c r="D5" s="14"/>
      <c r="L5" s="2"/>
      <c r="M5" s="2"/>
      <c r="N5" s="2"/>
    </row>
    <row r="6" spans="1:14" customFormat="1" ht="21" customHeight="1">
      <c r="A6" s="89" t="s">
        <v>25</v>
      </c>
      <c r="B6" s="99" t="s">
        <v>49</v>
      </c>
      <c r="C6" s="45" t="s">
        <v>51</v>
      </c>
      <c r="D6" s="45" t="s">
        <v>50</v>
      </c>
      <c r="L6" s="2"/>
      <c r="M6" s="2"/>
      <c r="N6" s="2"/>
    </row>
    <row r="7" spans="1:14" customFormat="1" ht="21" customHeight="1">
      <c r="A7" s="89"/>
      <c r="B7" s="93"/>
      <c r="C7" s="26">
        <v>2022</v>
      </c>
      <c r="D7" s="26">
        <v>2022</v>
      </c>
      <c r="L7" s="2"/>
      <c r="M7" s="2"/>
      <c r="N7" s="2"/>
    </row>
    <row r="8" spans="1:14" customFormat="1" ht="21" customHeight="1">
      <c r="A8" s="20">
        <v>1</v>
      </c>
      <c r="B8" s="19" t="s">
        <v>30</v>
      </c>
      <c r="C8" s="32">
        <v>2063</v>
      </c>
      <c r="D8" s="32">
        <v>48754</v>
      </c>
      <c r="L8" s="2"/>
      <c r="M8" s="2"/>
      <c r="N8" s="2"/>
    </row>
    <row r="9" spans="1:14" customFormat="1" ht="21" customHeight="1">
      <c r="A9" s="20">
        <v>2</v>
      </c>
      <c r="B9" s="19" t="s">
        <v>29</v>
      </c>
      <c r="C9" s="33">
        <v>1032</v>
      </c>
      <c r="D9" s="33">
        <v>14214</v>
      </c>
      <c r="L9" s="2"/>
      <c r="M9" s="2"/>
      <c r="N9" s="2"/>
    </row>
    <row r="10" spans="1:14" customFormat="1" ht="21" customHeight="1">
      <c r="A10" s="20">
        <v>3</v>
      </c>
      <c r="B10" s="19" t="s">
        <v>38</v>
      </c>
      <c r="C10" s="32">
        <v>1778</v>
      </c>
      <c r="D10" s="32">
        <v>193329</v>
      </c>
      <c r="L10" s="2"/>
      <c r="M10" s="2"/>
      <c r="N10" s="2"/>
    </row>
    <row r="11" spans="1:14" customFormat="1" ht="21" customHeight="1">
      <c r="A11" s="20">
        <v>4</v>
      </c>
      <c r="B11" s="19" t="s">
        <v>43</v>
      </c>
      <c r="C11" s="33">
        <v>2506</v>
      </c>
      <c r="D11" s="33">
        <v>226074</v>
      </c>
      <c r="L11" s="2"/>
      <c r="M11" s="2"/>
      <c r="N11" s="2"/>
    </row>
    <row r="12" spans="1:14" customFormat="1" ht="21" customHeight="1">
      <c r="A12" s="20">
        <v>5</v>
      </c>
      <c r="B12" s="19" t="s">
        <v>149</v>
      </c>
      <c r="C12" s="32">
        <v>3856</v>
      </c>
      <c r="D12" s="32">
        <v>340606</v>
      </c>
      <c r="L12" s="2"/>
      <c r="M12" s="2"/>
      <c r="N12" s="2"/>
    </row>
    <row r="13" spans="1:14" customFormat="1" ht="21" customHeight="1">
      <c r="A13" s="20">
        <v>6</v>
      </c>
      <c r="B13" s="19" t="s">
        <v>28</v>
      </c>
      <c r="C13" s="33">
        <v>3266</v>
      </c>
      <c r="D13" s="33">
        <v>369844</v>
      </c>
      <c r="G13" s="2"/>
    </row>
    <row r="14" spans="1:14" customFormat="1" ht="21" customHeight="1">
      <c r="A14" s="20">
        <v>7</v>
      </c>
      <c r="B14" s="19" t="s">
        <v>46</v>
      </c>
      <c r="C14" s="32">
        <v>6</v>
      </c>
      <c r="D14" s="32">
        <v>13</v>
      </c>
      <c r="G14" s="2"/>
    </row>
    <row r="15" spans="1:14" customFormat="1" ht="21" customHeight="1">
      <c r="A15" s="20">
        <v>8</v>
      </c>
      <c r="B15" s="19" t="s">
        <v>42</v>
      </c>
      <c r="C15" s="33">
        <v>631</v>
      </c>
      <c r="D15" s="33">
        <v>69109</v>
      </c>
      <c r="G15" s="2"/>
    </row>
    <row r="16" spans="1:14" customFormat="1" ht="21" customHeight="1">
      <c r="A16" s="20">
        <v>9</v>
      </c>
      <c r="B16" s="19" t="s">
        <v>35</v>
      </c>
      <c r="C16" s="32">
        <v>2714</v>
      </c>
      <c r="D16" s="32">
        <v>218531</v>
      </c>
      <c r="G16" s="2"/>
    </row>
    <row r="17" spans="1:11" customFormat="1" ht="21" customHeight="1">
      <c r="A17" s="20">
        <v>10</v>
      </c>
      <c r="B17" s="19" t="s">
        <v>36</v>
      </c>
      <c r="C17" s="33">
        <v>784</v>
      </c>
      <c r="D17" s="33">
        <v>64906</v>
      </c>
      <c r="G17" s="2"/>
    </row>
    <row r="18" spans="1:11" customFormat="1" ht="21" customHeight="1">
      <c r="A18" s="20">
        <v>11</v>
      </c>
      <c r="B18" s="19" t="s">
        <v>34</v>
      </c>
      <c r="C18" s="32">
        <v>2952</v>
      </c>
      <c r="D18" s="32">
        <v>284296</v>
      </c>
      <c r="G18" s="2"/>
    </row>
    <row r="19" spans="1:11" customFormat="1" ht="21" customHeight="1">
      <c r="A19" s="20">
        <v>12</v>
      </c>
      <c r="B19" s="19" t="s">
        <v>41</v>
      </c>
      <c r="C19" s="33">
        <v>5826</v>
      </c>
      <c r="D19" s="33">
        <v>722565</v>
      </c>
      <c r="G19" s="2"/>
    </row>
    <row r="20" spans="1:11" customFormat="1" ht="21" customHeight="1">
      <c r="A20" s="20">
        <v>13</v>
      </c>
      <c r="B20" s="19" t="s">
        <v>33</v>
      </c>
      <c r="C20" s="32">
        <v>1607</v>
      </c>
      <c r="D20" s="32">
        <v>37055</v>
      </c>
      <c r="G20" s="2"/>
    </row>
    <row r="21" spans="1:11" customFormat="1" ht="21" customHeight="1">
      <c r="A21" s="20">
        <v>14</v>
      </c>
      <c r="B21" s="19" t="s">
        <v>39</v>
      </c>
      <c r="C21" s="33">
        <v>1344</v>
      </c>
      <c r="D21" s="33">
        <v>107410</v>
      </c>
      <c r="G21" s="2"/>
    </row>
    <row r="22" spans="1:11" ht="21" customHeight="1">
      <c r="A22" s="97" t="s">
        <v>3</v>
      </c>
      <c r="B22" s="110"/>
      <c r="C22" s="35">
        <f>SUM(C8:C21)</f>
        <v>30365</v>
      </c>
      <c r="D22" s="35">
        <f>SUM(D8:D21)</f>
        <v>2696706</v>
      </c>
    </row>
    <row r="23" spans="1:11" ht="21" customHeight="1">
      <c r="A23" s="88" t="s">
        <v>2</v>
      </c>
      <c r="B23" s="88"/>
      <c r="C23" s="88"/>
      <c r="D23" s="46" t="s">
        <v>1</v>
      </c>
      <c r="G23" s="2"/>
      <c r="H23" s="2"/>
      <c r="I23" s="2"/>
      <c r="J23" s="2"/>
      <c r="K23" s="2"/>
    </row>
    <row r="24" spans="1:11">
      <c r="A24"/>
      <c r="C24" s="68"/>
      <c r="G24" s="2"/>
      <c r="H24" s="2"/>
      <c r="I24" s="2"/>
      <c r="J24" s="2"/>
      <c r="K24" s="2"/>
    </row>
    <row r="25" spans="1:11">
      <c r="A25"/>
      <c r="C25" s="68"/>
      <c r="G25" s="2"/>
      <c r="H25" s="2"/>
      <c r="I25" s="2"/>
      <c r="J25" s="2"/>
      <c r="K25" s="2"/>
    </row>
    <row r="26" spans="1:11">
      <c r="A26"/>
      <c r="G26" s="2"/>
      <c r="H26" s="2"/>
      <c r="I26" s="2"/>
      <c r="J26" s="2"/>
      <c r="K26" s="2"/>
    </row>
    <row r="27" spans="1:11">
      <c r="A27"/>
    </row>
  </sheetData>
  <mergeCells count="5">
    <mergeCell ref="A6:A7"/>
    <mergeCell ref="A4:D4"/>
    <mergeCell ref="A22:B22"/>
    <mergeCell ref="A23:C23"/>
    <mergeCell ref="B6:B7"/>
  </mergeCells>
  <hyperlinks>
    <hyperlink ref="D23" location="'الفهرس '!A1" display="العودة إلى الفهرس" xr:uid="{00000000-0004-0000-0400-000000000000}"/>
  </hyperlinks>
  <pageMargins left="0.7" right="0.7" top="0.75" bottom="0.75" header="0.3" footer="0.3"/>
  <pageSetup paperSize="9" scale="1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7"/>
  <sheetViews>
    <sheetView showGridLines="0" rightToLeft="1" view="pageBreakPreview" zoomScale="89" zoomScaleNormal="100" zoomScaleSheetLayoutView="89" workbookViewId="0">
      <selection activeCell="B53" sqref="B53"/>
    </sheetView>
  </sheetViews>
  <sheetFormatPr defaultColWidth="9.26953125" defaultRowHeight="19.5"/>
  <cols>
    <col min="1" max="1" width="9.26953125" style="2"/>
    <col min="2" max="2" width="40.7265625" style="3" customWidth="1"/>
    <col min="3" max="8" width="13.7265625" style="2" customWidth="1"/>
    <col min="9" max="9" width="9.26953125" style="2"/>
    <col min="10" max="10" width="11.7265625" style="2" customWidth="1"/>
    <col min="11" max="11" width="14.26953125" style="2" customWidth="1"/>
    <col min="12" max="12" width="11.453125" style="2" customWidth="1"/>
    <col min="13" max="13" width="9.26953125" style="2"/>
    <col min="14" max="14" width="0.26953125" style="2" customWidth="1"/>
    <col min="15" max="16" width="9.26953125" style="2" hidden="1" customWidth="1"/>
    <col min="17" max="16384" width="9.26953125" style="2"/>
  </cols>
  <sheetData>
    <row r="1" spans="1:13" ht="21" customHeight="1">
      <c r="G1" s="103" t="s">
        <v>141</v>
      </c>
      <c r="H1" s="103"/>
    </row>
    <row r="2" spans="1:13" ht="21" customHeight="1"/>
    <row r="3" spans="1:13" ht="21" customHeight="1">
      <c r="B3" s="115"/>
      <c r="C3" s="115"/>
      <c r="D3" s="1"/>
      <c r="E3" s="8"/>
      <c r="F3" s="1"/>
      <c r="G3" s="103"/>
      <c r="H3" s="103"/>
      <c r="I3" s="1"/>
      <c r="J3" s="1"/>
      <c r="K3" s="103"/>
      <c r="L3" s="103"/>
      <c r="M3" s="103"/>
    </row>
    <row r="4" spans="1:13" ht="21" customHeight="1">
      <c r="A4" s="114" t="s">
        <v>73</v>
      </c>
      <c r="B4" s="114"/>
      <c r="C4" s="114"/>
      <c r="D4" s="114"/>
      <c r="E4" s="114"/>
      <c r="F4" s="114"/>
      <c r="G4" s="114"/>
      <c r="H4" s="114"/>
      <c r="I4"/>
      <c r="J4"/>
      <c r="K4"/>
      <c r="L4" s="5"/>
      <c r="M4" s="5"/>
    </row>
    <row r="5" spans="1:13" ht="21" customHeight="1">
      <c r="B5" s="106"/>
      <c r="C5" s="106"/>
      <c r="D5" s="106"/>
      <c r="E5" s="106"/>
      <c r="F5" s="1"/>
      <c r="G5" s="1"/>
      <c r="H5" s="1"/>
      <c r="I5"/>
      <c r="J5"/>
      <c r="K5"/>
      <c r="L5" s="112"/>
      <c r="M5" s="112"/>
    </row>
    <row r="6" spans="1:13" ht="21" customHeight="1">
      <c r="A6" s="89" t="s">
        <v>25</v>
      </c>
      <c r="B6" s="97" t="s">
        <v>8</v>
      </c>
      <c r="C6" s="94" t="s">
        <v>9</v>
      </c>
      <c r="D6" s="101"/>
      <c r="E6" s="94" t="s">
        <v>10</v>
      </c>
      <c r="F6" s="101"/>
      <c r="G6" s="94" t="s">
        <v>13</v>
      </c>
      <c r="H6" s="101"/>
      <c r="I6"/>
      <c r="J6"/>
      <c r="K6"/>
      <c r="L6"/>
      <c r="M6"/>
    </row>
    <row r="7" spans="1:13" ht="21" customHeight="1">
      <c r="A7" s="89"/>
      <c r="B7" s="113"/>
      <c r="C7" s="26" t="s">
        <v>51</v>
      </c>
      <c r="D7" s="26" t="s">
        <v>50</v>
      </c>
      <c r="E7" s="26" t="s">
        <v>51</v>
      </c>
      <c r="F7" s="26" t="s">
        <v>50</v>
      </c>
      <c r="G7" s="26" t="s">
        <v>51</v>
      </c>
      <c r="H7" s="26" t="s">
        <v>50</v>
      </c>
      <c r="I7"/>
      <c r="J7"/>
      <c r="K7"/>
      <c r="L7"/>
      <c r="M7"/>
    </row>
    <row r="8" spans="1:13" ht="21" customHeight="1">
      <c r="A8" s="20">
        <v>1</v>
      </c>
      <c r="B8" s="20" t="s">
        <v>30</v>
      </c>
      <c r="C8" s="32">
        <v>622</v>
      </c>
      <c r="D8" s="32">
        <v>48326</v>
      </c>
      <c r="E8" s="32">
        <v>0</v>
      </c>
      <c r="F8" s="32">
        <v>0</v>
      </c>
      <c r="G8" s="32">
        <v>0</v>
      </c>
      <c r="H8" s="32">
        <v>0</v>
      </c>
      <c r="I8"/>
      <c r="J8"/>
      <c r="K8"/>
      <c r="L8"/>
      <c r="M8"/>
    </row>
    <row r="9" spans="1:13" ht="21" customHeight="1">
      <c r="A9" s="20">
        <v>2</v>
      </c>
      <c r="B9" s="20" t="s">
        <v>84</v>
      </c>
      <c r="C9" s="33">
        <v>11589</v>
      </c>
      <c r="D9" s="33">
        <v>1388200</v>
      </c>
      <c r="E9" s="33">
        <v>6839</v>
      </c>
      <c r="F9" s="33">
        <v>882074</v>
      </c>
      <c r="G9" s="33">
        <v>7552</v>
      </c>
      <c r="H9" s="33">
        <v>1101919</v>
      </c>
      <c r="I9"/>
      <c r="J9"/>
      <c r="K9"/>
      <c r="L9"/>
      <c r="M9"/>
    </row>
    <row r="10" spans="1:13" ht="21" customHeight="1">
      <c r="A10" s="20">
        <v>3</v>
      </c>
      <c r="B10" s="20" t="s">
        <v>40</v>
      </c>
      <c r="C10" s="32">
        <v>312</v>
      </c>
      <c r="D10" s="32">
        <v>27802</v>
      </c>
      <c r="E10" s="32">
        <v>0</v>
      </c>
      <c r="F10" s="32">
        <v>0</v>
      </c>
      <c r="G10" s="21">
        <v>186</v>
      </c>
      <c r="H10" s="21">
        <v>24056</v>
      </c>
      <c r="I10"/>
      <c r="J10"/>
      <c r="K10"/>
      <c r="L10"/>
      <c r="M10"/>
    </row>
    <row r="11" spans="1:13" ht="21" customHeight="1">
      <c r="A11" s="20">
        <v>4</v>
      </c>
      <c r="B11" s="20" t="s">
        <v>145</v>
      </c>
      <c r="C11" s="33">
        <v>6548</v>
      </c>
      <c r="D11" s="33">
        <v>659099</v>
      </c>
      <c r="E11" s="33">
        <v>2529</v>
      </c>
      <c r="F11" s="33">
        <v>317654</v>
      </c>
      <c r="G11" s="22">
        <v>1908</v>
      </c>
      <c r="H11" s="22">
        <v>275125</v>
      </c>
      <c r="I11"/>
      <c r="J11"/>
      <c r="K11"/>
      <c r="L11"/>
      <c r="M11"/>
    </row>
    <row r="12" spans="1:13" ht="21" customHeight="1">
      <c r="A12" s="20">
        <v>5</v>
      </c>
      <c r="B12" s="20" t="s">
        <v>85</v>
      </c>
      <c r="C12" s="32">
        <v>1494</v>
      </c>
      <c r="D12" s="32">
        <v>151021</v>
      </c>
      <c r="E12" s="21">
        <v>648</v>
      </c>
      <c r="F12" s="21">
        <v>50290</v>
      </c>
      <c r="G12" s="32">
        <v>0</v>
      </c>
      <c r="H12" s="32">
        <v>0</v>
      </c>
      <c r="I12"/>
      <c r="J12"/>
      <c r="K12"/>
      <c r="L12"/>
      <c r="M12"/>
    </row>
    <row r="13" spans="1:13" ht="21" customHeight="1">
      <c r="A13" s="20">
        <v>6</v>
      </c>
      <c r="B13" s="20" t="s">
        <v>37</v>
      </c>
      <c r="C13" s="33">
        <v>1098</v>
      </c>
      <c r="D13" s="33">
        <v>103217</v>
      </c>
      <c r="E13" s="33">
        <v>478</v>
      </c>
      <c r="F13" s="33">
        <v>30134</v>
      </c>
      <c r="G13" s="33">
        <v>0</v>
      </c>
      <c r="H13" s="33">
        <v>0</v>
      </c>
      <c r="I13"/>
      <c r="J13"/>
      <c r="K13"/>
      <c r="L13"/>
      <c r="M13"/>
    </row>
    <row r="14" spans="1:13" ht="21" customHeight="1">
      <c r="A14" s="20">
        <v>7</v>
      </c>
      <c r="B14" s="20" t="s">
        <v>32</v>
      </c>
      <c r="C14" s="32">
        <v>12605</v>
      </c>
      <c r="D14" s="32">
        <v>1569332</v>
      </c>
      <c r="E14" s="21">
        <v>3490</v>
      </c>
      <c r="F14" s="21">
        <v>444229</v>
      </c>
      <c r="G14" s="21">
        <v>3273</v>
      </c>
      <c r="H14" s="21">
        <v>499553</v>
      </c>
      <c r="I14"/>
      <c r="J14"/>
      <c r="K14"/>
      <c r="L14"/>
      <c r="M14"/>
    </row>
    <row r="15" spans="1:13" ht="21" customHeight="1">
      <c r="A15" s="20">
        <v>8</v>
      </c>
      <c r="B15" s="20" t="s">
        <v>144</v>
      </c>
      <c r="C15" s="33">
        <v>3862</v>
      </c>
      <c r="D15" s="33">
        <v>412768</v>
      </c>
      <c r="E15" s="33">
        <v>500</v>
      </c>
      <c r="F15" s="33">
        <v>56135</v>
      </c>
      <c r="G15" s="33">
        <v>1020</v>
      </c>
      <c r="H15" s="33">
        <v>144117</v>
      </c>
      <c r="I15"/>
      <c r="J15"/>
      <c r="K15"/>
      <c r="L15"/>
      <c r="M15"/>
    </row>
    <row r="16" spans="1:13" ht="21" customHeight="1">
      <c r="A16" s="20">
        <v>9</v>
      </c>
      <c r="B16" s="20" t="s">
        <v>27</v>
      </c>
      <c r="C16" s="32">
        <v>2919</v>
      </c>
      <c r="D16" s="32">
        <v>345114</v>
      </c>
      <c r="E16" s="21">
        <v>634</v>
      </c>
      <c r="F16" s="21">
        <v>58004</v>
      </c>
      <c r="G16" s="21">
        <v>76</v>
      </c>
      <c r="H16" s="21">
        <v>8180</v>
      </c>
      <c r="I16"/>
      <c r="J16"/>
      <c r="K16"/>
      <c r="L16"/>
      <c r="M16"/>
    </row>
    <row r="17" spans="1:13" ht="21" customHeight="1">
      <c r="A17" s="20">
        <v>10</v>
      </c>
      <c r="B17" s="20" t="s">
        <v>29</v>
      </c>
      <c r="C17" s="33">
        <v>208</v>
      </c>
      <c r="D17" s="33">
        <v>14187</v>
      </c>
      <c r="E17" s="33">
        <v>0</v>
      </c>
      <c r="F17" s="33">
        <v>0</v>
      </c>
      <c r="G17" s="33">
        <v>0</v>
      </c>
      <c r="H17" s="33">
        <v>0</v>
      </c>
      <c r="I17"/>
      <c r="J17"/>
      <c r="K17"/>
      <c r="L17"/>
      <c r="M17"/>
    </row>
    <row r="18" spans="1:13" ht="21" customHeight="1">
      <c r="A18" s="20">
        <v>11</v>
      </c>
      <c r="B18" s="20" t="s">
        <v>7</v>
      </c>
      <c r="C18" s="32">
        <v>4736</v>
      </c>
      <c r="D18" s="32">
        <v>461203</v>
      </c>
      <c r="E18" s="32">
        <v>1394</v>
      </c>
      <c r="F18" s="32">
        <v>166198</v>
      </c>
      <c r="G18" s="32">
        <v>1414</v>
      </c>
      <c r="H18" s="32">
        <v>202595</v>
      </c>
      <c r="I18"/>
      <c r="J18"/>
      <c r="K18"/>
      <c r="L18"/>
      <c r="M18"/>
    </row>
    <row r="19" spans="1:13" ht="21" customHeight="1">
      <c r="A19" s="20">
        <v>12</v>
      </c>
      <c r="B19" s="20" t="s">
        <v>38</v>
      </c>
      <c r="C19" s="33">
        <v>1688</v>
      </c>
      <c r="D19" s="33">
        <v>188492</v>
      </c>
      <c r="E19" s="33">
        <v>0</v>
      </c>
      <c r="F19" s="33">
        <v>0</v>
      </c>
      <c r="G19" s="33">
        <v>62</v>
      </c>
      <c r="H19" s="33">
        <v>4629</v>
      </c>
      <c r="I19"/>
      <c r="J19"/>
      <c r="K19"/>
      <c r="L19"/>
      <c r="M19"/>
    </row>
    <row r="20" spans="1:13" ht="21" customHeight="1">
      <c r="A20" s="20">
        <v>13</v>
      </c>
      <c r="B20" s="20" t="s">
        <v>43</v>
      </c>
      <c r="C20" s="32">
        <v>1928</v>
      </c>
      <c r="D20" s="32">
        <v>223276</v>
      </c>
      <c r="E20" s="32">
        <v>0</v>
      </c>
      <c r="F20" s="32">
        <v>0</v>
      </c>
      <c r="G20" s="21">
        <v>0</v>
      </c>
      <c r="H20" s="21">
        <v>0</v>
      </c>
      <c r="I20"/>
      <c r="J20"/>
      <c r="K20"/>
      <c r="L20"/>
      <c r="M20"/>
    </row>
    <row r="21" spans="1:13" ht="21" customHeight="1">
      <c r="A21" s="20">
        <v>14</v>
      </c>
      <c r="B21" s="20" t="s">
        <v>6</v>
      </c>
      <c r="C21" s="33">
        <v>92806</v>
      </c>
      <c r="D21" s="33">
        <v>12452943</v>
      </c>
      <c r="E21" s="33">
        <v>39944</v>
      </c>
      <c r="F21" s="33">
        <v>5142976</v>
      </c>
      <c r="G21" s="33">
        <v>25279</v>
      </c>
      <c r="H21" s="33">
        <v>3631807</v>
      </c>
      <c r="I21"/>
      <c r="J21"/>
      <c r="K21"/>
      <c r="L21"/>
      <c r="M21"/>
    </row>
    <row r="22" spans="1:13" ht="21" customHeight="1">
      <c r="A22" s="20">
        <v>15</v>
      </c>
      <c r="B22" s="20" t="s">
        <v>146</v>
      </c>
      <c r="C22" s="32">
        <v>2434</v>
      </c>
      <c r="D22" s="32">
        <v>255060</v>
      </c>
      <c r="E22" s="32">
        <v>426</v>
      </c>
      <c r="F22" s="32">
        <v>38899</v>
      </c>
      <c r="G22" s="32">
        <v>404</v>
      </c>
      <c r="H22" s="32">
        <v>46469</v>
      </c>
      <c r="I22"/>
      <c r="J22"/>
      <c r="K22"/>
      <c r="L22"/>
      <c r="M22"/>
    </row>
    <row r="23" spans="1:13" ht="21" customHeight="1">
      <c r="A23" s="20">
        <v>16</v>
      </c>
      <c r="B23" s="20" t="s">
        <v>5</v>
      </c>
      <c r="C23" s="33">
        <v>93388</v>
      </c>
      <c r="D23" s="33">
        <v>14613533</v>
      </c>
      <c r="E23" s="22">
        <v>25349</v>
      </c>
      <c r="F23" s="22">
        <v>3434680</v>
      </c>
      <c r="G23" s="22">
        <v>21160</v>
      </c>
      <c r="H23" s="22">
        <v>3088664</v>
      </c>
      <c r="I23"/>
      <c r="J23"/>
      <c r="K23"/>
      <c r="L23"/>
      <c r="M23"/>
    </row>
    <row r="24" spans="1:13" ht="21" customHeight="1">
      <c r="A24" s="20">
        <v>17</v>
      </c>
      <c r="B24" s="20" t="s">
        <v>31</v>
      </c>
      <c r="C24" s="32">
        <v>11240</v>
      </c>
      <c r="D24" s="32">
        <v>1154397</v>
      </c>
      <c r="E24" s="32">
        <v>4213</v>
      </c>
      <c r="F24" s="32">
        <v>566770</v>
      </c>
      <c r="G24" s="21">
        <v>2670</v>
      </c>
      <c r="H24" s="21">
        <v>407986</v>
      </c>
      <c r="I24"/>
      <c r="J24"/>
      <c r="K24"/>
      <c r="L24"/>
      <c r="M24"/>
    </row>
    <row r="25" spans="1:13" ht="21" customHeight="1">
      <c r="A25" s="20">
        <v>18</v>
      </c>
      <c r="B25" s="20" t="s">
        <v>4</v>
      </c>
      <c r="C25" s="33">
        <v>15041</v>
      </c>
      <c r="D25" s="33">
        <v>1739064</v>
      </c>
      <c r="E25" s="33">
        <v>15651</v>
      </c>
      <c r="F25" s="33">
        <v>1945086</v>
      </c>
      <c r="G25" s="22">
        <v>10442</v>
      </c>
      <c r="H25" s="22">
        <v>1532700</v>
      </c>
      <c r="I25"/>
      <c r="J25"/>
      <c r="K25"/>
      <c r="L25"/>
      <c r="M25"/>
    </row>
    <row r="26" spans="1:13" ht="21" customHeight="1">
      <c r="A26" s="20">
        <v>19</v>
      </c>
      <c r="B26" s="20" t="s">
        <v>28</v>
      </c>
      <c r="C26" s="32">
        <v>2886</v>
      </c>
      <c r="D26" s="32">
        <v>330421</v>
      </c>
      <c r="E26" s="32">
        <v>0</v>
      </c>
      <c r="F26" s="32">
        <v>0</v>
      </c>
      <c r="G26" s="32">
        <v>302</v>
      </c>
      <c r="H26" s="32">
        <v>38501</v>
      </c>
      <c r="I26"/>
      <c r="J26"/>
      <c r="K26"/>
      <c r="L26"/>
      <c r="M26"/>
    </row>
    <row r="27" spans="1:13" ht="21" customHeight="1">
      <c r="A27" s="20">
        <v>20</v>
      </c>
      <c r="B27" s="20" t="s">
        <v>44</v>
      </c>
      <c r="C27" s="33">
        <v>4489</v>
      </c>
      <c r="D27" s="33">
        <v>443249</v>
      </c>
      <c r="E27" s="22">
        <v>729</v>
      </c>
      <c r="F27" s="22">
        <v>88918</v>
      </c>
      <c r="G27" s="22">
        <v>622</v>
      </c>
      <c r="H27" s="22">
        <v>66940</v>
      </c>
      <c r="I27"/>
      <c r="J27"/>
      <c r="K27"/>
      <c r="L27"/>
      <c r="M27"/>
    </row>
    <row r="28" spans="1:13" ht="21" customHeight="1">
      <c r="A28" s="20">
        <v>21</v>
      </c>
      <c r="B28" s="20" t="s">
        <v>42</v>
      </c>
      <c r="C28" s="32">
        <v>599</v>
      </c>
      <c r="D28" s="32">
        <v>68970</v>
      </c>
      <c r="E28" s="32">
        <v>0</v>
      </c>
      <c r="F28" s="32">
        <v>0</v>
      </c>
      <c r="G28" s="32">
        <v>0</v>
      </c>
      <c r="H28" s="32">
        <v>0</v>
      </c>
      <c r="I28"/>
      <c r="J28"/>
      <c r="K28"/>
      <c r="L28"/>
      <c r="M28"/>
    </row>
    <row r="29" spans="1:13" ht="21" customHeight="1">
      <c r="A29" s="20">
        <v>22</v>
      </c>
      <c r="B29" s="20" t="s">
        <v>35</v>
      </c>
      <c r="C29" s="33">
        <v>2169</v>
      </c>
      <c r="D29" s="33">
        <v>194587</v>
      </c>
      <c r="E29" s="22">
        <v>0</v>
      </c>
      <c r="F29" s="22">
        <v>0</v>
      </c>
      <c r="G29" s="22">
        <v>0</v>
      </c>
      <c r="H29" s="22">
        <v>0</v>
      </c>
      <c r="I29"/>
      <c r="J29"/>
      <c r="K29"/>
      <c r="L29"/>
      <c r="M29"/>
    </row>
    <row r="30" spans="1:13" ht="21" customHeight="1">
      <c r="A30" s="20">
        <v>23</v>
      </c>
      <c r="B30" s="20" t="s">
        <v>36</v>
      </c>
      <c r="C30" s="32">
        <v>581</v>
      </c>
      <c r="D30" s="32">
        <v>58109</v>
      </c>
      <c r="E30" s="32">
        <v>0</v>
      </c>
      <c r="F30" s="32">
        <v>0</v>
      </c>
      <c r="G30" s="32">
        <v>0</v>
      </c>
      <c r="H30" s="32">
        <v>0</v>
      </c>
      <c r="I30"/>
      <c r="J30"/>
      <c r="K30"/>
      <c r="L30"/>
      <c r="M30"/>
    </row>
    <row r="31" spans="1:13" ht="21" customHeight="1">
      <c r="A31" s="20">
        <v>24</v>
      </c>
      <c r="B31" s="20" t="s">
        <v>34</v>
      </c>
      <c r="C31" s="33">
        <v>2366</v>
      </c>
      <c r="D31" s="33">
        <v>271278</v>
      </c>
      <c r="E31" s="33">
        <v>168</v>
      </c>
      <c r="F31" s="33">
        <v>9831</v>
      </c>
      <c r="G31" s="22">
        <v>0</v>
      </c>
      <c r="H31" s="22">
        <v>0</v>
      </c>
      <c r="I31"/>
      <c r="J31"/>
      <c r="K31"/>
      <c r="L31"/>
      <c r="M31"/>
    </row>
    <row r="32" spans="1:13" ht="21" customHeight="1">
      <c r="A32" s="20">
        <v>25</v>
      </c>
      <c r="B32" s="20" t="s">
        <v>41</v>
      </c>
      <c r="C32" s="32">
        <v>3564</v>
      </c>
      <c r="D32" s="32">
        <v>440765</v>
      </c>
      <c r="E32" s="32">
        <v>1462</v>
      </c>
      <c r="F32" s="32">
        <v>175128</v>
      </c>
      <c r="G32" s="21">
        <v>696</v>
      </c>
      <c r="H32" s="21">
        <v>102009</v>
      </c>
      <c r="I32"/>
      <c r="J32"/>
      <c r="K32"/>
      <c r="L32"/>
      <c r="M32"/>
    </row>
    <row r="33" spans="1:13" ht="21" customHeight="1">
      <c r="A33" s="20">
        <v>26</v>
      </c>
      <c r="B33" s="20" t="s">
        <v>33</v>
      </c>
      <c r="C33" s="33">
        <v>539</v>
      </c>
      <c r="D33" s="33">
        <v>36275</v>
      </c>
      <c r="E33" s="22">
        <v>0</v>
      </c>
      <c r="F33" s="22">
        <v>0</v>
      </c>
      <c r="G33" s="22">
        <v>14</v>
      </c>
      <c r="H33" s="22">
        <v>780</v>
      </c>
      <c r="I33"/>
      <c r="J33"/>
      <c r="K33"/>
      <c r="L33"/>
      <c r="M33"/>
    </row>
    <row r="34" spans="1:13" ht="21" customHeight="1">
      <c r="A34" s="20">
        <v>27</v>
      </c>
      <c r="B34" s="20" t="s">
        <v>39</v>
      </c>
      <c r="C34" s="32">
        <v>1020</v>
      </c>
      <c r="D34" s="32">
        <v>107094</v>
      </c>
      <c r="E34" s="32">
        <v>0</v>
      </c>
      <c r="F34" s="32">
        <v>0</v>
      </c>
      <c r="G34" s="21">
        <v>0</v>
      </c>
      <c r="H34" s="21">
        <v>0</v>
      </c>
      <c r="I34"/>
      <c r="J34"/>
      <c r="K34"/>
      <c r="L34"/>
      <c r="M34"/>
    </row>
    <row r="35" spans="1:13" ht="21" customHeight="1">
      <c r="A35" s="20">
        <v>28</v>
      </c>
      <c r="B35" s="20" t="s">
        <v>46</v>
      </c>
      <c r="C35" s="33" t="s">
        <v>86</v>
      </c>
      <c r="D35" s="33" t="s">
        <v>86</v>
      </c>
      <c r="E35" s="22" t="s">
        <v>86</v>
      </c>
      <c r="F35" s="22" t="s">
        <v>86</v>
      </c>
      <c r="G35" s="22" t="s">
        <v>86</v>
      </c>
      <c r="H35" s="22" t="s">
        <v>86</v>
      </c>
      <c r="I35"/>
      <c r="J35"/>
      <c r="K35"/>
      <c r="L35"/>
      <c r="M35"/>
    </row>
    <row r="36" spans="1:13" ht="21" customHeight="1">
      <c r="A36" s="97" t="s">
        <v>0</v>
      </c>
      <c r="B36" s="110"/>
      <c r="C36" s="34">
        <f t="shared" ref="C36:H36" si="0">SUM(C8:C35)</f>
        <v>282731</v>
      </c>
      <c r="D36" s="34">
        <f t="shared" si="0"/>
        <v>37757782</v>
      </c>
      <c r="E36" s="34">
        <f t="shared" si="0"/>
        <v>104454</v>
      </c>
      <c r="F36" s="34">
        <f t="shared" si="0"/>
        <v>13407006</v>
      </c>
      <c r="G36" s="34">
        <f>SUM(G8:G35)</f>
        <v>77080</v>
      </c>
      <c r="H36" s="34">
        <f t="shared" si="0"/>
        <v>11176030</v>
      </c>
      <c r="I36"/>
      <c r="J36"/>
      <c r="K36"/>
      <c r="L36"/>
      <c r="M36"/>
    </row>
    <row r="37" spans="1:13" ht="21" customHeight="1">
      <c r="A37" s="88" t="s">
        <v>2</v>
      </c>
      <c r="B37" s="88"/>
      <c r="C37" s="15"/>
      <c r="D37" s="15"/>
      <c r="E37"/>
      <c r="F37"/>
      <c r="G37" s="111" t="s">
        <v>1</v>
      </c>
      <c r="H37" s="111"/>
      <c r="I37"/>
      <c r="J37"/>
      <c r="K37"/>
      <c r="L37"/>
      <c r="M37"/>
    </row>
  </sheetData>
  <mergeCells count="15">
    <mergeCell ref="A37:B37"/>
    <mergeCell ref="G6:H6"/>
    <mergeCell ref="G1:H1"/>
    <mergeCell ref="B3:C3"/>
    <mergeCell ref="G3:H3"/>
    <mergeCell ref="A36:B36"/>
    <mergeCell ref="A4:H4"/>
    <mergeCell ref="G37:H37"/>
    <mergeCell ref="K3:M3"/>
    <mergeCell ref="B5:E5"/>
    <mergeCell ref="L5:M5"/>
    <mergeCell ref="A6:A7"/>
    <mergeCell ref="B6:B7"/>
    <mergeCell ref="C6:D6"/>
    <mergeCell ref="E6:F6"/>
  </mergeCells>
  <hyperlinks>
    <hyperlink ref="G37" location="'الفهرس '!A1" display="العودة إلى الفهرس" xr:uid="{00000000-0004-0000-0500-000000000000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7"/>
  <sheetViews>
    <sheetView showGridLines="0" rightToLeft="1" view="pageBreakPreview" zoomScale="95" zoomScaleNormal="100" zoomScaleSheetLayoutView="95" workbookViewId="0">
      <selection activeCell="G42" sqref="G42"/>
    </sheetView>
  </sheetViews>
  <sheetFormatPr defaultColWidth="9.26953125" defaultRowHeight="19.5"/>
  <cols>
    <col min="1" max="1" width="9.26953125" style="2"/>
    <col min="2" max="2" width="40.7265625" style="3" customWidth="1"/>
    <col min="3" max="11" width="18.7265625" style="2" customWidth="1"/>
    <col min="12" max="12" width="18.26953125" style="2" customWidth="1"/>
    <col min="13" max="13" width="18.7265625" style="2" customWidth="1"/>
    <col min="14" max="15" width="18.26953125" style="2" customWidth="1"/>
    <col min="16" max="16" width="7.54296875" style="2" customWidth="1"/>
    <col min="17" max="16384" width="9.26953125" style="2"/>
  </cols>
  <sheetData>
    <row r="1" spans="1:15" ht="21" customHeight="1">
      <c r="M1" s="103" t="s">
        <v>141</v>
      </c>
      <c r="N1" s="103"/>
      <c r="O1" s="103"/>
    </row>
    <row r="2" spans="1:15" ht="21" customHeight="1">
      <c r="B2" s="115"/>
      <c r="C2" s="115"/>
      <c r="D2" s="1"/>
      <c r="E2" s="8"/>
      <c r="F2" s="1"/>
      <c r="G2" s="1"/>
      <c r="H2" s="1"/>
      <c r="I2" s="1"/>
      <c r="J2" s="1"/>
      <c r="K2" s="103"/>
      <c r="L2" s="103"/>
      <c r="M2" s="103"/>
      <c r="N2" s="103"/>
    </row>
    <row r="3" spans="1:15" ht="21" customHeight="1">
      <c r="A3" s="114" t="s">
        <v>68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5" ht="21" customHeight="1"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15" ht="21" customHeight="1">
      <c r="A5" s="89" t="s">
        <v>25</v>
      </c>
      <c r="B5" s="97" t="s">
        <v>8</v>
      </c>
      <c r="C5" s="116" t="s">
        <v>52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</row>
    <row r="6" spans="1:15" ht="21" customHeight="1">
      <c r="A6" s="90"/>
      <c r="B6" s="113"/>
      <c r="C6" s="38">
        <v>2010</v>
      </c>
      <c r="D6" s="38">
        <v>2011</v>
      </c>
      <c r="E6" s="38">
        <v>2012</v>
      </c>
      <c r="F6" s="38">
        <v>2013</v>
      </c>
      <c r="G6" s="38">
        <v>2014</v>
      </c>
      <c r="H6" s="38">
        <v>2015</v>
      </c>
      <c r="I6" s="38">
        <v>2016</v>
      </c>
      <c r="J6" s="38">
        <v>2017</v>
      </c>
      <c r="K6" s="38">
        <v>2018</v>
      </c>
      <c r="L6" s="38">
        <v>2019</v>
      </c>
      <c r="M6" s="38">
        <v>2020</v>
      </c>
      <c r="N6" s="38">
        <v>2021</v>
      </c>
      <c r="O6" s="38">
        <v>2022</v>
      </c>
    </row>
    <row r="7" spans="1:15" ht="21" customHeight="1">
      <c r="A7" s="20">
        <v>1</v>
      </c>
      <c r="B7" s="20" t="s">
        <v>30</v>
      </c>
      <c r="C7" s="32">
        <v>1067</v>
      </c>
      <c r="D7" s="32">
        <v>985</v>
      </c>
      <c r="E7" s="32">
        <v>642</v>
      </c>
      <c r="F7" s="32">
        <v>692</v>
      </c>
      <c r="G7" s="32">
        <v>775</v>
      </c>
      <c r="H7" s="32">
        <v>866</v>
      </c>
      <c r="I7" s="32">
        <v>1171</v>
      </c>
      <c r="J7" s="32">
        <v>1121</v>
      </c>
      <c r="K7" s="32">
        <v>1730</v>
      </c>
      <c r="L7" s="32">
        <v>1544</v>
      </c>
      <c r="M7" s="32">
        <v>642</v>
      </c>
      <c r="N7" s="32">
        <v>1345</v>
      </c>
      <c r="O7" s="32">
        <v>2063</v>
      </c>
    </row>
    <row r="8" spans="1:15" ht="21" customHeight="1">
      <c r="A8" s="20">
        <v>2</v>
      </c>
      <c r="B8" s="20" t="s">
        <v>84</v>
      </c>
      <c r="C8" s="33">
        <v>12916</v>
      </c>
      <c r="D8" s="33">
        <v>15723</v>
      </c>
      <c r="E8" s="33">
        <v>18222</v>
      </c>
      <c r="F8" s="33">
        <v>19788</v>
      </c>
      <c r="G8" s="33">
        <v>21857</v>
      </c>
      <c r="H8" s="33">
        <v>26151</v>
      </c>
      <c r="I8" s="33">
        <v>31871</v>
      </c>
      <c r="J8" s="33">
        <v>34808</v>
      </c>
      <c r="K8" s="33">
        <v>40955</v>
      </c>
      <c r="L8" s="33">
        <v>35027</v>
      </c>
      <c r="M8" s="33">
        <v>16276</v>
      </c>
      <c r="N8" s="33">
        <v>24415</v>
      </c>
      <c r="O8" s="33">
        <v>27932</v>
      </c>
    </row>
    <row r="9" spans="1:15" ht="21" customHeight="1">
      <c r="A9" s="20">
        <v>3</v>
      </c>
      <c r="B9" s="20" t="s">
        <v>40</v>
      </c>
      <c r="C9" s="32">
        <v>241</v>
      </c>
      <c r="D9" s="32">
        <v>238</v>
      </c>
      <c r="E9" s="32">
        <v>256</v>
      </c>
      <c r="F9" s="32">
        <v>500</v>
      </c>
      <c r="G9" s="32">
        <v>1236</v>
      </c>
      <c r="H9" s="32">
        <v>1885</v>
      </c>
      <c r="I9" s="32">
        <v>8113</v>
      </c>
      <c r="J9" s="32">
        <v>7367</v>
      </c>
      <c r="K9" s="32">
        <v>6469</v>
      </c>
      <c r="L9" s="32">
        <v>6962</v>
      </c>
      <c r="M9" s="32">
        <v>5882</v>
      </c>
      <c r="N9" s="32">
        <v>5996</v>
      </c>
      <c r="O9" s="32">
        <v>6391</v>
      </c>
    </row>
    <row r="10" spans="1:15" ht="21" customHeight="1">
      <c r="A10" s="20">
        <v>4</v>
      </c>
      <c r="B10" s="20" t="s">
        <v>145</v>
      </c>
      <c r="C10" s="33">
        <v>7927</v>
      </c>
      <c r="D10" s="33">
        <v>7849</v>
      </c>
      <c r="E10" s="33">
        <v>8084</v>
      </c>
      <c r="F10" s="33">
        <v>8466</v>
      </c>
      <c r="G10" s="33">
        <v>9451</v>
      </c>
      <c r="H10" s="33">
        <v>11488</v>
      </c>
      <c r="I10" s="33">
        <v>12574</v>
      </c>
      <c r="J10" s="33">
        <v>13190</v>
      </c>
      <c r="K10" s="33">
        <v>14437</v>
      </c>
      <c r="L10" s="33">
        <v>16014</v>
      </c>
      <c r="M10" s="33">
        <v>7932</v>
      </c>
      <c r="N10" s="33">
        <v>11934</v>
      </c>
      <c r="O10" s="33">
        <v>12872</v>
      </c>
    </row>
    <row r="11" spans="1:15" ht="21" customHeight="1">
      <c r="A11" s="20">
        <v>5</v>
      </c>
      <c r="B11" s="20" t="s">
        <v>85</v>
      </c>
      <c r="C11" s="32">
        <v>3754</v>
      </c>
      <c r="D11" s="32">
        <v>4203</v>
      </c>
      <c r="E11" s="32">
        <v>5837</v>
      </c>
      <c r="F11" s="32">
        <v>7004</v>
      </c>
      <c r="G11" s="32">
        <v>7145</v>
      </c>
      <c r="H11" s="32">
        <v>8437</v>
      </c>
      <c r="I11" s="32">
        <v>10199</v>
      </c>
      <c r="J11" s="32">
        <v>7975</v>
      </c>
      <c r="K11" s="32">
        <v>7501</v>
      </c>
      <c r="L11" s="32">
        <v>6884</v>
      </c>
      <c r="M11" s="32">
        <v>2750</v>
      </c>
      <c r="N11" s="32">
        <v>3316</v>
      </c>
      <c r="O11" s="32">
        <v>3877</v>
      </c>
    </row>
    <row r="12" spans="1:15" ht="21" customHeight="1">
      <c r="A12" s="20">
        <v>6</v>
      </c>
      <c r="B12" s="20" t="s">
        <v>37</v>
      </c>
      <c r="C12" s="33"/>
      <c r="D12" s="33">
        <v>38</v>
      </c>
      <c r="E12" s="33">
        <v>214</v>
      </c>
      <c r="F12" s="33">
        <v>213</v>
      </c>
      <c r="G12" s="33">
        <v>400</v>
      </c>
      <c r="H12" s="33">
        <v>416</v>
      </c>
      <c r="I12" s="33">
        <v>522</v>
      </c>
      <c r="J12" s="33">
        <v>758</v>
      </c>
      <c r="K12" s="33">
        <v>1113</v>
      </c>
      <c r="L12" s="33">
        <v>1638</v>
      </c>
      <c r="M12" s="33">
        <v>1470</v>
      </c>
      <c r="N12" s="33">
        <v>2417</v>
      </c>
      <c r="O12" s="33">
        <v>4299</v>
      </c>
    </row>
    <row r="13" spans="1:15" ht="21" customHeight="1">
      <c r="A13" s="20">
        <v>7</v>
      </c>
      <c r="B13" s="20" t="s">
        <v>32</v>
      </c>
      <c r="C13" s="32">
        <v>31049</v>
      </c>
      <c r="D13" s="32">
        <v>32888</v>
      </c>
      <c r="E13" s="32">
        <v>34055</v>
      </c>
      <c r="F13" s="32">
        <v>34924</v>
      </c>
      <c r="G13" s="32">
        <v>41750</v>
      </c>
      <c r="H13" s="32">
        <v>49031</v>
      </c>
      <c r="I13" s="32">
        <v>54451</v>
      </c>
      <c r="J13" s="32">
        <v>58045</v>
      </c>
      <c r="K13" s="32">
        <v>60665</v>
      </c>
      <c r="L13" s="32">
        <v>60604</v>
      </c>
      <c r="M13" s="32">
        <v>18450</v>
      </c>
      <c r="N13" s="32">
        <v>19813</v>
      </c>
      <c r="O13" s="32">
        <v>46823</v>
      </c>
    </row>
    <row r="14" spans="1:15" ht="21" customHeight="1">
      <c r="A14" s="20">
        <v>8</v>
      </c>
      <c r="B14" s="20" t="s">
        <v>150</v>
      </c>
      <c r="C14" s="33">
        <v>4503</v>
      </c>
      <c r="D14" s="33">
        <v>5888</v>
      </c>
      <c r="E14" s="33">
        <v>7377</v>
      </c>
      <c r="F14" s="33">
        <v>9016</v>
      </c>
      <c r="G14" s="33">
        <v>9811</v>
      </c>
      <c r="H14" s="33">
        <v>13004</v>
      </c>
      <c r="I14" s="33">
        <v>16163</v>
      </c>
      <c r="J14" s="33">
        <v>15663</v>
      </c>
      <c r="K14" s="33">
        <v>16303</v>
      </c>
      <c r="L14" s="33">
        <v>15151</v>
      </c>
      <c r="M14" s="33">
        <v>5066</v>
      </c>
      <c r="N14" s="33">
        <v>7105</v>
      </c>
      <c r="O14" s="33">
        <v>11012</v>
      </c>
    </row>
    <row r="15" spans="1:15" ht="21" customHeight="1">
      <c r="A15" s="20">
        <v>9</v>
      </c>
      <c r="B15" s="20" t="s">
        <v>27</v>
      </c>
      <c r="C15" s="32">
        <v>3536</v>
      </c>
      <c r="D15" s="32">
        <v>3472</v>
      </c>
      <c r="E15" s="32">
        <v>3550</v>
      </c>
      <c r="F15" s="32">
        <v>3446</v>
      </c>
      <c r="G15" s="32">
        <v>3579</v>
      </c>
      <c r="H15" s="32">
        <v>4412</v>
      </c>
      <c r="I15" s="32">
        <v>5759</v>
      </c>
      <c r="J15" s="32">
        <v>6155</v>
      </c>
      <c r="K15" s="32">
        <v>5839</v>
      </c>
      <c r="L15" s="32">
        <v>5276</v>
      </c>
      <c r="M15" s="32">
        <v>2604</v>
      </c>
      <c r="N15" s="32">
        <v>4313</v>
      </c>
      <c r="O15" s="32">
        <v>4826</v>
      </c>
    </row>
    <row r="16" spans="1:15" ht="21" customHeight="1">
      <c r="A16" s="20">
        <v>10</v>
      </c>
      <c r="B16" s="20" t="s">
        <v>29</v>
      </c>
      <c r="C16" s="33">
        <v>370</v>
      </c>
      <c r="D16" s="33">
        <v>387</v>
      </c>
      <c r="E16" s="33">
        <v>432</v>
      </c>
      <c r="F16" s="33">
        <v>420</v>
      </c>
      <c r="G16" s="33">
        <v>415</v>
      </c>
      <c r="H16" s="33">
        <v>414</v>
      </c>
      <c r="I16" s="33">
        <v>438</v>
      </c>
      <c r="J16" s="33">
        <v>474</v>
      </c>
      <c r="K16" s="33">
        <v>632</v>
      </c>
      <c r="L16" s="33">
        <v>494</v>
      </c>
      <c r="M16" s="33">
        <v>204</v>
      </c>
      <c r="N16" s="33">
        <v>421</v>
      </c>
      <c r="O16" s="33">
        <v>1032</v>
      </c>
    </row>
    <row r="17" spans="1:15" ht="21" customHeight="1">
      <c r="A17" s="20">
        <v>11</v>
      </c>
      <c r="B17" s="20" t="s">
        <v>7</v>
      </c>
      <c r="C17" s="32">
        <v>4685</v>
      </c>
      <c r="D17" s="32">
        <v>5333</v>
      </c>
      <c r="E17" s="32">
        <v>5873</v>
      </c>
      <c r="F17" s="32">
        <v>7661</v>
      </c>
      <c r="G17" s="32">
        <v>8251</v>
      </c>
      <c r="H17" s="32">
        <v>9797</v>
      </c>
      <c r="I17" s="32">
        <v>12400</v>
      </c>
      <c r="J17" s="32">
        <v>11609</v>
      </c>
      <c r="K17" s="32">
        <v>10790</v>
      </c>
      <c r="L17" s="32">
        <v>10855</v>
      </c>
      <c r="M17" s="32">
        <v>4851</v>
      </c>
      <c r="N17" s="32">
        <v>6232</v>
      </c>
      <c r="O17" s="32">
        <v>9266</v>
      </c>
    </row>
    <row r="18" spans="1:15" ht="21" customHeight="1">
      <c r="A18" s="20">
        <v>12</v>
      </c>
      <c r="B18" s="20" t="s">
        <v>38</v>
      </c>
      <c r="C18" s="33">
        <v>1240</v>
      </c>
      <c r="D18" s="33">
        <v>1638</v>
      </c>
      <c r="E18" s="33">
        <v>1667</v>
      </c>
      <c r="F18" s="33">
        <v>1648</v>
      </c>
      <c r="G18" s="33">
        <v>1875</v>
      </c>
      <c r="H18" s="33">
        <v>1864</v>
      </c>
      <c r="I18" s="33">
        <v>1994</v>
      </c>
      <c r="J18" s="33">
        <v>3068</v>
      </c>
      <c r="K18" s="33">
        <v>3026</v>
      </c>
      <c r="L18" s="33">
        <v>2520</v>
      </c>
      <c r="M18" s="33">
        <v>1263</v>
      </c>
      <c r="N18" s="33">
        <v>2038</v>
      </c>
      <c r="O18" s="33">
        <v>1778</v>
      </c>
    </row>
    <row r="19" spans="1:15" ht="21" customHeight="1">
      <c r="A19" s="20">
        <v>13</v>
      </c>
      <c r="B19" s="20" t="s">
        <v>43</v>
      </c>
      <c r="C19" s="32">
        <v>1086</v>
      </c>
      <c r="D19" s="32">
        <v>1271</v>
      </c>
      <c r="E19" s="32">
        <v>1873</v>
      </c>
      <c r="F19" s="32">
        <v>2156</v>
      </c>
      <c r="G19" s="32">
        <v>2179</v>
      </c>
      <c r="H19" s="32">
        <v>2158</v>
      </c>
      <c r="I19" s="32">
        <v>2414</v>
      </c>
      <c r="J19" s="32">
        <v>3145</v>
      </c>
      <c r="K19" s="32">
        <v>3568</v>
      </c>
      <c r="L19" s="32">
        <v>3328</v>
      </c>
      <c r="M19" s="32">
        <v>1304</v>
      </c>
      <c r="N19" s="32">
        <v>2450</v>
      </c>
      <c r="O19" s="32">
        <v>2506</v>
      </c>
    </row>
    <row r="20" spans="1:15" ht="21" customHeight="1">
      <c r="A20" s="20">
        <v>14</v>
      </c>
      <c r="B20" s="20" t="s">
        <v>6</v>
      </c>
      <c r="C20" s="33">
        <v>110440</v>
      </c>
      <c r="D20" s="33">
        <v>116663</v>
      </c>
      <c r="E20" s="33">
        <v>134942</v>
      </c>
      <c r="F20" s="33">
        <v>139908</v>
      </c>
      <c r="G20" s="33">
        <v>145378</v>
      </c>
      <c r="H20" s="33">
        <v>158642</v>
      </c>
      <c r="I20" s="33">
        <v>195407</v>
      </c>
      <c r="J20" s="33">
        <v>203532</v>
      </c>
      <c r="K20" s="33">
        <v>208745</v>
      </c>
      <c r="L20" s="33">
        <v>212163</v>
      </c>
      <c r="M20" s="33">
        <v>103338</v>
      </c>
      <c r="N20" s="33">
        <v>163162</v>
      </c>
      <c r="O20" s="33">
        <v>219273</v>
      </c>
    </row>
    <row r="21" spans="1:15" ht="21" customHeight="1">
      <c r="A21" s="20">
        <v>15</v>
      </c>
      <c r="B21" s="20" t="s">
        <v>146</v>
      </c>
      <c r="C21" s="32">
        <v>2359</v>
      </c>
      <c r="D21" s="32">
        <v>2539</v>
      </c>
      <c r="E21" s="32">
        <v>2984</v>
      </c>
      <c r="F21" s="32">
        <v>2829</v>
      </c>
      <c r="G21" s="32">
        <v>2966</v>
      </c>
      <c r="H21" s="32">
        <v>3133</v>
      </c>
      <c r="I21" s="32">
        <v>4027</v>
      </c>
      <c r="J21" s="32">
        <v>4840</v>
      </c>
      <c r="K21" s="32">
        <v>4485</v>
      </c>
      <c r="L21" s="32">
        <v>4136</v>
      </c>
      <c r="M21" s="32">
        <v>2320</v>
      </c>
      <c r="N21" s="32">
        <v>3078</v>
      </c>
      <c r="O21" s="32">
        <v>3856</v>
      </c>
    </row>
    <row r="22" spans="1:15" ht="21" customHeight="1">
      <c r="A22" s="20">
        <v>16</v>
      </c>
      <c r="B22" s="20" t="s">
        <v>5</v>
      </c>
      <c r="C22" s="33">
        <v>139839</v>
      </c>
      <c r="D22" s="33">
        <v>152811</v>
      </c>
      <c r="E22" s="33">
        <v>163070</v>
      </c>
      <c r="F22" s="33">
        <v>158386</v>
      </c>
      <c r="G22" s="33">
        <v>174761</v>
      </c>
      <c r="H22" s="33">
        <v>197240</v>
      </c>
      <c r="I22" s="33">
        <v>226589</v>
      </c>
      <c r="J22" s="33">
        <v>227807</v>
      </c>
      <c r="K22" s="33">
        <v>235063</v>
      </c>
      <c r="L22" s="33">
        <v>241940</v>
      </c>
      <c r="M22" s="33">
        <v>96041</v>
      </c>
      <c r="N22" s="33">
        <v>129369</v>
      </c>
      <c r="O22" s="33">
        <v>211417</v>
      </c>
    </row>
    <row r="23" spans="1:15" ht="21" customHeight="1">
      <c r="A23" s="20">
        <v>17</v>
      </c>
      <c r="B23" s="20" t="s">
        <v>31</v>
      </c>
      <c r="C23" s="32">
        <v>8397</v>
      </c>
      <c r="D23" s="32">
        <v>8070</v>
      </c>
      <c r="E23" s="32">
        <v>8756</v>
      </c>
      <c r="F23" s="32">
        <v>8903</v>
      </c>
      <c r="G23" s="32">
        <v>11298</v>
      </c>
      <c r="H23" s="32">
        <v>12283</v>
      </c>
      <c r="I23" s="32">
        <v>15761</v>
      </c>
      <c r="J23" s="32">
        <v>18440</v>
      </c>
      <c r="K23" s="32">
        <v>23219</v>
      </c>
      <c r="L23" s="32">
        <v>22702</v>
      </c>
      <c r="M23" s="32">
        <v>13499</v>
      </c>
      <c r="N23" s="32">
        <v>19755</v>
      </c>
      <c r="O23" s="32">
        <v>19581</v>
      </c>
    </row>
    <row r="24" spans="1:15" ht="21" customHeight="1">
      <c r="A24" s="20">
        <v>18</v>
      </c>
      <c r="B24" s="20" t="s">
        <v>4</v>
      </c>
      <c r="C24" s="33">
        <v>45581</v>
      </c>
      <c r="D24" s="33">
        <v>50932</v>
      </c>
      <c r="E24" s="33">
        <v>56141</v>
      </c>
      <c r="F24" s="33">
        <v>60885</v>
      </c>
      <c r="G24" s="33">
        <v>66916</v>
      </c>
      <c r="H24" s="33">
        <v>72163</v>
      </c>
      <c r="I24" s="33">
        <v>90367</v>
      </c>
      <c r="J24" s="33">
        <v>91189</v>
      </c>
      <c r="K24" s="33">
        <v>93377</v>
      </c>
      <c r="L24" s="33">
        <v>94790</v>
      </c>
      <c r="M24" s="33">
        <v>47633</v>
      </c>
      <c r="N24" s="33">
        <v>65960</v>
      </c>
      <c r="O24" s="33">
        <v>85786</v>
      </c>
    </row>
    <row r="25" spans="1:15" ht="21" customHeight="1">
      <c r="A25" s="20">
        <v>19</v>
      </c>
      <c r="B25" s="20" t="s">
        <v>28</v>
      </c>
      <c r="C25" s="32">
        <v>2773</v>
      </c>
      <c r="D25" s="32">
        <v>2983</v>
      </c>
      <c r="E25" s="32">
        <v>3332</v>
      </c>
      <c r="F25" s="32">
        <v>3525</v>
      </c>
      <c r="G25" s="32">
        <v>3640</v>
      </c>
      <c r="H25" s="32">
        <v>3579</v>
      </c>
      <c r="I25" s="32">
        <v>3816</v>
      </c>
      <c r="J25" s="32">
        <v>3984</v>
      </c>
      <c r="K25" s="32">
        <v>3892</v>
      </c>
      <c r="L25" s="32">
        <v>3946</v>
      </c>
      <c r="M25" s="32">
        <v>1868</v>
      </c>
      <c r="N25" s="32">
        <v>3337</v>
      </c>
      <c r="O25" s="32">
        <v>3266</v>
      </c>
    </row>
    <row r="26" spans="1:15" ht="21" customHeight="1">
      <c r="A26" s="20">
        <v>20</v>
      </c>
      <c r="B26" s="20" t="s">
        <v>44</v>
      </c>
      <c r="C26" s="33">
        <v>4326</v>
      </c>
      <c r="D26" s="33">
        <v>3946</v>
      </c>
      <c r="E26" s="33">
        <v>4395</v>
      </c>
      <c r="F26" s="33">
        <v>4996</v>
      </c>
      <c r="G26" s="33">
        <v>5843</v>
      </c>
      <c r="H26" s="33">
        <v>6721</v>
      </c>
      <c r="I26" s="33">
        <v>8022</v>
      </c>
      <c r="J26" s="33">
        <v>14015</v>
      </c>
      <c r="K26" s="33">
        <v>18101</v>
      </c>
      <c r="L26" s="33">
        <v>12398</v>
      </c>
      <c r="M26" s="33">
        <v>3782</v>
      </c>
      <c r="N26" s="33">
        <v>5833</v>
      </c>
      <c r="O26" s="33">
        <v>7575</v>
      </c>
    </row>
    <row r="27" spans="1:15" ht="21" customHeight="1">
      <c r="A27" s="20">
        <v>21</v>
      </c>
      <c r="B27" s="20" t="s">
        <v>46</v>
      </c>
      <c r="C27" s="32"/>
      <c r="D27" s="32"/>
      <c r="E27" s="32"/>
      <c r="F27" s="32"/>
      <c r="G27" s="32"/>
      <c r="H27" s="32"/>
      <c r="I27" s="32">
        <v>92</v>
      </c>
      <c r="J27" s="32">
        <v>41</v>
      </c>
      <c r="K27" s="32">
        <v>50</v>
      </c>
      <c r="L27" s="32">
        <v>34</v>
      </c>
      <c r="M27" s="32">
        <v>13</v>
      </c>
      <c r="N27" s="32">
        <v>27</v>
      </c>
      <c r="O27" s="32">
        <v>6</v>
      </c>
    </row>
    <row r="28" spans="1:15" ht="21" customHeight="1">
      <c r="A28" s="20">
        <v>22</v>
      </c>
      <c r="B28" s="20" t="s">
        <v>42</v>
      </c>
      <c r="C28" s="33">
        <v>797</v>
      </c>
      <c r="D28" s="33">
        <v>1006</v>
      </c>
      <c r="E28" s="33">
        <v>724</v>
      </c>
      <c r="F28" s="33">
        <v>914</v>
      </c>
      <c r="G28" s="33">
        <v>937</v>
      </c>
      <c r="H28" s="33">
        <v>1182</v>
      </c>
      <c r="I28" s="33">
        <v>1318</v>
      </c>
      <c r="J28" s="33">
        <v>1332</v>
      </c>
      <c r="K28" s="33">
        <v>1212</v>
      </c>
      <c r="L28" s="33">
        <v>946</v>
      </c>
      <c r="M28" s="33">
        <v>422</v>
      </c>
      <c r="N28" s="33">
        <v>647</v>
      </c>
      <c r="O28" s="33">
        <v>631</v>
      </c>
    </row>
    <row r="29" spans="1:15" ht="21" customHeight="1">
      <c r="A29" s="20">
        <v>23</v>
      </c>
      <c r="B29" s="20" t="s">
        <v>35</v>
      </c>
      <c r="C29" s="32">
        <v>1883</v>
      </c>
      <c r="D29" s="32">
        <v>1804</v>
      </c>
      <c r="E29" s="32">
        <v>1464</v>
      </c>
      <c r="F29" s="32">
        <v>1457</v>
      </c>
      <c r="G29" s="32">
        <v>1458</v>
      </c>
      <c r="H29" s="32">
        <v>1835</v>
      </c>
      <c r="I29" s="32">
        <v>2422</v>
      </c>
      <c r="J29" s="32">
        <v>2846</v>
      </c>
      <c r="K29" s="32">
        <v>2957</v>
      </c>
      <c r="L29" s="32">
        <v>2740</v>
      </c>
      <c r="M29" s="32">
        <v>1546</v>
      </c>
      <c r="N29" s="32">
        <v>2292</v>
      </c>
      <c r="O29" s="32">
        <v>2714</v>
      </c>
    </row>
    <row r="30" spans="1:15" ht="21" customHeight="1">
      <c r="A30" s="20">
        <v>24</v>
      </c>
      <c r="B30" s="20" t="s">
        <v>36</v>
      </c>
      <c r="C30" s="33">
        <v>1179</v>
      </c>
      <c r="D30" s="33">
        <v>1088</v>
      </c>
      <c r="E30" s="33">
        <v>732</v>
      </c>
      <c r="F30" s="33">
        <v>731</v>
      </c>
      <c r="G30" s="33">
        <v>730</v>
      </c>
      <c r="H30" s="33">
        <v>816</v>
      </c>
      <c r="I30" s="33">
        <v>1537</v>
      </c>
      <c r="J30" s="33">
        <v>2097</v>
      </c>
      <c r="K30" s="33">
        <v>1721</v>
      </c>
      <c r="L30" s="33">
        <v>1512</v>
      </c>
      <c r="M30" s="33">
        <v>684</v>
      </c>
      <c r="N30" s="33">
        <v>928</v>
      </c>
      <c r="O30" s="33">
        <v>784</v>
      </c>
    </row>
    <row r="31" spans="1:15" ht="21" customHeight="1">
      <c r="A31" s="20">
        <v>25</v>
      </c>
      <c r="B31" s="20" t="s">
        <v>34</v>
      </c>
      <c r="C31" s="32">
        <v>2167</v>
      </c>
      <c r="D31" s="32">
        <v>2187</v>
      </c>
      <c r="E31" s="32">
        <v>2001</v>
      </c>
      <c r="F31" s="32">
        <v>2098</v>
      </c>
      <c r="G31" s="32">
        <v>2105</v>
      </c>
      <c r="H31" s="32">
        <v>2155</v>
      </c>
      <c r="I31" s="32">
        <v>2625</v>
      </c>
      <c r="J31" s="32">
        <v>2952</v>
      </c>
      <c r="K31" s="32">
        <v>3417</v>
      </c>
      <c r="L31" s="32">
        <v>3332</v>
      </c>
      <c r="M31" s="32">
        <v>2363</v>
      </c>
      <c r="N31" s="32">
        <v>2849</v>
      </c>
      <c r="O31" s="32">
        <v>2952</v>
      </c>
    </row>
    <row r="32" spans="1:15" ht="21" customHeight="1">
      <c r="A32" s="20">
        <v>26</v>
      </c>
      <c r="B32" s="20" t="s">
        <v>41</v>
      </c>
      <c r="C32" s="33">
        <v>6389</v>
      </c>
      <c r="D32" s="33">
        <v>5640</v>
      </c>
      <c r="E32" s="33">
        <v>5653</v>
      </c>
      <c r="F32" s="33">
        <v>5855</v>
      </c>
      <c r="G32" s="33">
        <v>6083</v>
      </c>
      <c r="H32" s="33">
        <v>1881</v>
      </c>
      <c r="I32" s="33">
        <v>179</v>
      </c>
      <c r="J32" s="33">
        <v>121</v>
      </c>
      <c r="K32" s="33">
        <v>160</v>
      </c>
      <c r="L32" s="33">
        <v>1595</v>
      </c>
      <c r="M32" s="33">
        <v>3034</v>
      </c>
      <c r="N32" s="33">
        <v>5556</v>
      </c>
      <c r="O32" s="33">
        <v>5826</v>
      </c>
    </row>
    <row r="33" spans="1:15" ht="21" customHeight="1">
      <c r="A33" s="20">
        <v>27</v>
      </c>
      <c r="B33" s="20" t="s">
        <v>33</v>
      </c>
      <c r="C33" s="32"/>
      <c r="D33" s="32"/>
      <c r="E33" s="32"/>
      <c r="F33" s="32"/>
      <c r="G33" s="32"/>
      <c r="H33" s="32"/>
      <c r="I33" s="32"/>
      <c r="J33" s="32"/>
      <c r="K33" s="32"/>
      <c r="L33" s="32">
        <v>740</v>
      </c>
      <c r="M33" s="32">
        <v>767</v>
      </c>
      <c r="N33" s="32">
        <v>1186</v>
      </c>
      <c r="O33" s="32">
        <v>1607</v>
      </c>
    </row>
    <row r="34" spans="1:15" ht="21" customHeight="1">
      <c r="A34" s="20">
        <v>28</v>
      </c>
      <c r="B34" s="20" t="s">
        <v>39</v>
      </c>
      <c r="C34" s="33">
        <v>972</v>
      </c>
      <c r="D34" s="33">
        <v>1108</v>
      </c>
      <c r="E34" s="33">
        <v>1629</v>
      </c>
      <c r="F34" s="33">
        <v>1972</v>
      </c>
      <c r="G34" s="33">
        <v>1967</v>
      </c>
      <c r="H34" s="33">
        <v>1868</v>
      </c>
      <c r="I34" s="33">
        <v>1444</v>
      </c>
      <c r="J34" s="33">
        <v>1865</v>
      </c>
      <c r="K34" s="33">
        <v>1968</v>
      </c>
      <c r="L34" s="33">
        <v>1809</v>
      </c>
      <c r="M34" s="33">
        <v>848</v>
      </c>
      <c r="N34" s="33">
        <v>1218</v>
      </c>
      <c r="O34" s="33">
        <v>1344</v>
      </c>
    </row>
    <row r="35" spans="1:15" ht="21" customHeight="1">
      <c r="A35" s="97" t="s">
        <v>3</v>
      </c>
      <c r="B35" s="98"/>
      <c r="C35" s="26">
        <f t="shared" ref="C35:N35" si="0">SUM(C7:C34)</f>
        <v>399476</v>
      </c>
      <c r="D35" s="26">
        <f t="shared" si="0"/>
        <v>430690</v>
      </c>
      <c r="E35" s="26">
        <f t="shared" si="0"/>
        <v>473905</v>
      </c>
      <c r="F35" s="26">
        <f t="shared" si="0"/>
        <v>488393</v>
      </c>
      <c r="G35" s="26">
        <f t="shared" si="0"/>
        <v>532806</v>
      </c>
      <c r="H35" s="27">
        <f t="shared" si="0"/>
        <v>593421</v>
      </c>
      <c r="I35" s="26">
        <f t="shared" si="0"/>
        <v>711675</v>
      </c>
      <c r="J35" s="26">
        <f t="shared" si="0"/>
        <v>738439</v>
      </c>
      <c r="K35" s="26">
        <f t="shared" si="0"/>
        <v>771395</v>
      </c>
      <c r="L35" s="26">
        <f t="shared" si="0"/>
        <v>771080</v>
      </c>
      <c r="M35" s="26">
        <f t="shared" si="0"/>
        <v>346852</v>
      </c>
      <c r="N35" s="26">
        <f t="shared" si="0"/>
        <v>496992</v>
      </c>
      <c r="O35" s="26">
        <f>SUM(O7:O34)</f>
        <v>701295</v>
      </c>
    </row>
    <row r="36" spans="1:15" ht="21" customHeight="1">
      <c r="A36" s="88" t="s">
        <v>2</v>
      </c>
      <c r="B36" s="88"/>
      <c r="C36" s="88"/>
      <c r="D36" s="24"/>
      <c r="E36"/>
      <c r="F36"/>
      <c r="G36"/>
      <c r="H36"/>
      <c r="I36" s="15"/>
      <c r="J36" s="15"/>
      <c r="K36" s="15"/>
      <c r="L36" s="15"/>
      <c r="M36" s="15"/>
      <c r="N36" s="111" t="s">
        <v>1</v>
      </c>
      <c r="O36" s="111"/>
    </row>
    <row r="37" spans="1:15">
      <c r="A37"/>
    </row>
  </sheetData>
  <mergeCells count="12">
    <mergeCell ref="A35:B35"/>
    <mergeCell ref="A36:C36"/>
    <mergeCell ref="B4:N4"/>
    <mergeCell ref="A5:A6"/>
    <mergeCell ref="N36:O36"/>
    <mergeCell ref="M1:O1"/>
    <mergeCell ref="B2:C2"/>
    <mergeCell ref="K2:L2"/>
    <mergeCell ref="M2:N2"/>
    <mergeCell ref="C5:O5"/>
    <mergeCell ref="A3:N3"/>
    <mergeCell ref="B5:B6"/>
  </mergeCells>
  <hyperlinks>
    <hyperlink ref="N36" location="'الفهرس '!A1" display="العودة إلى الفهرس" xr:uid="{00000000-0004-0000-0600-000000000000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7"/>
  <sheetViews>
    <sheetView showGridLines="0" rightToLeft="1" view="pageBreakPreview" topLeftCell="E1" zoomScale="85" zoomScaleNormal="100" zoomScaleSheetLayoutView="85" workbookViewId="0">
      <selection activeCell="K50" sqref="K50"/>
    </sheetView>
  </sheetViews>
  <sheetFormatPr defaultColWidth="9.26953125" defaultRowHeight="19.5"/>
  <cols>
    <col min="1" max="1" width="9.26953125" style="2"/>
    <col min="2" max="2" width="40.7265625" style="3" customWidth="1"/>
    <col min="3" max="11" width="18.7265625" style="2" customWidth="1"/>
    <col min="12" max="12" width="18.26953125" style="2" customWidth="1"/>
    <col min="13" max="13" width="18.7265625" style="2" customWidth="1"/>
    <col min="14" max="15" width="18.26953125" style="2" customWidth="1"/>
    <col min="16" max="16" width="0.26953125" style="2" customWidth="1"/>
    <col min="17" max="18" width="9.26953125" style="2" hidden="1" customWidth="1"/>
    <col min="19" max="16384" width="9.26953125" style="2"/>
  </cols>
  <sheetData>
    <row r="1" spans="1:15" ht="21" customHeight="1">
      <c r="M1" s="103" t="s">
        <v>141</v>
      </c>
      <c r="N1" s="103"/>
      <c r="O1" s="103"/>
    </row>
    <row r="2" spans="1:15" ht="21" customHeight="1">
      <c r="B2" s="115"/>
      <c r="C2" s="115"/>
      <c r="D2" s="1"/>
      <c r="E2" s="8"/>
      <c r="F2" s="1"/>
      <c r="G2" s="1"/>
      <c r="H2" s="1"/>
      <c r="I2" s="1"/>
      <c r="J2" s="1"/>
      <c r="K2" s="103"/>
      <c r="L2" s="103"/>
      <c r="M2" s="103"/>
      <c r="N2" s="103"/>
      <c r="O2" s="16"/>
    </row>
    <row r="3" spans="1:15" ht="21" customHeight="1">
      <c r="A3" s="114" t="s">
        <v>59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5"/>
    </row>
    <row r="4" spans="1:15" ht="21" customHeight="1"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5"/>
    </row>
    <row r="5" spans="1:15" ht="21" customHeight="1">
      <c r="A5" s="89" t="s">
        <v>25</v>
      </c>
      <c r="B5" s="99" t="s">
        <v>8</v>
      </c>
      <c r="C5" s="116" t="s">
        <v>52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</row>
    <row r="6" spans="1:15" ht="21" customHeight="1">
      <c r="A6" s="90"/>
      <c r="B6" s="93"/>
      <c r="C6" s="38">
        <v>2010</v>
      </c>
      <c r="D6" s="38">
        <v>2011</v>
      </c>
      <c r="E6" s="38">
        <v>2012</v>
      </c>
      <c r="F6" s="38">
        <v>2013</v>
      </c>
      <c r="G6" s="38">
        <v>2014</v>
      </c>
      <c r="H6" s="38">
        <v>2015</v>
      </c>
      <c r="I6" s="38">
        <v>2016</v>
      </c>
      <c r="J6" s="38">
        <v>2017</v>
      </c>
      <c r="K6" s="38">
        <v>2018</v>
      </c>
      <c r="L6" s="38">
        <v>2019</v>
      </c>
      <c r="M6" s="38">
        <v>2020</v>
      </c>
      <c r="N6" s="38">
        <v>2021</v>
      </c>
      <c r="O6" s="38">
        <v>2022</v>
      </c>
    </row>
    <row r="7" spans="1:15" ht="21" customHeight="1">
      <c r="A7" s="20">
        <v>1</v>
      </c>
      <c r="B7" s="20" t="s">
        <v>30</v>
      </c>
      <c r="C7" s="32">
        <v>50874</v>
      </c>
      <c r="D7" s="32">
        <v>51268</v>
      </c>
      <c r="E7" s="32">
        <v>35061</v>
      </c>
      <c r="F7" s="32">
        <v>35407</v>
      </c>
      <c r="G7" s="32">
        <v>41365</v>
      </c>
      <c r="H7" s="32">
        <v>48380</v>
      </c>
      <c r="I7" s="32">
        <v>52756</v>
      </c>
      <c r="J7" s="32">
        <v>55741</v>
      </c>
      <c r="K7" s="32">
        <v>55822</v>
      </c>
      <c r="L7" s="32">
        <v>60108</v>
      </c>
      <c r="M7" s="32">
        <v>21206</v>
      </c>
      <c r="N7" s="32">
        <v>40347</v>
      </c>
      <c r="O7" s="32">
        <v>48754</v>
      </c>
    </row>
    <row r="8" spans="1:15" ht="21" customHeight="1">
      <c r="A8" s="20">
        <v>2</v>
      </c>
      <c r="B8" s="20" t="s">
        <v>84</v>
      </c>
      <c r="C8" s="33">
        <v>1437247</v>
      </c>
      <c r="D8" s="33">
        <v>1802362</v>
      </c>
      <c r="E8" s="33">
        <v>2134999</v>
      </c>
      <c r="F8" s="33">
        <v>2292394</v>
      </c>
      <c r="G8" s="33">
        <v>2567992</v>
      </c>
      <c r="H8" s="33">
        <v>3091876</v>
      </c>
      <c r="I8" s="33">
        <v>3384933</v>
      </c>
      <c r="J8" s="33">
        <v>3817102</v>
      </c>
      <c r="K8" s="33">
        <v>4498209</v>
      </c>
      <c r="L8" s="33">
        <v>4368153</v>
      </c>
      <c r="M8" s="33">
        <v>1849496</v>
      </c>
      <c r="N8" s="33">
        <v>2579867</v>
      </c>
      <c r="O8" s="33">
        <v>3538399</v>
      </c>
    </row>
    <row r="9" spans="1:15" ht="21" customHeight="1">
      <c r="A9" s="20">
        <v>3</v>
      </c>
      <c r="B9" s="20" t="s">
        <v>40</v>
      </c>
      <c r="C9" s="32">
        <v>23858</v>
      </c>
      <c r="D9" s="32">
        <v>25333</v>
      </c>
      <c r="E9" s="32">
        <v>28362</v>
      </c>
      <c r="F9" s="32">
        <v>41651</v>
      </c>
      <c r="G9" s="32">
        <v>87479</v>
      </c>
      <c r="H9" s="32">
        <v>149140</v>
      </c>
      <c r="I9" s="32">
        <v>333839</v>
      </c>
      <c r="J9" s="32">
        <v>253268</v>
      </c>
      <c r="K9" s="32">
        <v>171304</v>
      </c>
      <c r="L9" s="32">
        <v>179599</v>
      </c>
      <c r="M9" s="32">
        <v>96667</v>
      </c>
      <c r="N9" s="32">
        <v>109044</v>
      </c>
      <c r="O9" s="32">
        <v>142068</v>
      </c>
    </row>
    <row r="10" spans="1:15" ht="21" customHeight="1">
      <c r="A10" s="20">
        <v>4</v>
      </c>
      <c r="B10" s="20" t="s">
        <v>143</v>
      </c>
      <c r="C10" s="33">
        <v>685707</v>
      </c>
      <c r="D10" s="33">
        <v>793594</v>
      </c>
      <c r="E10" s="33">
        <v>977445</v>
      </c>
      <c r="F10" s="33">
        <v>993143</v>
      </c>
      <c r="G10" s="33">
        <v>1090166</v>
      </c>
      <c r="H10" s="33">
        <v>1307879</v>
      </c>
      <c r="I10" s="33">
        <v>1327329</v>
      </c>
      <c r="J10" s="33">
        <v>1394129</v>
      </c>
      <c r="K10" s="33">
        <v>1589288</v>
      </c>
      <c r="L10" s="33">
        <v>1786960</v>
      </c>
      <c r="M10" s="33">
        <v>791375</v>
      </c>
      <c r="N10" s="33">
        <v>1107575</v>
      </c>
      <c r="O10" s="33">
        <v>1428628</v>
      </c>
    </row>
    <row r="11" spans="1:15" ht="21" customHeight="1">
      <c r="A11" s="20">
        <v>5</v>
      </c>
      <c r="B11" s="20" t="s">
        <v>85</v>
      </c>
      <c r="C11" s="32">
        <v>307376</v>
      </c>
      <c r="D11" s="32">
        <v>336298</v>
      </c>
      <c r="E11" s="32">
        <v>554374</v>
      </c>
      <c r="F11" s="32">
        <v>620479</v>
      </c>
      <c r="G11" s="32">
        <v>666638</v>
      </c>
      <c r="H11" s="32">
        <v>919950</v>
      </c>
      <c r="I11" s="32">
        <v>1029179</v>
      </c>
      <c r="J11" s="32">
        <v>761223</v>
      </c>
      <c r="K11" s="32">
        <v>769437</v>
      </c>
      <c r="L11" s="32">
        <v>696662</v>
      </c>
      <c r="M11" s="32">
        <v>247216</v>
      </c>
      <c r="N11" s="32">
        <v>237029</v>
      </c>
      <c r="O11" s="32">
        <v>357867</v>
      </c>
    </row>
    <row r="12" spans="1:15" ht="21" customHeight="1">
      <c r="A12" s="20">
        <v>6</v>
      </c>
      <c r="B12" s="20" t="s">
        <v>37</v>
      </c>
      <c r="C12" s="33"/>
      <c r="D12" s="33">
        <v>1027</v>
      </c>
      <c r="E12" s="33">
        <v>8610</v>
      </c>
      <c r="F12" s="33">
        <v>9139</v>
      </c>
      <c r="G12" s="33">
        <v>14138</v>
      </c>
      <c r="H12" s="33">
        <v>21999</v>
      </c>
      <c r="I12" s="33">
        <v>22944</v>
      </c>
      <c r="J12" s="33">
        <v>25143</v>
      </c>
      <c r="K12" s="33">
        <v>34229</v>
      </c>
      <c r="L12" s="33">
        <v>61138</v>
      </c>
      <c r="M12" s="33">
        <v>48778</v>
      </c>
      <c r="N12" s="33">
        <v>78337</v>
      </c>
      <c r="O12" s="33">
        <v>145213</v>
      </c>
    </row>
    <row r="13" spans="1:15" ht="21" customHeight="1">
      <c r="A13" s="20">
        <v>7</v>
      </c>
      <c r="B13" s="20" t="s">
        <v>32</v>
      </c>
      <c r="C13" s="32">
        <v>2894187</v>
      </c>
      <c r="D13" s="32">
        <v>3255448</v>
      </c>
      <c r="E13" s="32">
        <v>3822115</v>
      </c>
      <c r="F13" s="32">
        <v>3677054</v>
      </c>
      <c r="G13" s="32">
        <v>4321333</v>
      </c>
      <c r="H13" s="32">
        <v>5831163</v>
      </c>
      <c r="I13" s="32">
        <v>6572787</v>
      </c>
      <c r="J13" s="32">
        <v>7805323</v>
      </c>
      <c r="K13" s="32">
        <v>8144790</v>
      </c>
      <c r="L13" s="32">
        <v>8383973</v>
      </c>
      <c r="M13" s="32">
        <v>2247905</v>
      </c>
      <c r="N13" s="32">
        <v>1757979</v>
      </c>
      <c r="O13" s="32">
        <v>6340684</v>
      </c>
    </row>
    <row r="14" spans="1:15" ht="21" customHeight="1">
      <c r="A14" s="20">
        <v>8</v>
      </c>
      <c r="B14" s="20" t="s">
        <v>150</v>
      </c>
      <c r="C14" s="33">
        <v>409031</v>
      </c>
      <c r="D14" s="33">
        <v>592381</v>
      </c>
      <c r="E14" s="33">
        <v>750971</v>
      </c>
      <c r="F14" s="33">
        <v>900600</v>
      </c>
      <c r="G14" s="33">
        <v>1003102</v>
      </c>
      <c r="H14" s="33">
        <v>1422582</v>
      </c>
      <c r="I14" s="33">
        <v>1665294</v>
      </c>
      <c r="J14" s="33">
        <v>1650185</v>
      </c>
      <c r="K14" s="33">
        <v>1635111</v>
      </c>
      <c r="L14" s="33">
        <v>1652703</v>
      </c>
      <c r="M14" s="33">
        <v>477945</v>
      </c>
      <c r="N14" s="33">
        <v>602444</v>
      </c>
      <c r="O14" s="33">
        <v>1098997</v>
      </c>
    </row>
    <row r="15" spans="1:15" ht="21" customHeight="1">
      <c r="A15" s="20">
        <v>9</v>
      </c>
      <c r="B15" s="20" t="s">
        <v>27</v>
      </c>
      <c r="C15" s="32">
        <v>278059</v>
      </c>
      <c r="D15" s="32">
        <v>302899</v>
      </c>
      <c r="E15" s="32">
        <v>311451</v>
      </c>
      <c r="F15" s="32">
        <v>323395</v>
      </c>
      <c r="G15" s="32">
        <v>341391</v>
      </c>
      <c r="H15" s="32">
        <v>444424</v>
      </c>
      <c r="I15" s="32">
        <v>571528</v>
      </c>
      <c r="J15" s="32">
        <v>606233</v>
      </c>
      <c r="K15" s="32">
        <v>594341</v>
      </c>
      <c r="L15" s="32">
        <v>595343</v>
      </c>
      <c r="M15" s="32">
        <v>263150</v>
      </c>
      <c r="N15" s="32">
        <v>393456</v>
      </c>
      <c r="O15" s="32">
        <v>539733</v>
      </c>
    </row>
    <row r="16" spans="1:15" ht="21" customHeight="1">
      <c r="A16" s="20">
        <v>10</v>
      </c>
      <c r="B16" s="20" t="s">
        <v>29</v>
      </c>
      <c r="C16" s="33">
        <v>12104</v>
      </c>
      <c r="D16" s="33">
        <v>14711</v>
      </c>
      <c r="E16" s="33">
        <v>19235</v>
      </c>
      <c r="F16" s="33">
        <v>21374</v>
      </c>
      <c r="G16" s="33">
        <v>22122</v>
      </c>
      <c r="H16" s="33">
        <v>23468</v>
      </c>
      <c r="I16" s="33">
        <v>22971</v>
      </c>
      <c r="J16" s="33">
        <v>30505</v>
      </c>
      <c r="K16" s="33">
        <v>34536</v>
      </c>
      <c r="L16" s="33">
        <v>37757</v>
      </c>
      <c r="M16" s="33">
        <v>9273</v>
      </c>
      <c r="N16" s="33">
        <v>12072</v>
      </c>
      <c r="O16" s="33">
        <v>14214</v>
      </c>
    </row>
    <row r="17" spans="1:15" ht="21" customHeight="1">
      <c r="A17" s="20">
        <v>11</v>
      </c>
      <c r="B17" s="20" t="s">
        <v>7</v>
      </c>
      <c r="C17" s="32">
        <v>348030</v>
      </c>
      <c r="D17" s="32">
        <v>528174</v>
      </c>
      <c r="E17" s="32">
        <v>661170</v>
      </c>
      <c r="F17" s="32">
        <v>823636</v>
      </c>
      <c r="G17" s="32">
        <v>920530</v>
      </c>
      <c r="H17" s="32">
        <v>1146193</v>
      </c>
      <c r="I17" s="32">
        <v>1241487</v>
      </c>
      <c r="J17" s="32">
        <v>1095649</v>
      </c>
      <c r="K17" s="32">
        <v>1173913</v>
      </c>
      <c r="L17" s="32">
        <v>1174246</v>
      </c>
      <c r="M17" s="32">
        <v>463302</v>
      </c>
      <c r="N17" s="32">
        <v>570040</v>
      </c>
      <c r="O17" s="32">
        <v>1020756</v>
      </c>
    </row>
    <row r="18" spans="1:15" ht="21" customHeight="1">
      <c r="A18" s="20">
        <v>12</v>
      </c>
      <c r="B18" s="20" t="s">
        <v>38</v>
      </c>
      <c r="C18" s="33">
        <v>105595</v>
      </c>
      <c r="D18" s="33">
        <v>146207</v>
      </c>
      <c r="E18" s="33">
        <v>164924</v>
      </c>
      <c r="F18" s="33">
        <v>168187</v>
      </c>
      <c r="G18" s="33">
        <v>190545</v>
      </c>
      <c r="H18" s="33">
        <v>206783</v>
      </c>
      <c r="I18" s="33">
        <v>189041</v>
      </c>
      <c r="J18" s="33">
        <v>236690</v>
      </c>
      <c r="K18" s="33">
        <v>258305</v>
      </c>
      <c r="L18" s="33">
        <v>242994</v>
      </c>
      <c r="M18" s="33">
        <v>103780</v>
      </c>
      <c r="N18" s="33">
        <v>173434</v>
      </c>
      <c r="O18" s="33">
        <v>193329</v>
      </c>
    </row>
    <row r="19" spans="1:15" ht="21" customHeight="1">
      <c r="A19" s="20">
        <v>13</v>
      </c>
      <c r="B19" s="20" t="s">
        <v>43</v>
      </c>
      <c r="C19" s="32">
        <v>58680</v>
      </c>
      <c r="D19" s="32">
        <v>74480</v>
      </c>
      <c r="E19" s="32">
        <v>111728</v>
      </c>
      <c r="F19" s="32">
        <v>129487</v>
      </c>
      <c r="G19" s="32">
        <v>133451</v>
      </c>
      <c r="H19" s="32">
        <v>138318</v>
      </c>
      <c r="I19" s="32">
        <v>170367</v>
      </c>
      <c r="J19" s="32">
        <v>261387</v>
      </c>
      <c r="K19" s="32">
        <v>292807</v>
      </c>
      <c r="L19" s="32">
        <v>321891</v>
      </c>
      <c r="M19" s="32">
        <v>112438</v>
      </c>
      <c r="N19" s="32">
        <v>190915</v>
      </c>
      <c r="O19" s="32">
        <v>226074</v>
      </c>
    </row>
    <row r="20" spans="1:15" ht="21" customHeight="1">
      <c r="A20" s="20">
        <v>14</v>
      </c>
      <c r="B20" s="20" t="s">
        <v>6</v>
      </c>
      <c r="C20" s="33">
        <v>13553707</v>
      </c>
      <c r="D20" s="33">
        <v>14901374</v>
      </c>
      <c r="E20" s="33">
        <v>17025512</v>
      </c>
      <c r="F20" s="33">
        <v>18300051</v>
      </c>
      <c r="G20" s="33">
        <v>20352305</v>
      </c>
      <c r="H20" s="33">
        <v>22738167</v>
      </c>
      <c r="I20" s="33">
        <v>23777773</v>
      </c>
      <c r="J20" s="33">
        <v>26378792</v>
      </c>
      <c r="K20" s="33">
        <v>28126631</v>
      </c>
      <c r="L20" s="33">
        <v>29084238</v>
      </c>
      <c r="M20" s="33">
        <v>11403968</v>
      </c>
      <c r="N20" s="33">
        <v>16845937</v>
      </c>
      <c r="O20" s="33">
        <v>27060410</v>
      </c>
    </row>
    <row r="21" spans="1:15" ht="21" customHeight="1">
      <c r="A21" s="20">
        <v>15</v>
      </c>
      <c r="B21" s="20" t="s">
        <v>146</v>
      </c>
      <c r="C21" s="32">
        <v>230984</v>
      </c>
      <c r="D21" s="32">
        <v>268334</v>
      </c>
      <c r="E21" s="32">
        <v>327574</v>
      </c>
      <c r="F21" s="32">
        <v>328136</v>
      </c>
      <c r="G21" s="32">
        <v>347805</v>
      </c>
      <c r="H21" s="32">
        <v>375516</v>
      </c>
      <c r="I21" s="32">
        <v>404094</v>
      </c>
      <c r="J21" s="32">
        <v>478389</v>
      </c>
      <c r="K21" s="32">
        <v>476057</v>
      </c>
      <c r="L21" s="32">
        <v>441601</v>
      </c>
      <c r="M21" s="32">
        <v>202008</v>
      </c>
      <c r="N21" s="32">
        <v>272467</v>
      </c>
      <c r="O21" s="32">
        <v>340606</v>
      </c>
    </row>
    <row r="22" spans="1:15" ht="21" customHeight="1">
      <c r="A22" s="20">
        <v>16</v>
      </c>
      <c r="B22" s="20" t="s">
        <v>5</v>
      </c>
      <c r="C22" s="33">
        <v>17175822</v>
      </c>
      <c r="D22" s="33">
        <v>19170191</v>
      </c>
      <c r="E22" s="33">
        <v>20437576</v>
      </c>
      <c r="F22" s="33">
        <v>20921111</v>
      </c>
      <c r="G22" s="33">
        <v>24458313</v>
      </c>
      <c r="H22" s="33">
        <v>28546916</v>
      </c>
      <c r="I22" s="33">
        <v>31175266</v>
      </c>
      <c r="J22" s="33">
        <v>34173938</v>
      </c>
      <c r="K22" s="33">
        <v>36036841</v>
      </c>
      <c r="L22" s="33">
        <v>37570007</v>
      </c>
      <c r="M22" s="33">
        <v>12187411</v>
      </c>
      <c r="N22" s="33">
        <v>14117611</v>
      </c>
      <c r="O22" s="33">
        <v>31632340</v>
      </c>
    </row>
    <row r="23" spans="1:15" ht="21" customHeight="1">
      <c r="A23" s="20">
        <v>17</v>
      </c>
      <c r="B23" s="20" t="s">
        <v>31</v>
      </c>
      <c r="C23" s="32">
        <v>901162</v>
      </c>
      <c r="D23" s="32">
        <v>917899</v>
      </c>
      <c r="E23" s="32">
        <v>1195009</v>
      </c>
      <c r="F23" s="32">
        <v>1233644</v>
      </c>
      <c r="G23" s="32">
        <v>1522591</v>
      </c>
      <c r="H23" s="32">
        <v>1673995</v>
      </c>
      <c r="I23" s="32">
        <v>1853085</v>
      </c>
      <c r="J23" s="32">
        <v>2077902</v>
      </c>
      <c r="K23" s="32">
        <v>2624452</v>
      </c>
      <c r="L23" s="32">
        <v>2836812</v>
      </c>
      <c r="M23" s="32">
        <v>1347637</v>
      </c>
      <c r="N23" s="32">
        <v>1733987</v>
      </c>
      <c r="O23" s="32">
        <v>2211816</v>
      </c>
    </row>
    <row r="24" spans="1:15" ht="21" customHeight="1">
      <c r="A24" s="20">
        <v>18</v>
      </c>
      <c r="B24" s="20" t="s">
        <v>4</v>
      </c>
      <c r="C24" s="33">
        <v>4579263</v>
      </c>
      <c r="D24" s="33">
        <v>5308443</v>
      </c>
      <c r="E24" s="33">
        <v>6135529</v>
      </c>
      <c r="F24" s="33">
        <v>6872352</v>
      </c>
      <c r="G24" s="33">
        <v>8042119</v>
      </c>
      <c r="H24" s="33">
        <v>9146857</v>
      </c>
      <c r="I24" s="33">
        <v>9711334</v>
      </c>
      <c r="J24" s="33">
        <v>10149829</v>
      </c>
      <c r="K24" s="33">
        <v>10454913</v>
      </c>
      <c r="L24" s="33">
        <v>11168383</v>
      </c>
      <c r="M24" s="33">
        <v>4237774</v>
      </c>
      <c r="N24" s="33">
        <v>5971668</v>
      </c>
      <c r="O24" s="33">
        <v>9552468</v>
      </c>
    </row>
    <row r="25" spans="1:15" ht="21" customHeight="1">
      <c r="A25" s="20">
        <v>19</v>
      </c>
      <c r="B25" s="20" t="s">
        <v>28</v>
      </c>
      <c r="C25" s="32">
        <v>237678</v>
      </c>
      <c r="D25" s="32">
        <v>274754</v>
      </c>
      <c r="E25" s="32">
        <v>336308</v>
      </c>
      <c r="F25" s="32">
        <v>363307</v>
      </c>
      <c r="G25" s="32">
        <v>386495</v>
      </c>
      <c r="H25" s="32">
        <v>376641</v>
      </c>
      <c r="I25" s="32">
        <v>376150</v>
      </c>
      <c r="J25" s="32">
        <v>451789</v>
      </c>
      <c r="K25" s="32">
        <v>473891</v>
      </c>
      <c r="L25" s="32">
        <v>476076</v>
      </c>
      <c r="M25" s="32">
        <v>197809</v>
      </c>
      <c r="N25" s="32">
        <v>307128</v>
      </c>
      <c r="O25" s="32">
        <v>369844</v>
      </c>
    </row>
    <row r="26" spans="1:15" ht="21" customHeight="1">
      <c r="A26" s="20">
        <v>20</v>
      </c>
      <c r="B26" s="20" t="s">
        <v>44</v>
      </c>
      <c r="C26" s="33">
        <v>291148</v>
      </c>
      <c r="D26" s="33">
        <v>332835</v>
      </c>
      <c r="E26" s="33">
        <v>494794</v>
      </c>
      <c r="F26" s="33">
        <v>561141</v>
      </c>
      <c r="G26" s="33">
        <v>692409</v>
      </c>
      <c r="H26" s="33">
        <v>798719</v>
      </c>
      <c r="I26" s="33">
        <v>826288</v>
      </c>
      <c r="J26" s="33">
        <v>1024013</v>
      </c>
      <c r="K26" s="33">
        <v>1252906</v>
      </c>
      <c r="L26" s="33">
        <v>1078469</v>
      </c>
      <c r="M26" s="33">
        <v>349595</v>
      </c>
      <c r="N26" s="33">
        <v>475721</v>
      </c>
      <c r="O26" s="33">
        <v>724137</v>
      </c>
    </row>
    <row r="27" spans="1:15" ht="21" customHeight="1">
      <c r="A27" s="20">
        <v>21</v>
      </c>
      <c r="B27" s="20" t="s">
        <v>46</v>
      </c>
      <c r="C27" s="32"/>
      <c r="D27" s="32"/>
      <c r="E27" s="32"/>
      <c r="F27" s="32"/>
      <c r="G27" s="32"/>
      <c r="H27" s="32"/>
      <c r="I27" s="32">
        <v>135</v>
      </c>
      <c r="J27" s="32">
        <v>42</v>
      </c>
      <c r="K27" s="32">
        <v>93</v>
      </c>
      <c r="L27" s="32">
        <v>77</v>
      </c>
      <c r="M27" s="32">
        <v>27</v>
      </c>
      <c r="N27" s="32">
        <v>115</v>
      </c>
      <c r="O27" s="32">
        <v>13</v>
      </c>
    </row>
    <row r="28" spans="1:15" ht="21" customHeight="1">
      <c r="A28" s="20">
        <v>22</v>
      </c>
      <c r="B28" s="20" t="s">
        <v>42</v>
      </c>
      <c r="C28" s="33">
        <v>25113</v>
      </c>
      <c r="D28" s="33">
        <v>37145</v>
      </c>
      <c r="E28" s="33">
        <v>43055</v>
      </c>
      <c r="F28" s="33">
        <v>52661</v>
      </c>
      <c r="G28" s="33">
        <v>56573</v>
      </c>
      <c r="H28" s="33">
        <v>70396</v>
      </c>
      <c r="I28" s="33">
        <v>77132</v>
      </c>
      <c r="J28" s="33">
        <v>89045</v>
      </c>
      <c r="K28" s="33">
        <v>90042</v>
      </c>
      <c r="L28" s="33">
        <v>90757</v>
      </c>
      <c r="M28" s="33">
        <v>42595</v>
      </c>
      <c r="N28" s="33">
        <v>60812</v>
      </c>
      <c r="O28" s="33">
        <v>69109</v>
      </c>
    </row>
    <row r="29" spans="1:15" ht="21" customHeight="1">
      <c r="A29" s="20">
        <v>23</v>
      </c>
      <c r="B29" s="20" t="s">
        <v>35</v>
      </c>
      <c r="C29" s="32">
        <v>95653</v>
      </c>
      <c r="D29" s="32">
        <v>94416</v>
      </c>
      <c r="E29" s="32">
        <v>100490</v>
      </c>
      <c r="F29" s="32">
        <v>114866</v>
      </c>
      <c r="G29" s="32">
        <v>128003</v>
      </c>
      <c r="H29" s="32">
        <v>178329</v>
      </c>
      <c r="I29" s="32">
        <v>221071</v>
      </c>
      <c r="J29" s="32">
        <v>260309</v>
      </c>
      <c r="K29" s="32">
        <v>273830</v>
      </c>
      <c r="L29" s="32">
        <v>259894</v>
      </c>
      <c r="M29" s="32">
        <v>114744</v>
      </c>
      <c r="N29" s="32">
        <v>164316</v>
      </c>
      <c r="O29" s="32">
        <v>218531</v>
      </c>
    </row>
    <row r="30" spans="1:15" ht="21" customHeight="1">
      <c r="A30" s="20">
        <v>24</v>
      </c>
      <c r="B30" s="20" t="s">
        <v>36</v>
      </c>
      <c r="C30" s="33">
        <v>57745</v>
      </c>
      <c r="D30" s="33">
        <v>46084</v>
      </c>
      <c r="E30" s="33">
        <v>39515</v>
      </c>
      <c r="F30" s="33">
        <v>40852</v>
      </c>
      <c r="G30" s="33">
        <v>42185</v>
      </c>
      <c r="H30" s="33">
        <v>49802</v>
      </c>
      <c r="I30" s="33">
        <v>78526</v>
      </c>
      <c r="J30" s="33">
        <v>103068</v>
      </c>
      <c r="K30" s="33">
        <v>106532</v>
      </c>
      <c r="L30" s="33">
        <v>104678</v>
      </c>
      <c r="M30" s="33">
        <v>43292</v>
      </c>
      <c r="N30" s="33">
        <v>60389</v>
      </c>
      <c r="O30" s="33">
        <v>64906</v>
      </c>
    </row>
    <row r="31" spans="1:15" ht="21" customHeight="1">
      <c r="A31" s="20">
        <v>25</v>
      </c>
      <c r="B31" s="20" t="s">
        <v>34</v>
      </c>
      <c r="C31" s="32">
        <v>160191</v>
      </c>
      <c r="D31" s="32">
        <v>180328</v>
      </c>
      <c r="E31" s="32">
        <v>191571</v>
      </c>
      <c r="F31" s="32">
        <v>201853</v>
      </c>
      <c r="G31" s="32">
        <v>211349</v>
      </c>
      <c r="H31" s="32">
        <v>230083</v>
      </c>
      <c r="I31" s="32">
        <v>251995</v>
      </c>
      <c r="J31" s="32">
        <v>285926</v>
      </c>
      <c r="K31" s="32">
        <v>346100</v>
      </c>
      <c r="L31" s="32">
        <v>345764</v>
      </c>
      <c r="M31" s="32">
        <v>181606</v>
      </c>
      <c r="N31" s="32">
        <v>247384</v>
      </c>
      <c r="O31" s="32">
        <v>284296</v>
      </c>
    </row>
    <row r="32" spans="1:15" ht="21" customHeight="1">
      <c r="A32" s="20">
        <v>26</v>
      </c>
      <c r="B32" s="20" t="s">
        <v>41</v>
      </c>
      <c r="C32" s="33">
        <v>415847</v>
      </c>
      <c r="D32" s="33">
        <v>481404</v>
      </c>
      <c r="E32" s="33">
        <v>546188</v>
      </c>
      <c r="F32" s="33">
        <v>578350</v>
      </c>
      <c r="G32" s="33">
        <v>609623</v>
      </c>
      <c r="H32" s="33">
        <v>226036</v>
      </c>
      <c r="I32" s="33">
        <v>265</v>
      </c>
      <c r="J32" s="33">
        <v>1019</v>
      </c>
      <c r="K32" s="33">
        <v>1133</v>
      </c>
      <c r="L32" s="33">
        <v>212044</v>
      </c>
      <c r="M32" s="33">
        <v>304794</v>
      </c>
      <c r="N32" s="33">
        <v>530915</v>
      </c>
      <c r="O32" s="33">
        <v>722565</v>
      </c>
    </row>
    <row r="33" spans="1:15" ht="21" customHeight="1">
      <c r="A33" s="20">
        <v>27</v>
      </c>
      <c r="B33" s="20" t="s">
        <v>33</v>
      </c>
      <c r="C33" s="32"/>
      <c r="D33" s="32"/>
      <c r="E33" s="32"/>
      <c r="F33" s="32"/>
      <c r="G33" s="32"/>
      <c r="H33" s="32"/>
      <c r="I33" s="32"/>
      <c r="J33" s="32"/>
      <c r="K33" s="32"/>
      <c r="L33" s="32">
        <v>5311</v>
      </c>
      <c r="M33" s="32">
        <v>5061</v>
      </c>
      <c r="N33" s="32">
        <v>6443</v>
      </c>
      <c r="O33" s="32">
        <v>37055</v>
      </c>
    </row>
    <row r="34" spans="1:15" ht="21" customHeight="1">
      <c r="A34" s="20">
        <v>28</v>
      </c>
      <c r="B34" s="20" t="s">
        <v>39</v>
      </c>
      <c r="C34" s="33">
        <v>58302</v>
      </c>
      <c r="D34" s="33">
        <v>68556</v>
      </c>
      <c r="E34" s="33">
        <v>96093</v>
      </c>
      <c r="F34" s="33">
        <v>110310</v>
      </c>
      <c r="G34" s="33">
        <v>109265</v>
      </c>
      <c r="H34" s="33">
        <v>111462</v>
      </c>
      <c r="I34" s="33">
        <v>117528</v>
      </c>
      <c r="J34" s="33">
        <v>139165</v>
      </c>
      <c r="K34" s="33">
        <v>153962</v>
      </c>
      <c r="L34" s="33">
        <v>151578</v>
      </c>
      <c r="M34" s="33">
        <v>53648</v>
      </c>
      <c r="N34" s="33">
        <v>74056</v>
      </c>
      <c r="O34" s="33">
        <v>107410</v>
      </c>
    </row>
    <row r="35" spans="1:15" ht="21" customHeight="1">
      <c r="A35" s="97" t="s">
        <v>3</v>
      </c>
      <c r="B35" s="98"/>
      <c r="C35" s="34">
        <f t="shared" ref="C35:N35" si="0">SUM(C7:C34)</f>
        <v>44393363</v>
      </c>
      <c r="D35" s="34">
        <f t="shared" si="0"/>
        <v>50005945</v>
      </c>
      <c r="E35" s="34">
        <f t="shared" si="0"/>
        <v>56549659</v>
      </c>
      <c r="F35" s="34">
        <f t="shared" si="0"/>
        <v>59714580</v>
      </c>
      <c r="G35" s="34">
        <f t="shared" si="0"/>
        <v>68359287</v>
      </c>
      <c r="H35" s="34">
        <f t="shared" si="0"/>
        <v>79275074</v>
      </c>
      <c r="I35" s="34">
        <f t="shared" si="0"/>
        <v>85455097</v>
      </c>
      <c r="J35" s="34">
        <f t="shared" si="0"/>
        <v>93605804</v>
      </c>
      <c r="K35" s="34">
        <f t="shared" si="0"/>
        <v>99669475</v>
      </c>
      <c r="L35" s="34">
        <f t="shared" si="0"/>
        <v>103387216</v>
      </c>
      <c r="M35" s="34">
        <f t="shared" si="0"/>
        <v>37404500</v>
      </c>
      <c r="N35" s="34">
        <f t="shared" si="0"/>
        <v>48721488</v>
      </c>
      <c r="O35" s="34">
        <f>SUM(O7:O34)</f>
        <v>88490222</v>
      </c>
    </row>
    <row r="36" spans="1:15" ht="21" customHeight="1">
      <c r="A36" s="88" t="s">
        <v>2</v>
      </c>
      <c r="B36" s="88"/>
      <c r="C36" s="88"/>
      <c r="D36" s="24"/>
      <c r="E36"/>
      <c r="F36"/>
      <c r="G36"/>
      <c r="H36"/>
      <c r="I36" s="15"/>
      <c r="J36" s="15"/>
      <c r="K36" s="15"/>
      <c r="L36" s="15"/>
      <c r="M36" s="15"/>
      <c r="N36" s="111" t="s">
        <v>1</v>
      </c>
      <c r="O36" s="111"/>
    </row>
    <row r="37" spans="1:15">
      <c r="A37"/>
    </row>
  </sheetData>
  <mergeCells count="12">
    <mergeCell ref="M1:O1"/>
    <mergeCell ref="A5:A6"/>
    <mergeCell ref="B5:B6"/>
    <mergeCell ref="A35:B35"/>
    <mergeCell ref="A36:C36"/>
    <mergeCell ref="C5:O5"/>
    <mergeCell ref="B2:C2"/>
    <mergeCell ref="K2:L2"/>
    <mergeCell ref="M2:N2"/>
    <mergeCell ref="A3:N3"/>
    <mergeCell ref="B4:N4"/>
    <mergeCell ref="N36:O36"/>
  </mergeCells>
  <hyperlinks>
    <hyperlink ref="N36" location="'الفهرس '!A1" display="العودة إلى الفهرس" xr:uid="{00000000-0004-0000-0700-000000000000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26"/>
  <sheetViews>
    <sheetView showGridLines="0" rightToLeft="1" view="pageBreakPreview" zoomScale="91" zoomScaleNormal="100" zoomScaleSheetLayoutView="91" workbookViewId="0">
      <selection activeCell="I29" sqref="I29"/>
    </sheetView>
  </sheetViews>
  <sheetFormatPr defaultColWidth="9.26953125" defaultRowHeight="19.5"/>
  <cols>
    <col min="1" max="1" width="9.26953125" style="2"/>
    <col min="2" max="2" width="40.7265625" style="3" customWidth="1"/>
    <col min="3" max="28" width="13.7265625" style="2" customWidth="1"/>
    <col min="29" max="29" width="0.26953125" style="2" customWidth="1"/>
    <col min="30" max="31" width="9.26953125" style="2" hidden="1" customWidth="1"/>
    <col min="32" max="32" width="13.453125" style="2" customWidth="1"/>
    <col min="33" max="16384" width="9.26953125" style="2"/>
  </cols>
  <sheetData>
    <row r="1" spans="1:28" ht="21" customHeight="1">
      <c r="W1" s="103" t="s">
        <v>141</v>
      </c>
      <c r="X1" s="103"/>
      <c r="Y1" s="103"/>
      <c r="Z1" s="103"/>
      <c r="AA1" s="103"/>
      <c r="AB1" s="103"/>
    </row>
    <row r="2" spans="1:28" ht="21" customHeight="1">
      <c r="B2" s="115"/>
      <c r="C2" s="115"/>
      <c r="D2" s="44"/>
      <c r="E2" s="1"/>
      <c r="F2" s="1"/>
      <c r="G2" s="1"/>
      <c r="H2" s="8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03"/>
      <c r="U2" s="103"/>
      <c r="V2" s="103"/>
      <c r="W2" s="103"/>
      <c r="X2" s="103"/>
      <c r="Y2" s="103"/>
      <c r="Z2" s="16"/>
      <c r="AA2" s="16"/>
      <c r="AB2" s="16"/>
    </row>
    <row r="3" spans="1:28" ht="21" customHeight="1">
      <c r="A3" s="114" t="s">
        <v>138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</row>
    <row r="4" spans="1:28" ht="21" customHeight="1"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54"/>
      <c r="AA4" s="54"/>
      <c r="AB4" s="5"/>
    </row>
    <row r="5" spans="1:28" ht="21" customHeight="1">
      <c r="A5" s="89" t="s">
        <v>25</v>
      </c>
      <c r="B5" s="97" t="s">
        <v>8</v>
      </c>
      <c r="C5" s="116" t="s">
        <v>52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</row>
    <row r="6" spans="1:28" ht="21" customHeight="1">
      <c r="A6" s="90"/>
      <c r="B6" s="113"/>
      <c r="C6" s="119">
        <v>2010</v>
      </c>
      <c r="D6" s="120"/>
      <c r="E6" s="119">
        <v>2011</v>
      </c>
      <c r="F6" s="120"/>
      <c r="G6" s="119">
        <v>2012</v>
      </c>
      <c r="H6" s="120"/>
      <c r="I6" s="119">
        <v>2013</v>
      </c>
      <c r="J6" s="120"/>
      <c r="K6" s="119">
        <v>2014</v>
      </c>
      <c r="L6" s="120"/>
      <c r="M6" s="119">
        <v>2015</v>
      </c>
      <c r="N6" s="120"/>
      <c r="O6" s="119">
        <v>2016</v>
      </c>
      <c r="P6" s="120"/>
      <c r="Q6" s="119">
        <v>2017</v>
      </c>
      <c r="R6" s="120"/>
      <c r="S6" s="119">
        <v>2018</v>
      </c>
      <c r="T6" s="120"/>
      <c r="U6" s="119">
        <v>2019</v>
      </c>
      <c r="V6" s="120"/>
      <c r="W6" s="119">
        <v>2020</v>
      </c>
      <c r="X6" s="120"/>
      <c r="Y6" s="119">
        <v>2021</v>
      </c>
      <c r="Z6" s="120"/>
      <c r="AA6" s="119">
        <v>2022</v>
      </c>
      <c r="AB6" s="120"/>
    </row>
    <row r="7" spans="1:28" ht="21" customHeight="1">
      <c r="A7" s="47"/>
      <c r="B7" s="53"/>
      <c r="C7" s="26" t="s">
        <v>69</v>
      </c>
      <c r="D7" s="26" t="s">
        <v>70</v>
      </c>
      <c r="E7" s="26" t="s">
        <v>69</v>
      </c>
      <c r="F7" s="26" t="s">
        <v>70</v>
      </c>
      <c r="G7" s="26" t="s">
        <v>69</v>
      </c>
      <c r="H7" s="26" t="s">
        <v>70</v>
      </c>
      <c r="I7" s="26" t="s">
        <v>69</v>
      </c>
      <c r="J7" s="26" t="s">
        <v>70</v>
      </c>
      <c r="K7" s="26" t="s">
        <v>69</v>
      </c>
      <c r="L7" s="26" t="s">
        <v>70</v>
      </c>
      <c r="M7" s="26" t="s">
        <v>69</v>
      </c>
      <c r="N7" s="26" t="s">
        <v>70</v>
      </c>
      <c r="O7" s="26" t="s">
        <v>69</v>
      </c>
      <c r="P7" s="26" t="s">
        <v>70</v>
      </c>
      <c r="Q7" s="26" t="s">
        <v>69</v>
      </c>
      <c r="R7" s="26" t="s">
        <v>70</v>
      </c>
      <c r="S7" s="26" t="s">
        <v>69</v>
      </c>
      <c r="T7" s="26" t="s">
        <v>70</v>
      </c>
      <c r="U7" s="26" t="s">
        <v>69</v>
      </c>
      <c r="V7" s="26" t="s">
        <v>70</v>
      </c>
      <c r="W7" s="26" t="s">
        <v>69</v>
      </c>
      <c r="X7" s="26" t="s">
        <v>70</v>
      </c>
      <c r="Y7" s="26" t="s">
        <v>69</v>
      </c>
      <c r="Z7" s="26" t="s">
        <v>70</v>
      </c>
      <c r="AA7" s="26" t="s">
        <v>69</v>
      </c>
      <c r="AB7" s="26" t="s">
        <v>70</v>
      </c>
    </row>
    <row r="8" spans="1:28" ht="21" customHeight="1">
      <c r="A8" s="20">
        <v>1</v>
      </c>
      <c r="B8" s="19" t="s">
        <v>84</v>
      </c>
      <c r="C8" s="29">
        <v>3084.5149999999999</v>
      </c>
      <c r="D8" s="29">
        <v>125.688</v>
      </c>
      <c r="E8" s="29">
        <v>3534.1529999999998</v>
      </c>
      <c r="F8" s="29">
        <v>137.07300000000001</v>
      </c>
      <c r="G8" s="29">
        <v>4163.4470000000001</v>
      </c>
      <c r="H8" s="29">
        <v>160.79300000000001</v>
      </c>
      <c r="I8" s="29">
        <v>3666.1889999999999</v>
      </c>
      <c r="J8" s="29">
        <v>173.67500000000001</v>
      </c>
      <c r="K8" s="29">
        <v>2995.4250000000002</v>
      </c>
      <c r="L8" s="29">
        <v>195.614</v>
      </c>
      <c r="M8" s="29">
        <v>2775.71</v>
      </c>
      <c r="N8" s="29">
        <v>205.58099999999999</v>
      </c>
      <c r="O8" s="29">
        <v>2494.5239999999999</v>
      </c>
      <c r="P8" s="29">
        <v>189.58099999999999</v>
      </c>
      <c r="Q8" s="29">
        <v>895.45899999999995</v>
      </c>
      <c r="R8" s="29">
        <v>69.388000000000005</v>
      </c>
      <c r="S8" s="29">
        <v>0</v>
      </c>
      <c r="T8" s="29">
        <v>0</v>
      </c>
      <c r="U8" s="29">
        <v>3.0000000000000001E-3</v>
      </c>
      <c r="V8" s="29">
        <v>0</v>
      </c>
      <c r="W8" s="29">
        <v>0</v>
      </c>
      <c r="X8" s="29">
        <v>0</v>
      </c>
      <c r="Y8" s="29">
        <v>325.37700000000001</v>
      </c>
      <c r="Z8" s="29">
        <v>55.938000000000002</v>
      </c>
      <c r="AA8" s="29">
        <v>399.123999999999</v>
      </c>
      <c r="AB8" s="29">
        <v>51.4209999999999</v>
      </c>
    </row>
    <row r="9" spans="1:28" ht="21" customHeight="1">
      <c r="A9" s="20">
        <v>2</v>
      </c>
      <c r="B9" s="19" t="s">
        <v>40</v>
      </c>
      <c r="C9" s="30">
        <v>3.694</v>
      </c>
      <c r="D9" s="30">
        <v>0.70099999999999996</v>
      </c>
      <c r="E9" s="30">
        <v>6.1559999999999997</v>
      </c>
      <c r="F9" s="30">
        <v>0.89800000000000002</v>
      </c>
      <c r="G9" s="30">
        <v>1.4330000000000001</v>
      </c>
      <c r="H9" s="30">
        <v>1.018</v>
      </c>
      <c r="I9" s="30">
        <v>1.853</v>
      </c>
      <c r="J9" s="30">
        <v>0.90200000000000002</v>
      </c>
      <c r="K9" s="30">
        <v>2.8239999999999998</v>
      </c>
      <c r="L9" s="30">
        <v>0.30299999999999999</v>
      </c>
      <c r="M9" s="30">
        <v>0.81899999999999995</v>
      </c>
      <c r="N9" s="30">
        <v>0.27800000000000002</v>
      </c>
      <c r="O9" s="30">
        <v>2.1389999999999998</v>
      </c>
      <c r="P9" s="30">
        <v>0.35099999999999998</v>
      </c>
      <c r="Q9" s="30">
        <v>38.869</v>
      </c>
      <c r="R9" s="30">
        <v>52.673999999999999</v>
      </c>
      <c r="S9" s="30">
        <v>21</v>
      </c>
      <c r="T9" s="30">
        <v>33.731000000000002</v>
      </c>
      <c r="U9" s="30">
        <v>0</v>
      </c>
      <c r="V9" s="30">
        <v>6</v>
      </c>
      <c r="W9" s="30">
        <v>0</v>
      </c>
      <c r="X9" s="30">
        <v>0</v>
      </c>
      <c r="Y9" s="30">
        <v>1.6</v>
      </c>
      <c r="Z9" s="30">
        <v>0</v>
      </c>
      <c r="AA9" s="30">
        <v>0</v>
      </c>
      <c r="AB9" s="30">
        <v>0</v>
      </c>
    </row>
    <row r="10" spans="1:28" ht="21" customHeight="1">
      <c r="A10" s="20">
        <v>3</v>
      </c>
      <c r="B10" s="19" t="s">
        <v>143</v>
      </c>
      <c r="C10" s="29">
        <v>2403.567</v>
      </c>
      <c r="D10" s="29">
        <v>95.784000000000006</v>
      </c>
      <c r="E10" s="29">
        <v>2113.7919999999999</v>
      </c>
      <c r="F10" s="29">
        <v>84.694999999999993</v>
      </c>
      <c r="G10" s="29">
        <v>2060.0410000000002</v>
      </c>
      <c r="H10" s="29">
        <v>97.953999999999994</v>
      </c>
      <c r="I10" s="29">
        <v>1911.981</v>
      </c>
      <c r="J10" s="29">
        <v>118.964</v>
      </c>
      <c r="K10" s="29">
        <v>1805.201</v>
      </c>
      <c r="L10" s="29">
        <v>136.637</v>
      </c>
      <c r="M10" s="29">
        <v>1589.94</v>
      </c>
      <c r="N10" s="29">
        <v>121.143</v>
      </c>
      <c r="O10" s="29">
        <v>1113.08</v>
      </c>
      <c r="P10" s="29">
        <v>105.182</v>
      </c>
      <c r="Q10" s="29">
        <v>506.75299999999999</v>
      </c>
      <c r="R10" s="29">
        <v>72.254000000000005</v>
      </c>
      <c r="S10" s="29">
        <v>0.20300000000000001</v>
      </c>
      <c r="T10" s="29">
        <v>0</v>
      </c>
      <c r="U10" s="29">
        <v>0</v>
      </c>
      <c r="V10" s="29">
        <v>0</v>
      </c>
      <c r="W10" s="29">
        <v>0</v>
      </c>
      <c r="X10" s="29">
        <v>0</v>
      </c>
      <c r="Y10" s="29">
        <v>0</v>
      </c>
      <c r="Z10" s="29">
        <v>0</v>
      </c>
      <c r="AA10" s="29">
        <v>0</v>
      </c>
      <c r="AB10" s="29">
        <v>0.41699999999999998</v>
      </c>
    </row>
    <row r="11" spans="1:28" ht="21" customHeight="1">
      <c r="A11" s="20">
        <v>4</v>
      </c>
      <c r="B11" s="19" t="s">
        <v>85</v>
      </c>
      <c r="C11" s="30">
        <v>176.73400000000001</v>
      </c>
      <c r="D11" s="30">
        <v>15.554</v>
      </c>
      <c r="E11" s="30">
        <v>193.577</v>
      </c>
      <c r="F11" s="30">
        <v>18.233000000000001</v>
      </c>
      <c r="G11" s="30">
        <v>204.03100000000001</v>
      </c>
      <c r="H11" s="30">
        <v>21.696000000000002</v>
      </c>
      <c r="I11" s="30">
        <v>138.81200000000001</v>
      </c>
      <c r="J11" s="30">
        <v>19.852</v>
      </c>
      <c r="K11" s="30">
        <v>118.726</v>
      </c>
      <c r="L11" s="30">
        <v>21.683</v>
      </c>
      <c r="M11" s="30">
        <v>71.947999999999993</v>
      </c>
      <c r="N11" s="30">
        <v>14.212999999999999</v>
      </c>
      <c r="O11" s="30">
        <v>42.134</v>
      </c>
      <c r="P11" s="30">
        <v>9.7409999999999997</v>
      </c>
      <c r="Q11" s="30">
        <v>21.96</v>
      </c>
      <c r="R11" s="30">
        <v>4.2460000000000004</v>
      </c>
      <c r="S11" s="30">
        <v>0</v>
      </c>
      <c r="T11" s="30">
        <v>0</v>
      </c>
      <c r="U11" s="30">
        <v>0</v>
      </c>
      <c r="V11" s="30">
        <v>2.1999999999999999E-2</v>
      </c>
      <c r="W11" s="30">
        <v>0.30499999999999999</v>
      </c>
      <c r="X11" s="30">
        <v>1E-3</v>
      </c>
      <c r="Y11" s="30">
        <v>0.44600000000000001</v>
      </c>
      <c r="Z11" s="30">
        <v>4.4999999999999998E-2</v>
      </c>
      <c r="AA11" s="30">
        <v>1.78999999999999</v>
      </c>
      <c r="AB11" s="30">
        <v>0</v>
      </c>
    </row>
    <row r="12" spans="1:28" ht="21" customHeight="1">
      <c r="A12" s="20">
        <v>5</v>
      </c>
      <c r="B12" s="19" t="s">
        <v>37</v>
      </c>
      <c r="C12" s="29">
        <v>0</v>
      </c>
      <c r="D12" s="29">
        <v>0</v>
      </c>
      <c r="E12" s="29">
        <v>2.3610000000000002</v>
      </c>
      <c r="F12" s="29">
        <v>0</v>
      </c>
      <c r="G12" s="29">
        <v>5.41</v>
      </c>
      <c r="H12" s="29">
        <v>3.6999999999999998E-2</v>
      </c>
      <c r="I12" s="29">
        <v>1.0249999999999999</v>
      </c>
      <c r="J12" s="29">
        <v>6.2E-2</v>
      </c>
      <c r="K12" s="29">
        <v>0.73099999999999998</v>
      </c>
      <c r="L12" s="29">
        <v>3.6999999999999998E-2</v>
      </c>
      <c r="M12" s="29">
        <v>0.33300000000000002</v>
      </c>
      <c r="N12" s="29">
        <v>0.126</v>
      </c>
      <c r="O12" s="29">
        <v>1.1000000000000001</v>
      </c>
      <c r="P12" s="29">
        <v>2.1999999999999999E-2</v>
      </c>
      <c r="Q12" s="29">
        <v>9.2999999999999999E-2</v>
      </c>
      <c r="R12" s="29">
        <v>2E-3</v>
      </c>
      <c r="S12" s="29">
        <v>0</v>
      </c>
      <c r="T12" s="29">
        <v>2.4E-2</v>
      </c>
      <c r="U12" s="29">
        <v>0</v>
      </c>
      <c r="V12" s="29">
        <v>6.0000000000000001E-3</v>
      </c>
      <c r="W12" s="29">
        <v>0</v>
      </c>
      <c r="X12" s="29">
        <v>1.4E-2</v>
      </c>
      <c r="Y12" s="29">
        <v>0</v>
      </c>
      <c r="Z12" s="29">
        <v>0</v>
      </c>
      <c r="AA12" s="29">
        <v>87.397999999999996</v>
      </c>
      <c r="AB12" s="29">
        <v>0</v>
      </c>
    </row>
    <row r="13" spans="1:28" ht="21" customHeight="1">
      <c r="A13" s="20">
        <v>6</v>
      </c>
      <c r="B13" s="19" t="s">
        <v>32</v>
      </c>
      <c r="C13" s="30">
        <v>3898.3049999999998</v>
      </c>
      <c r="D13" s="30">
        <v>61.953000000000003</v>
      </c>
      <c r="E13" s="30">
        <v>4176.1570000000002</v>
      </c>
      <c r="F13" s="30">
        <v>55.369</v>
      </c>
      <c r="G13" s="30">
        <v>4813.54</v>
      </c>
      <c r="H13" s="30">
        <v>58.728999999999999</v>
      </c>
      <c r="I13" s="30">
        <v>4622.9459999999999</v>
      </c>
      <c r="J13" s="30">
        <v>55.039000000000001</v>
      </c>
      <c r="K13" s="30">
        <v>3957.7979999999998</v>
      </c>
      <c r="L13" s="30">
        <v>72.554000000000002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/>
      <c r="AB13" s="30"/>
    </row>
    <row r="14" spans="1:28" ht="21" customHeight="1">
      <c r="A14" s="20">
        <v>7</v>
      </c>
      <c r="B14" s="19" t="s">
        <v>144</v>
      </c>
      <c r="C14" s="29">
        <v>984.23900000000003</v>
      </c>
      <c r="D14" s="29">
        <v>30.006</v>
      </c>
      <c r="E14" s="29">
        <v>1110.616</v>
      </c>
      <c r="F14" s="29">
        <v>29.728000000000002</v>
      </c>
      <c r="G14" s="29">
        <v>1019.193</v>
      </c>
      <c r="H14" s="29">
        <v>42.021999999999998</v>
      </c>
      <c r="I14" s="29">
        <v>872.89200000000005</v>
      </c>
      <c r="J14" s="29">
        <v>36.332999999999998</v>
      </c>
      <c r="K14" s="29">
        <v>884.62699999999995</v>
      </c>
      <c r="L14" s="29">
        <v>38.811999999999998</v>
      </c>
      <c r="M14" s="29">
        <v>806.02099999999996</v>
      </c>
      <c r="N14" s="29">
        <v>40.020000000000003</v>
      </c>
      <c r="O14" s="29">
        <v>752.13199999999995</v>
      </c>
      <c r="P14" s="29">
        <v>33.514000000000003</v>
      </c>
      <c r="Q14" s="29">
        <v>659.375</v>
      </c>
      <c r="R14" s="29">
        <v>18955.762999999999</v>
      </c>
      <c r="S14" s="29">
        <v>18</v>
      </c>
      <c r="T14" s="29">
        <v>19980.37</v>
      </c>
      <c r="U14" s="29">
        <v>0</v>
      </c>
      <c r="V14" s="29">
        <v>0</v>
      </c>
      <c r="W14" s="29">
        <v>0</v>
      </c>
      <c r="X14" s="29">
        <v>0</v>
      </c>
      <c r="Y14" s="29">
        <v>7.2610000000000001</v>
      </c>
      <c r="Z14" s="29">
        <v>0.92800000000000005</v>
      </c>
      <c r="AA14" s="29">
        <v>61.025999999999897</v>
      </c>
      <c r="AB14" s="29">
        <v>9.5939999999999799</v>
      </c>
    </row>
    <row r="15" spans="1:28" ht="21" customHeight="1">
      <c r="A15" s="20">
        <v>8</v>
      </c>
      <c r="B15" s="19" t="s">
        <v>27</v>
      </c>
      <c r="C15" s="30">
        <v>565.25699999999995</v>
      </c>
      <c r="D15" s="30">
        <v>24.922000000000001</v>
      </c>
      <c r="E15" s="30">
        <v>600.14099999999996</v>
      </c>
      <c r="F15" s="30">
        <v>21.994</v>
      </c>
      <c r="G15" s="30">
        <v>601.50900000000001</v>
      </c>
      <c r="H15" s="30">
        <v>21.093</v>
      </c>
      <c r="I15" s="30">
        <v>615.60799999999995</v>
      </c>
      <c r="J15" s="30">
        <v>23.321999999999999</v>
      </c>
      <c r="K15" s="30">
        <v>557.44100000000003</v>
      </c>
      <c r="L15" s="30">
        <v>25.032</v>
      </c>
      <c r="M15" s="30">
        <v>544.93499999999995</v>
      </c>
      <c r="N15" s="30">
        <v>21.033999999999999</v>
      </c>
      <c r="O15" s="30">
        <v>419.42899999999997</v>
      </c>
      <c r="P15" s="30">
        <v>23.338999999999999</v>
      </c>
      <c r="Q15" s="30">
        <v>158.977</v>
      </c>
      <c r="R15" s="30">
        <v>16.129000000000001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52">
        <v>0</v>
      </c>
    </row>
    <row r="16" spans="1:28" ht="21" customHeight="1">
      <c r="A16" s="20">
        <v>9</v>
      </c>
      <c r="B16" s="19" t="s">
        <v>7</v>
      </c>
      <c r="C16" s="29">
        <v>540.65800000000002</v>
      </c>
      <c r="D16" s="29">
        <v>27.635999999999999</v>
      </c>
      <c r="E16" s="29">
        <v>468.596</v>
      </c>
      <c r="F16" s="29">
        <v>29.826000000000001</v>
      </c>
      <c r="G16" s="29">
        <v>466.84800000000001</v>
      </c>
      <c r="H16" s="29">
        <v>31.004999999999999</v>
      </c>
      <c r="I16" s="29">
        <v>379.827</v>
      </c>
      <c r="J16" s="29">
        <v>29.956</v>
      </c>
      <c r="K16" s="29">
        <v>295.84899999999999</v>
      </c>
      <c r="L16" s="29">
        <v>32.548999999999999</v>
      </c>
      <c r="M16" s="29">
        <v>375.27499999999998</v>
      </c>
      <c r="N16" s="32">
        <v>28.481999999999999</v>
      </c>
      <c r="O16" s="32">
        <v>372.173</v>
      </c>
      <c r="P16" s="32">
        <v>27.018999999999998</v>
      </c>
      <c r="Q16" s="32">
        <v>93.796000000000006</v>
      </c>
      <c r="R16" s="32">
        <v>13.926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4.0350000000000001</v>
      </c>
      <c r="Z16" s="32">
        <v>0.81699999999999995</v>
      </c>
      <c r="AA16" s="32">
        <v>44.381999999999998</v>
      </c>
      <c r="AB16" s="32">
        <v>15.6169999999999</v>
      </c>
    </row>
    <row r="17" spans="1:32" ht="21" customHeight="1">
      <c r="A17" s="20">
        <v>10</v>
      </c>
      <c r="B17" s="19" t="s">
        <v>6</v>
      </c>
      <c r="C17" s="30">
        <v>230351.005</v>
      </c>
      <c r="D17" s="30">
        <v>2492.1979999999999</v>
      </c>
      <c r="E17" s="30">
        <v>260605.88099999999</v>
      </c>
      <c r="F17" s="30">
        <v>2535.712</v>
      </c>
      <c r="G17" s="30">
        <v>262345.837</v>
      </c>
      <c r="H17" s="30">
        <v>2675.3069999999998</v>
      </c>
      <c r="I17" s="30">
        <v>208191.99600000001</v>
      </c>
      <c r="J17" s="30">
        <v>3512.5169999999998</v>
      </c>
      <c r="K17" s="30">
        <v>157915.34899999999</v>
      </c>
      <c r="L17" s="30">
        <v>3286.3069999999998</v>
      </c>
      <c r="M17" s="30">
        <v>213436.74600000001</v>
      </c>
      <c r="N17" s="30">
        <v>5265.9750000000004</v>
      </c>
      <c r="O17" s="30">
        <v>238988.519</v>
      </c>
      <c r="P17" s="30">
        <v>13314.141</v>
      </c>
      <c r="Q17" s="30">
        <v>237598.26800000001</v>
      </c>
      <c r="R17" s="30">
        <v>4676.701</v>
      </c>
      <c r="S17" s="30">
        <v>228747.511</v>
      </c>
      <c r="T17" s="30">
        <v>5281.4350000000004</v>
      </c>
      <c r="U17" s="30">
        <v>214278.74299999999</v>
      </c>
      <c r="V17" s="30">
        <v>4794.7830000000004</v>
      </c>
      <c r="W17" s="30">
        <v>148894.52499999999</v>
      </c>
      <c r="X17" s="30">
        <v>3236.0149999999999</v>
      </c>
      <c r="Y17" s="30">
        <v>312048.31200000003</v>
      </c>
      <c r="Z17" s="30">
        <v>0</v>
      </c>
      <c r="AA17" s="30">
        <v>282211.30200000008</v>
      </c>
      <c r="AB17" s="30">
        <v>3155.5609999999897</v>
      </c>
    </row>
    <row r="18" spans="1:32" ht="21" customHeight="1">
      <c r="A18" s="20">
        <v>11</v>
      </c>
      <c r="B18" s="19" t="s">
        <v>5</v>
      </c>
      <c r="C18" s="29">
        <v>228100.86199999999</v>
      </c>
      <c r="D18" s="29">
        <v>2407.098</v>
      </c>
      <c r="E18" s="29">
        <v>264832.66200000001</v>
      </c>
      <c r="F18" s="29">
        <v>2889.7179999999998</v>
      </c>
      <c r="G18" s="29">
        <v>224118.356</v>
      </c>
      <c r="H18" s="29">
        <v>3519.873</v>
      </c>
      <c r="I18" s="29">
        <v>213883.568</v>
      </c>
      <c r="J18" s="29">
        <v>4453.3220000000001</v>
      </c>
      <c r="K18" s="29">
        <v>205683.37</v>
      </c>
      <c r="L18" s="29">
        <v>3254.587</v>
      </c>
      <c r="M18" s="29">
        <v>240082.008</v>
      </c>
      <c r="N18" s="29">
        <v>5924.5010000000002</v>
      </c>
      <c r="O18" s="29">
        <v>263920.163</v>
      </c>
      <c r="P18" s="29">
        <v>5540.4769999999999</v>
      </c>
      <c r="Q18" s="29">
        <v>375983.03399999999</v>
      </c>
      <c r="R18" s="29">
        <v>6128.1080000000002</v>
      </c>
      <c r="S18" s="29">
        <v>347670.04100000003</v>
      </c>
      <c r="T18" s="29">
        <v>6091.4520000000002</v>
      </c>
      <c r="U18" s="29">
        <v>360709.44500000001</v>
      </c>
      <c r="V18" s="29">
        <v>6244.5259999999998</v>
      </c>
      <c r="W18" s="29">
        <v>191374.111</v>
      </c>
      <c r="X18" s="29">
        <v>2025.68</v>
      </c>
      <c r="Y18" s="29">
        <v>212580.65400000001</v>
      </c>
      <c r="Z18" s="29">
        <v>3703.4380000000001</v>
      </c>
      <c r="AA18" s="29">
        <v>273589.94300000003</v>
      </c>
      <c r="AB18" s="29">
        <v>4703.8269999999893</v>
      </c>
    </row>
    <row r="19" spans="1:32" ht="21" customHeight="1">
      <c r="A19" s="20">
        <v>12</v>
      </c>
      <c r="B19" s="19" t="s">
        <v>31</v>
      </c>
      <c r="C19" s="30">
        <v>2752.9479999999999</v>
      </c>
      <c r="D19" s="30">
        <v>63.607999999999997</v>
      </c>
      <c r="E19" s="30">
        <v>3194.3829999999998</v>
      </c>
      <c r="F19" s="30">
        <v>64.536000000000001</v>
      </c>
      <c r="G19" s="30">
        <v>2544.6959999999999</v>
      </c>
      <c r="H19" s="30">
        <v>68.691000000000003</v>
      </c>
      <c r="I19" s="30">
        <v>2370.6970000000001</v>
      </c>
      <c r="J19" s="30">
        <v>85.805999999999997</v>
      </c>
      <c r="K19" s="30">
        <v>2644.663</v>
      </c>
      <c r="L19" s="30">
        <v>86.856999999999999</v>
      </c>
      <c r="M19" s="30">
        <v>2823.95</v>
      </c>
      <c r="N19" s="30">
        <v>74.343000000000004</v>
      </c>
      <c r="O19" s="30">
        <v>2413.3780000000002</v>
      </c>
      <c r="P19" s="30">
        <v>84.63</v>
      </c>
      <c r="Q19" s="30">
        <v>845.45399999999995</v>
      </c>
      <c r="R19" s="30">
        <v>32.261000000000003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</row>
    <row r="20" spans="1:32" ht="21" customHeight="1">
      <c r="A20" s="20">
        <v>13</v>
      </c>
      <c r="B20" s="19" t="s">
        <v>4</v>
      </c>
      <c r="C20" s="32">
        <v>75359.498999999996</v>
      </c>
      <c r="D20" s="32">
        <v>1045.0029999999999</v>
      </c>
      <c r="E20" s="29">
        <v>79541.471999999994</v>
      </c>
      <c r="F20" s="29">
        <v>1142.6389999999999</v>
      </c>
      <c r="G20" s="29">
        <v>67308.596999999994</v>
      </c>
      <c r="H20" s="29">
        <v>1127.951</v>
      </c>
      <c r="I20" s="29">
        <v>80548.994999999995</v>
      </c>
      <c r="J20" s="29">
        <v>1376.644</v>
      </c>
      <c r="K20" s="29">
        <v>64286.982000000004</v>
      </c>
      <c r="L20" s="29">
        <v>1379.03</v>
      </c>
      <c r="M20" s="29">
        <v>69692.494000000006</v>
      </c>
      <c r="N20" s="29">
        <v>2155.4839999999999</v>
      </c>
      <c r="O20" s="29">
        <v>89554.35</v>
      </c>
      <c r="P20" s="29">
        <v>2790.5749999999998</v>
      </c>
      <c r="Q20" s="29">
        <v>103695.39599999999</v>
      </c>
      <c r="R20" s="29">
        <v>2049.1469999999999</v>
      </c>
      <c r="S20" s="29">
        <v>113635.804</v>
      </c>
      <c r="T20" s="29">
        <v>2094.2979999999998</v>
      </c>
      <c r="U20" s="29">
        <v>75005.093999999997</v>
      </c>
      <c r="V20" s="29">
        <v>2122.9670000000001</v>
      </c>
      <c r="W20" s="29">
        <v>30459.946</v>
      </c>
      <c r="X20" s="29">
        <v>1018.002</v>
      </c>
      <c r="Y20" s="29">
        <v>49104.284</v>
      </c>
      <c r="Z20" s="29">
        <v>1777.3239999999998</v>
      </c>
      <c r="AA20" s="29">
        <v>51292.36299999999</v>
      </c>
      <c r="AB20" s="29">
        <v>1704.048999999987</v>
      </c>
    </row>
    <row r="21" spans="1:32" ht="21" customHeight="1">
      <c r="A21" s="20">
        <v>14</v>
      </c>
      <c r="B21" s="19" t="s">
        <v>44</v>
      </c>
      <c r="C21" s="30">
        <v>1204.606</v>
      </c>
      <c r="D21" s="30">
        <v>18.954999999999998</v>
      </c>
      <c r="E21" s="30">
        <v>1260.777</v>
      </c>
      <c r="F21" s="30">
        <v>15.593999999999999</v>
      </c>
      <c r="G21" s="30">
        <v>1156.789</v>
      </c>
      <c r="H21" s="30">
        <v>18.271999999999998</v>
      </c>
      <c r="I21" s="30">
        <v>1067.9829999999999</v>
      </c>
      <c r="J21" s="30">
        <v>24.047999999999998</v>
      </c>
      <c r="K21" s="30">
        <v>1114.2460000000001</v>
      </c>
      <c r="L21" s="30">
        <v>29.553999999999998</v>
      </c>
      <c r="M21" s="30">
        <v>1086.268</v>
      </c>
      <c r="N21" s="30">
        <v>24.007000000000001</v>
      </c>
      <c r="O21" s="30">
        <v>640.17600000000004</v>
      </c>
      <c r="P21" s="30">
        <v>22.440999999999999</v>
      </c>
      <c r="Q21" s="30">
        <v>798.16499999999996</v>
      </c>
      <c r="R21" s="30">
        <v>874.77599999999995</v>
      </c>
      <c r="S21" s="30">
        <v>29.821000000000002</v>
      </c>
      <c r="T21" s="30">
        <v>270.94299999999998</v>
      </c>
      <c r="U21" s="30">
        <v>0</v>
      </c>
      <c r="V21" s="30">
        <v>0</v>
      </c>
      <c r="W21" s="30">
        <v>0</v>
      </c>
      <c r="X21" s="30">
        <v>1.0999999999999999E-2</v>
      </c>
      <c r="Y21" s="30">
        <v>0</v>
      </c>
      <c r="Z21" s="30">
        <v>0</v>
      </c>
      <c r="AA21" s="30">
        <v>7.8399999999999901</v>
      </c>
      <c r="AB21" s="30">
        <v>1.2009999999999901</v>
      </c>
    </row>
    <row r="22" spans="1:32" ht="21" customHeight="1">
      <c r="A22" s="97" t="s">
        <v>3</v>
      </c>
      <c r="B22" s="98"/>
      <c r="C22" s="31">
        <f t="shared" ref="C22:AB22" si="0">SUM(C8:C21)</f>
        <v>549425.88899999997</v>
      </c>
      <c r="D22" s="31">
        <f t="shared" si="0"/>
        <v>6409.1059999999998</v>
      </c>
      <c r="E22" s="31">
        <f t="shared" si="0"/>
        <v>621640.72399999993</v>
      </c>
      <c r="F22" s="31">
        <f t="shared" si="0"/>
        <v>7026.0150000000003</v>
      </c>
      <c r="G22" s="31">
        <f t="shared" si="0"/>
        <v>570809.72699999996</v>
      </c>
      <c r="H22" s="31">
        <f t="shared" si="0"/>
        <v>7844.4409999999998</v>
      </c>
      <c r="I22" s="31">
        <f t="shared" si="0"/>
        <v>518274.37200000003</v>
      </c>
      <c r="J22" s="31">
        <f t="shared" si="0"/>
        <v>9910.4420000000009</v>
      </c>
      <c r="K22" s="31">
        <f t="shared" si="0"/>
        <v>442263.23200000002</v>
      </c>
      <c r="L22" s="31">
        <f t="shared" si="0"/>
        <v>8559.5560000000005</v>
      </c>
      <c r="M22" s="31">
        <f t="shared" si="0"/>
        <v>533286.44700000004</v>
      </c>
      <c r="N22" s="31">
        <f t="shared" si="0"/>
        <v>13875.187000000002</v>
      </c>
      <c r="O22" s="31">
        <f t="shared" si="0"/>
        <v>600713.29700000002</v>
      </c>
      <c r="P22" s="31">
        <f t="shared" si="0"/>
        <v>22141.012999999999</v>
      </c>
      <c r="Q22" s="31">
        <f t="shared" si="0"/>
        <v>721295.59900000005</v>
      </c>
      <c r="R22" s="31">
        <f t="shared" si="0"/>
        <v>32945.375</v>
      </c>
      <c r="S22" s="31">
        <f t="shared" si="0"/>
        <v>690122.38</v>
      </c>
      <c r="T22" s="31">
        <f t="shared" si="0"/>
        <v>33752.253000000004</v>
      </c>
      <c r="U22" s="31">
        <f t="shared" si="0"/>
        <v>649993.28500000003</v>
      </c>
      <c r="V22" s="31">
        <f t="shared" si="0"/>
        <v>13168.304</v>
      </c>
      <c r="W22" s="31">
        <f t="shared" si="0"/>
        <v>370728.88699999999</v>
      </c>
      <c r="X22" s="31">
        <f t="shared" si="0"/>
        <v>6279.723</v>
      </c>
      <c r="Y22" s="31">
        <f t="shared" si="0"/>
        <v>574071.96900000004</v>
      </c>
      <c r="Z22" s="31">
        <f t="shared" si="0"/>
        <v>5538.49</v>
      </c>
      <c r="AA22" s="31">
        <f t="shared" si="0"/>
        <v>607695.16800000006</v>
      </c>
      <c r="AB22" s="31">
        <f t="shared" si="0"/>
        <v>9641.6869999999653</v>
      </c>
      <c r="AF22" s="72"/>
    </row>
    <row r="23" spans="1:32" ht="21" customHeight="1">
      <c r="A23" s="88" t="s">
        <v>2</v>
      </c>
      <c r="B23" s="88"/>
      <c r="C23" s="88"/>
      <c r="D23" s="24"/>
      <c r="E23" s="24"/>
      <c r="F23" s="24"/>
      <c r="G23" s="24"/>
      <c r="H23"/>
      <c r="I23"/>
      <c r="J23"/>
      <c r="K23"/>
      <c r="L23"/>
      <c r="M23"/>
      <c r="N23"/>
      <c r="O23"/>
      <c r="P23" s="51"/>
      <c r="Q23" s="51"/>
      <c r="R23" s="51"/>
      <c r="S23" s="51"/>
      <c r="T23" s="51"/>
      <c r="U23" s="51"/>
      <c r="V23" s="51"/>
      <c r="W23" s="51"/>
      <c r="X23" s="51"/>
      <c r="Y23" s="111" t="s">
        <v>1</v>
      </c>
      <c r="Z23" s="111"/>
      <c r="AA23" s="111"/>
      <c r="AB23" s="111"/>
    </row>
    <row r="26" spans="1:32">
      <c r="X26" s="74"/>
    </row>
  </sheetData>
  <mergeCells count="25">
    <mergeCell ref="Y23:AB23"/>
    <mergeCell ref="A5:A6"/>
    <mergeCell ref="B5:B6"/>
    <mergeCell ref="C5:AB5"/>
    <mergeCell ref="A22:B22"/>
    <mergeCell ref="A23:C23"/>
    <mergeCell ref="B4:Y4"/>
    <mergeCell ref="W1:AB1"/>
    <mergeCell ref="B2:C2"/>
    <mergeCell ref="T2:V2"/>
    <mergeCell ref="W2:Y2"/>
    <mergeCell ref="A3:AB3"/>
    <mergeCell ref="W6:X6"/>
    <mergeCell ref="Y6:Z6"/>
    <mergeCell ref="AA6:AB6"/>
    <mergeCell ref="C6:D6"/>
    <mergeCell ref="E6:F6"/>
    <mergeCell ref="G6:H6"/>
    <mergeCell ref="I6:J6"/>
    <mergeCell ref="U6:V6"/>
    <mergeCell ref="S6:T6"/>
    <mergeCell ref="Q6:R6"/>
    <mergeCell ref="O6:P6"/>
    <mergeCell ref="M6:N6"/>
    <mergeCell ref="K6:L6"/>
  </mergeCells>
  <hyperlinks>
    <hyperlink ref="Y23" location="'الفهرس '!A1" display="العودة إلى الفهرس" xr:uid="{00000000-0004-0000-0800-000000000000}"/>
  </hyperlinks>
  <printOptions headings="1"/>
  <pageMargins left="0.7" right="0.7" top="0.75" bottom="0.75" header="0.3" footer="0.3"/>
  <pageSetup paperSize="9" scale="1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24</vt:i4>
      </vt:variant>
      <vt:variant>
        <vt:lpstr>النطاقات المسماة</vt:lpstr>
      </vt:variant>
      <vt:variant>
        <vt:i4>23</vt:i4>
      </vt:variant>
    </vt:vector>
  </HeadingPairs>
  <TitlesOfParts>
    <vt:vector size="47" baseType="lpstr">
      <vt:lpstr>الفهرس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'الفهرس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Abdulaziz Al-rasheed</dc:creator>
  <cp:lastModifiedBy>سهام الثقفي - Seham Althaqafi</cp:lastModifiedBy>
  <cp:lastPrinted>2022-07-20T08:02:20Z</cp:lastPrinted>
  <dcterms:created xsi:type="dcterms:W3CDTF">2019-07-22T13:07:25Z</dcterms:created>
  <dcterms:modified xsi:type="dcterms:W3CDTF">2023-04-02T07:40:44Z</dcterms:modified>
</cp:coreProperties>
</file>