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mibrahim\Desktop\المنشآت الصغيرة والمتوسطة2022\"/>
    </mc:Choice>
  </mc:AlternateContent>
  <xr:revisionPtr revIDLastSave="0" documentId="13_ncr:1_{3EDA1AC2-9BD7-4FBD-AA18-013576EA763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الايرادات التشغيلية" sheetId="2" r:id="rId1"/>
    <sheet name="النفقات التشغيلية" sheetId="4" r:id="rId2"/>
    <sheet name="تعويضات المشتغلين" sheetId="3" r:id="rId3"/>
    <sheet name="فائض التشغيل" sheetId="5" r:id="rId4"/>
  </sheets>
  <externalReferences>
    <externalReference r:id="rId5"/>
  </externalReferences>
  <definedNames>
    <definedName name="\0">#REF!</definedName>
    <definedName name="\66">'[1](2)'!#REF!</definedName>
    <definedName name="\L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'الايرادات التشغيلية'!$A$8:$H$26</definedName>
    <definedName name="_xlnm._FilterDatabase" localSheetId="1" hidden="1">'النفقات التشغيلية'!$A$8:$H$27</definedName>
    <definedName name="_xlnm._FilterDatabase" localSheetId="2" hidden="1">'تعويضات المشتغلين'!$A$8:$H$27</definedName>
    <definedName name="_xlnm._FilterDatabase" localSheetId="3" hidden="1">'فائض التشغيل'!$A$8:$H$26</definedName>
    <definedName name="_L">#REF!</definedName>
    <definedName name="building">#REF!</definedName>
    <definedName name="CCODE">#REF!</definedName>
    <definedName name="CHANEL2">#REF!</definedName>
    <definedName name="CNAME2">#REF!</definedName>
    <definedName name="CNAME3">#REF!</definedName>
    <definedName name="CNAME4">#REF!</definedName>
    <definedName name="Consolidated">#REF!</definedName>
    <definedName name="COUNTER">#REF!</definedName>
    <definedName name="CPC_HS_BEC_IMP_2018">#REF!</definedName>
    <definedName name="D">#REF!</definedName>
    <definedName name="EXP_HS_CPC_2018">#REF!</definedName>
    <definedName name="G_U1">#REF!</definedName>
    <definedName name="GIVEM1">#REF!</definedName>
    <definedName name="hhhhhhhhhhh" hidden="1">#REF!</definedName>
    <definedName name="IMP_HS_CPC_2018">#REF!</definedName>
    <definedName name="LOOP">#REF!</definedName>
    <definedName name="menuitem">#REF!</definedName>
    <definedName name="_xlnm.Print_Area">#N/A</definedName>
    <definedName name="Q1_2021" hidden="1">#REF!</definedName>
    <definedName name="STAT">#REF!</definedName>
    <definedName name="STOP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شش">#REF!</definedName>
    <definedName name="ي">#REF!</definedName>
    <definedName name="يبابل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5" i="4"/>
  <c r="D25" i="4"/>
  <c r="E25" i="4"/>
  <c r="C25" i="3"/>
  <c r="D25" i="3"/>
  <c r="E25" i="3"/>
  <c r="D25" i="2"/>
  <c r="C25" i="2"/>
</calcChain>
</file>

<file path=xl/sharedStrings.xml><?xml version="1.0" encoding="utf-8"?>
<sst xmlns="http://schemas.openxmlformats.org/spreadsheetml/2006/main" count="348" uniqueCount="92">
  <si>
    <t>النشاط الاقتصادي</t>
  </si>
  <si>
    <t>المنشآت متناهية الصغر*</t>
  </si>
  <si>
    <t>المنشآت الصغيرة**</t>
  </si>
  <si>
    <t>المنشآت المتوسطة***</t>
  </si>
  <si>
    <t xml:space="preserve">الإجمالي </t>
  </si>
  <si>
    <t>Economic activity</t>
  </si>
  <si>
    <t>Micro Establishments*</t>
  </si>
  <si>
    <t>Small Establishments*</t>
  </si>
  <si>
    <t>Total</t>
  </si>
  <si>
    <t>ب</t>
  </si>
  <si>
    <t>التعدين واستغلال المحاجر</t>
  </si>
  <si>
    <t>B</t>
  </si>
  <si>
    <t>ج</t>
  </si>
  <si>
    <t>الصناعة التحويلية</t>
  </si>
  <si>
    <t>Manufacturing</t>
  </si>
  <si>
    <t>C</t>
  </si>
  <si>
    <t>د</t>
  </si>
  <si>
    <t xml:space="preserve">توصيل الكهرباء والغاز </t>
  </si>
  <si>
    <t xml:space="preserve"> Electricity, gas supply</t>
  </si>
  <si>
    <t>D</t>
  </si>
  <si>
    <t>هـ</t>
  </si>
  <si>
    <t xml:space="preserve"> Water supply; sewerage activities</t>
  </si>
  <si>
    <t>E</t>
  </si>
  <si>
    <t>و</t>
  </si>
  <si>
    <t>التشييد</t>
  </si>
  <si>
    <t>Construction</t>
  </si>
  <si>
    <t>F</t>
  </si>
  <si>
    <t>ز</t>
  </si>
  <si>
    <t>تجارة الجملة والتجزئة</t>
  </si>
  <si>
    <t>G</t>
  </si>
  <si>
    <t>ح</t>
  </si>
  <si>
    <t>النقل والتخزين</t>
  </si>
  <si>
    <t>H</t>
  </si>
  <si>
    <t>ط</t>
  </si>
  <si>
    <t>الإقامة والطعام</t>
  </si>
  <si>
    <t xml:space="preserve"> Accommodation and food service</t>
  </si>
  <si>
    <t>I</t>
  </si>
  <si>
    <t>ي</t>
  </si>
  <si>
    <t>المعلومات والاتصالات</t>
  </si>
  <si>
    <t>J</t>
  </si>
  <si>
    <t>ك</t>
  </si>
  <si>
    <t>أنشطة المال والتأمين</t>
  </si>
  <si>
    <t>K</t>
  </si>
  <si>
    <t>ل</t>
  </si>
  <si>
    <t>الأنشطة العقارية</t>
  </si>
  <si>
    <t>Real estate activities</t>
  </si>
  <si>
    <t>L</t>
  </si>
  <si>
    <t>م</t>
  </si>
  <si>
    <t xml:space="preserve">الأنشطة المهنية </t>
  </si>
  <si>
    <t xml:space="preserve"> Professional activities</t>
  </si>
  <si>
    <t>M</t>
  </si>
  <si>
    <t>ن</t>
  </si>
  <si>
    <t>الخدمات الإدارية والدعم</t>
  </si>
  <si>
    <t xml:space="preserve"> Administrative and support service</t>
  </si>
  <si>
    <t>N</t>
  </si>
  <si>
    <t>ع</t>
  </si>
  <si>
    <t>التعليم</t>
  </si>
  <si>
    <t>Education</t>
  </si>
  <si>
    <t>P</t>
  </si>
  <si>
    <t>ف</t>
  </si>
  <si>
    <t>الصحة والعمل الاجتماعي</t>
  </si>
  <si>
    <t xml:space="preserve"> Human health and social work</t>
  </si>
  <si>
    <t>Q</t>
  </si>
  <si>
    <t>ص</t>
  </si>
  <si>
    <t>الفنون والترفية</t>
  </si>
  <si>
    <t>R</t>
  </si>
  <si>
    <t>ق</t>
  </si>
  <si>
    <t>الخدمات الأخرى</t>
  </si>
  <si>
    <t>S</t>
  </si>
  <si>
    <t xml:space="preserve">المصدر - الهيئه العامه للإحصاء </t>
  </si>
  <si>
    <t>Source -GAStat</t>
  </si>
  <si>
    <t>*Micro establishments: the establishments that contain 1-5 employees
**Small establishments: the establishments that contain 6-49 employees
***Medium establishments: the establishments that contain 50-249 employees</t>
  </si>
  <si>
    <t>( آلاف الريالات    Thousand SR)</t>
  </si>
  <si>
    <t>Medium Establishments**</t>
  </si>
  <si>
    <t>إمدادات الماء والصرف الصحي</t>
  </si>
  <si>
    <t>الإيردات التشغيلية حسب النشاط الاقتصادي والحجم لعام 2022م</t>
  </si>
  <si>
    <t>Operating Revenues by Economic Activity and Size 2022</t>
  </si>
  <si>
    <t>النفقات التشغيلية حسب النشاط الاقتصادي والحجم لعام 2022م</t>
  </si>
  <si>
    <t>Operating Expendetures by Economic Activity and Size 2022</t>
  </si>
  <si>
    <t>تعويضات المشتغلين حسب النشاط الاقتصادي والحجم لعام 2022م</t>
  </si>
  <si>
    <t>Employees Compensation by Economic Activity and Size 2022</t>
  </si>
  <si>
    <t>فائض التشغيل حسب النشاط الاقتصادي والحجم لعام 2022م</t>
  </si>
  <si>
    <t>Operating Surplus by Economic Activity and Size 2022</t>
  </si>
  <si>
    <t>الإجمالي</t>
  </si>
  <si>
    <t>Mining and quarrying</t>
  </si>
  <si>
    <t>Other services</t>
  </si>
  <si>
    <t>Financial and insurance activities</t>
  </si>
  <si>
    <t>Wholesale and retail trade; repair of motor vehicles</t>
  </si>
  <si>
    <t>Information and communication</t>
  </si>
  <si>
    <t>Arts, entertainment and recreation</t>
  </si>
  <si>
    <t>Transportation and storage</t>
  </si>
  <si>
    <t>*المنشآت متناهية الصغر: هي المنشآت التي تضم 1-5 مشتغلين
**المنشآت الصغيرة: هي المنشآت التي تضم 6-49 مشتغلًا
***المنشآت المتوسطة: هي المنشآت التي تضم 50-249 مشتغلًا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</si>
</sst>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Neo Sans Arabic"/>
      <family val="2"/>
    </font>
    <font>
      <sz val="8"/>
      <name val="Arial"/>
      <family val="2"/>
      <charset val="178"/>
    </font>
    <font>
      <sz val="11"/>
      <color rgb="FF000000"/>
      <name val="Calibri"/>
      <family val="2"/>
      <charset val="178"/>
      <scheme val="minor"/>
    </font>
    <font>
      <b/>
      <sz val="12"/>
      <color theme="4" tint="-0.249977111117893"/>
      <name val="Neo Sans Arabic"/>
      <family val="2"/>
    </font>
    <font>
      <sz val="12"/>
      <color theme="4" tint="-0.249977111117893"/>
      <name val="Neo Sans Arabic"/>
      <family val="2"/>
    </font>
    <font>
      <b/>
      <sz val="11"/>
      <color theme="0"/>
      <name val="Frutiger LT Arabic 55 Roman"/>
    </font>
    <font>
      <sz val="11"/>
      <name val="Frutiger LT Arabic 55 Roman"/>
    </font>
    <font>
      <b/>
      <sz val="11"/>
      <name val="Frutiger LT Arabic 55 Roman"/>
    </font>
    <font>
      <b/>
      <sz val="11"/>
      <color theme="0"/>
      <name val="Frutiger LT Arabic 55 Roman"/>
      <charset val="178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sz val="11"/>
      <color theme="1"/>
      <name val="Calibri"/>
      <family val="2"/>
      <scheme val="minor"/>
    </font>
    <font>
      <sz val="10"/>
      <color theme="4" tint="-0.249977111117893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A4BE"/>
        <bgColor rgb="FF000000"/>
      </patternFill>
    </fill>
    <fill>
      <patternFill patternType="solid">
        <fgColor rgb="FF95A4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2" borderId="0" xfId="1" applyFill="1" applyAlignment="1">
      <alignment vertical="center"/>
    </xf>
    <xf numFmtId="0" fontId="2" fillId="0" borderId="1" xfId="1" applyFont="1" applyBorder="1" applyAlignment="1">
      <alignment vertical="top"/>
    </xf>
    <xf numFmtId="3" fontId="3" fillId="0" borderId="1" xfId="1" applyNumberFormat="1" applyFont="1" applyBorder="1" applyAlignment="1">
      <alignment horizontal="center" vertical="top"/>
    </xf>
    <xf numFmtId="3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/>
    </xf>
    <xf numFmtId="3" fontId="1" fillId="0" borderId="1" xfId="1" applyNumberFormat="1" applyBorder="1" applyAlignment="1">
      <alignment horizontal="center" vertical="center"/>
    </xf>
    <xf numFmtId="3" fontId="1" fillId="2" borderId="1" xfId="1" applyNumberFormat="1" applyFill="1" applyBorder="1" applyAlignment="1">
      <alignment horizontal="center" vertical="center"/>
    </xf>
    <xf numFmtId="3" fontId="1" fillId="2" borderId="0" xfId="1" applyNumberFormat="1" applyFill="1" applyAlignment="1">
      <alignment horizontal="center" vertical="center"/>
    </xf>
    <xf numFmtId="0" fontId="1" fillId="2" borderId="0" xfId="1" applyFill="1"/>
    <xf numFmtId="3" fontId="1" fillId="0" borderId="5" xfId="1" applyNumberFormat="1" applyBorder="1" applyAlignment="1">
      <alignment horizontal="center" vertical="center"/>
    </xf>
    <xf numFmtId="3" fontId="1" fillId="2" borderId="5" xfId="1" applyNumberFormat="1" applyFill="1" applyBorder="1" applyAlignment="1">
      <alignment horizontal="center" vertical="center"/>
    </xf>
    <xf numFmtId="0" fontId="3" fillId="2" borderId="0" xfId="1" applyFont="1" applyFill="1"/>
    <xf numFmtId="0" fontId="7" fillId="4" borderId="6" xfId="2" applyFont="1" applyFill="1" applyBorder="1" applyAlignment="1">
      <alignment horizontal="center" vertical="center" wrapText="1" readingOrder="2"/>
    </xf>
    <xf numFmtId="0" fontId="7" fillId="4" borderId="6" xfId="2" applyFont="1" applyFill="1" applyBorder="1" applyAlignment="1">
      <alignment horizontal="center" vertical="center" readingOrder="2"/>
    </xf>
    <xf numFmtId="3" fontId="8" fillId="0" borderId="5" xfId="1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 readingOrder="1"/>
    </xf>
    <xf numFmtId="0" fontId="7" fillId="4" borderId="1" xfId="2" applyFont="1" applyFill="1" applyBorder="1" applyAlignment="1">
      <alignment horizontal="center" vertical="center" readingOrder="1"/>
    </xf>
    <xf numFmtId="0" fontId="7" fillId="4" borderId="1" xfId="2" applyFont="1" applyFill="1" applyBorder="1" applyAlignment="1">
      <alignment horizontal="center" vertical="center" readingOrder="2"/>
    </xf>
    <xf numFmtId="0" fontId="9" fillId="5" borderId="5" xfId="3" applyFont="1" applyFill="1" applyBorder="1" applyAlignment="1">
      <alignment horizontal="center" vertical="center" wrapText="1" readingOrder="1"/>
    </xf>
    <xf numFmtId="0" fontId="9" fillId="5" borderId="5" xfId="4" applyFont="1" applyFill="1" applyBorder="1" applyAlignment="1">
      <alignment horizontal="right" vertical="center" wrapText="1" indent="1"/>
    </xf>
    <xf numFmtId="3" fontId="9" fillId="5" borderId="5" xfId="1" applyNumberFormat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left" vertical="center" indent="1"/>
    </xf>
    <xf numFmtId="0" fontId="9" fillId="5" borderId="5" xfId="1" applyFont="1" applyFill="1" applyBorder="1" applyAlignment="1">
      <alignment horizontal="center" vertical="center"/>
    </xf>
    <xf numFmtId="0" fontId="9" fillId="6" borderId="5" xfId="3" applyFont="1" applyFill="1" applyBorder="1" applyAlignment="1">
      <alignment horizontal="center" vertical="center" wrapText="1" readingOrder="1"/>
    </xf>
    <xf numFmtId="0" fontId="9" fillId="6" borderId="5" xfId="4" applyFont="1" applyFill="1" applyBorder="1" applyAlignment="1">
      <alignment horizontal="right" vertical="center" wrapText="1" indent="1"/>
    </xf>
    <xf numFmtId="3" fontId="9" fillId="6" borderId="5" xfId="1" applyNumberFormat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left" vertical="center" indent="1"/>
    </xf>
    <xf numFmtId="0" fontId="9" fillId="6" borderId="5" xfId="1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horizontal="center" vertical="center"/>
    </xf>
    <xf numFmtId="1" fontId="8" fillId="0" borderId="5" xfId="5" applyNumberFormat="1" applyFont="1" applyBorder="1" applyAlignment="1">
      <alignment horizontal="center" vertical="center"/>
    </xf>
    <xf numFmtId="1" fontId="1" fillId="2" borderId="5" xfId="1" applyNumberFormat="1" applyFill="1" applyBorder="1" applyAlignment="1">
      <alignment horizontal="center" vertical="center"/>
    </xf>
    <xf numFmtId="3" fontId="11" fillId="0" borderId="5" xfId="1" applyNumberFormat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2" fillId="2" borderId="0" xfId="1" applyFont="1" applyFill="1"/>
    <xf numFmtId="0" fontId="11" fillId="2" borderId="5" xfId="1" applyFont="1" applyFill="1" applyBorder="1" applyAlignment="1">
      <alignment vertical="center"/>
    </xf>
    <xf numFmtId="0" fontId="13" fillId="0" borderId="5" xfId="1" applyFont="1" applyBorder="1" applyAlignment="1">
      <alignment vertical="center"/>
    </xf>
    <xf numFmtId="3" fontId="12" fillId="2" borderId="5" xfId="1" applyNumberFormat="1" applyFont="1" applyFill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0" fontId="1" fillId="0" borderId="5" xfId="1" applyBorder="1"/>
    <xf numFmtId="0" fontId="1" fillId="0" borderId="4" xfId="1" applyBorder="1" applyAlignment="1">
      <alignment vertical="center" wrapText="1" readingOrder="2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3" fontId="1" fillId="0" borderId="0" xfId="1" applyNumberFormat="1" applyAlignment="1">
      <alignment horizontal="center" vertical="center"/>
    </xf>
    <xf numFmtId="0" fontId="14" fillId="0" borderId="5" xfId="6" applyBorder="1"/>
    <xf numFmtId="0" fontId="14" fillId="0" borderId="0" xfId="6"/>
    <xf numFmtId="0" fontId="11" fillId="2" borderId="9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" fillId="2" borderId="0" xfId="1" applyFill="1" applyAlignment="1">
      <alignment horizontal="center" vertical="center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0" borderId="2" xfId="2" applyFont="1" applyBorder="1" applyAlignment="1">
      <alignment horizontal="center" vertical="center" wrapText="1" readingOrder="2"/>
    </xf>
    <xf numFmtId="0" fontId="5" fillId="0" borderId="3" xfId="2" applyFont="1" applyBorder="1" applyAlignment="1">
      <alignment horizontal="center" vertical="center" wrapText="1" readingOrder="2"/>
    </xf>
    <xf numFmtId="0" fontId="6" fillId="0" borderId="2" xfId="2" applyFont="1" applyBorder="1" applyAlignment="1">
      <alignment horizontal="center" vertical="center" wrapText="1" readingOrder="2"/>
    </xf>
    <xf numFmtId="0" fontId="6" fillId="0" borderId="3" xfId="2" applyFont="1" applyBorder="1" applyAlignment="1">
      <alignment horizontal="center" vertical="center" wrapText="1" readingOrder="2"/>
    </xf>
    <xf numFmtId="0" fontId="6" fillId="0" borderId="4" xfId="2" applyFont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right" vertical="center" wrapText="1"/>
    </xf>
    <xf numFmtId="0" fontId="11" fillId="0" borderId="4" xfId="1" applyFont="1" applyBorder="1" applyAlignment="1">
      <alignment horizontal="right" vertical="center"/>
    </xf>
    <xf numFmtId="0" fontId="7" fillId="3" borderId="5" xfId="2" applyFont="1" applyFill="1" applyBorder="1" applyAlignment="1">
      <alignment horizontal="center" vertical="center" wrapText="1" readingOrder="2"/>
    </xf>
    <xf numFmtId="0" fontId="7" fillId="3" borderId="2" xfId="2" applyFont="1" applyFill="1" applyBorder="1" applyAlignment="1">
      <alignment horizontal="center" vertical="center" wrapText="1" readingOrder="2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right" vertical="center"/>
    </xf>
    <xf numFmtId="0" fontId="15" fillId="0" borderId="2" xfId="2" applyFont="1" applyBorder="1" applyAlignment="1">
      <alignment horizontal="center" vertical="center" wrapText="1" readingOrder="2"/>
    </xf>
    <xf numFmtId="0" fontId="15" fillId="0" borderId="3" xfId="2" applyFont="1" applyBorder="1" applyAlignment="1">
      <alignment horizontal="center" vertical="center" wrapText="1" readingOrder="2"/>
    </xf>
    <xf numFmtId="0" fontId="15" fillId="0" borderId="4" xfId="2" applyFont="1" applyBorder="1" applyAlignment="1">
      <alignment horizontal="center" vertical="center" wrapText="1" readingOrder="2"/>
    </xf>
    <xf numFmtId="0" fontId="5" fillId="0" borderId="1" xfId="2" applyFont="1" applyBorder="1" applyAlignment="1">
      <alignment horizontal="center" vertical="center" wrapText="1" readingOrder="2"/>
    </xf>
  </cellXfs>
  <cellStyles count="9">
    <cellStyle name="Normal 12 10" xfId="1" xr:uid="{B9D88698-39C0-425B-8B4C-94303130584D}"/>
    <cellStyle name="Normal 2" xfId="2" xr:uid="{DD4833F6-702D-4D68-9081-1C80B7CD8270}"/>
    <cellStyle name="Normal 3" xfId="3" xr:uid="{0450FD78-65FB-4A07-99DF-410735E355AA}"/>
    <cellStyle name="Normal 48" xfId="7" xr:uid="{6D3748DA-02DB-4E41-953F-7A3320731603}"/>
    <cellStyle name="Normal 56" xfId="4" xr:uid="{E136F508-D35C-4362-AD44-7A4B1CCF6455}"/>
    <cellStyle name="Normal 60" xfId="8" xr:uid="{62E3F3B8-5D14-4E4A-A79B-726ED5CDE313}"/>
    <cellStyle name="Normal 7" xfId="6" xr:uid="{303F7114-9654-4874-8CF4-331399060237}"/>
    <cellStyle name="عادي" xfId="0" builtinId="0"/>
    <cellStyle name="عادي 3" xfId="5" xr:uid="{645CFBC8-71EA-4D8D-B838-D089F3DAB3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8DAD7962-15C4-4359-A584-318D472E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4613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0707E235-961A-47CA-8A94-DC62F2318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4613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133A3864-A0BC-4A21-AB9B-CB0EB4B3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384C3A76-F8C4-4C41-9C0A-0026A8874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EF59ECE8-50D5-4DCC-86EB-AFD525265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CDE31F3B-08B2-47D0-9F3C-CEA9EF880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C6655EC2-B841-4008-BD96-2602F007A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090185A2-679F-46B8-8599-95BA29F9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804B-0CEB-45F9-A80B-050E5AAB7592}">
  <dimension ref="A1:AE63"/>
  <sheetViews>
    <sheetView rightToLeft="1" topLeftCell="A15" zoomScale="84" zoomScaleNormal="84" workbookViewId="0">
      <selection activeCell="B15" sqref="B15"/>
    </sheetView>
  </sheetViews>
  <sheetFormatPr defaultColWidth="8.7265625" defaultRowHeight="12.5"/>
  <cols>
    <col min="1" max="1" width="5.54296875" style="42" customWidth="1"/>
    <col min="2" max="2" width="49.54296875" style="42" bestFit="1" customWidth="1"/>
    <col min="3" max="5" width="25.54296875" style="43" customWidth="1"/>
    <col min="6" max="6" width="14.54296875" style="43" bestFit="1" customWidth="1"/>
    <col min="7" max="7" width="67.54296875" style="43" bestFit="1" customWidth="1"/>
    <col min="8" max="8" width="6.81640625" style="42" customWidth="1"/>
    <col min="9" max="9" width="13.453125" style="44" bestFit="1" customWidth="1"/>
    <col min="10" max="10" width="14.54296875" style="8" bestFit="1" customWidth="1"/>
    <col min="11" max="11" width="14.81640625" style="8" bestFit="1" customWidth="1"/>
    <col min="12" max="12" width="8.7265625" style="8"/>
    <col min="13" max="16384" width="8.726562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51"/>
      <c r="H2" s="51"/>
      <c r="I2" s="3"/>
      <c r="J2" s="4"/>
      <c r="K2" s="4"/>
      <c r="L2" s="4"/>
    </row>
    <row r="3" spans="1:31" ht="20.149999999999999" customHeight="1">
      <c r="A3" s="52" t="s">
        <v>75</v>
      </c>
      <c r="B3" s="53"/>
      <c r="C3" s="53"/>
      <c r="D3" s="53"/>
      <c r="E3" s="53"/>
      <c r="F3" s="53"/>
      <c r="G3" s="53"/>
      <c r="H3" s="53"/>
      <c r="I3" s="6"/>
      <c r="J3" s="7"/>
    </row>
    <row r="4" spans="1:31" ht="20.149999999999999" customHeight="1">
      <c r="A4" s="54" t="s">
        <v>76</v>
      </c>
      <c r="B4" s="55"/>
      <c r="C4" s="55"/>
      <c r="D4" s="55"/>
      <c r="E4" s="55"/>
      <c r="F4" s="55"/>
      <c r="G4" s="55"/>
      <c r="H4" s="56"/>
      <c r="I4" s="10"/>
      <c r="J4" s="11"/>
    </row>
    <row r="5" spans="1:31" s="12" customFormat="1" ht="20.149999999999999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4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49999999999999" customHeight="1">
      <c r="A8" s="19" t="s">
        <v>9</v>
      </c>
      <c r="B8" s="20" t="s">
        <v>10</v>
      </c>
      <c r="C8" s="21">
        <v>116086.69136596614</v>
      </c>
      <c r="D8" s="21">
        <v>940642.90698139684</v>
      </c>
      <c r="E8" s="21">
        <v>5052471.4480117876</v>
      </c>
      <c r="F8" s="21">
        <v>6109201.0463591507</v>
      </c>
      <c r="G8" s="22" t="s">
        <v>84</v>
      </c>
      <c r="H8" s="23" t="s">
        <v>11</v>
      </c>
      <c r="I8" s="15"/>
    </row>
    <row r="9" spans="1:31" ht="20.149999999999999" customHeight="1">
      <c r="A9" s="24" t="s">
        <v>12</v>
      </c>
      <c r="B9" s="25" t="s">
        <v>13</v>
      </c>
      <c r="C9" s="26">
        <v>34769315.646171674</v>
      </c>
      <c r="D9" s="26">
        <v>50450839.732477196</v>
      </c>
      <c r="E9" s="26">
        <v>182510964.43283495</v>
      </c>
      <c r="F9" s="26">
        <v>267731119.81148383</v>
      </c>
      <c r="G9" s="27" t="s">
        <v>14</v>
      </c>
      <c r="H9" s="28" t="s">
        <v>15</v>
      </c>
      <c r="I9" s="15"/>
    </row>
    <row r="10" spans="1:31" ht="20.149999999999999" customHeight="1">
      <c r="A10" s="19" t="s">
        <v>16</v>
      </c>
      <c r="B10" s="20" t="s">
        <v>17</v>
      </c>
      <c r="C10" s="21">
        <v>10156.337380670611</v>
      </c>
      <c r="D10" s="21">
        <v>80714.103521593963</v>
      </c>
      <c r="E10" s="21">
        <v>9692448.8422368094</v>
      </c>
      <c r="F10" s="21">
        <v>9783319.2831390742</v>
      </c>
      <c r="G10" s="22" t="s">
        <v>18</v>
      </c>
      <c r="H10" s="23" t="s">
        <v>19</v>
      </c>
      <c r="I10" s="15"/>
    </row>
    <row r="11" spans="1:31" ht="20.149999999999999" customHeight="1">
      <c r="A11" s="24" t="s">
        <v>20</v>
      </c>
      <c r="B11" s="25" t="s">
        <v>74</v>
      </c>
      <c r="C11" s="26">
        <v>525182.64681890863</v>
      </c>
      <c r="D11" s="26">
        <v>1084427.6832009028</v>
      </c>
      <c r="E11" s="26">
        <v>1750506.3063515429</v>
      </c>
      <c r="F11" s="26">
        <v>3360116.6363713546</v>
      </c>
      <c r="G11" s="27" t="s">
        <v>21</v>
      </c>
      <c r="H11" s="28" t="s">
        <v>22</v>
      </c>
      <c r="I11" s="15"/>
    </row>
    <row r="12" spans="1:31" ht="20.149999999999999" customHeight="1">
      <c r="A12" s="19" t="s">
        <v>23</v>
      </c>
      <c r="B12" s="20" t="s">
        <v>24</v>
      </c>
      <c r="C12" s="21">
        <v>21534527.047879562</v>
      </c>
      <c r="D12" s="21">
        <v>66982632.289288685</v>
      </c>
      <c r="E12" s="21">
        <v>91745906.884924591</v>
      </c>
      <c r="F12" s="21">
        <v>180263066.22209284</v>
      </c>
      <c r="G12" s="22" t="s">
        <v>25</v>
      </c>
      <c r="H12" s="23" t="s">
        <v>26</v>
      </c>
      <c r="I12" s="15"/>
    </row>
    <row r="13" spans="1:31" ht="20.149999999999999" customHeight="1">
      <c r="A13" s="24" t="s">
        <v>27</v>
      </c>
      <c r="B13" s="25" t="s">
        <v>28</v>
      </c>
      <c r="C13" s="26">
        <v>266626273.7018674</v>
      </c>
      <c r="D13" s="26">
        <v>129612994.55075042</v>
      </c>
      <c r="E13" s="26">
        <v>119507841.35882762</v>
      </c>
      <c r="F13" s="26">
        <v>515747109.61144543</v>
      </c>
      <c r="G13" s="27" t="s">
        <v>87</v>
      </c>
      <c r="H13" s="28" t="s">
        <v>29</v>
      </c>
      <c r="I13" s="15"/>
    </row>
    <row r="14" spans="1:31" ht="19.899999999999999" customHeight="1">
      <c r="A14" s="19" t="s">
        <v>30</v>
      </c>
      <c r="B14" s="20" t="s">
        <v>31</v>
      </c>
      <c r="C14" s="21">
        <v>2895655.1580178356</v>
      </c>
      <c r="D14" s="21">
        <v>16178957.427353829</v>
      </c>
      <c r="E14" s="21">
        <v>29317532.894478608</v>
      </c>
      <c r="F14" s="21">
        <v>48392145.479850277</v>
      </c>
      <c r="G14" s="22" t="s">
        <v>90</v>
      </c>
      <c r="H14" s="23" t="s">
        <v>32</v>
      </c>
      <c r="I14" s="15"/>
    </row>
    <row r="15" spans="1:31" ht="20.149999999999999" customHeight="1">
      <c r="A15" s="24" t="s">
        <v>33</v>
      </c>
      <c r="B15" s="25" t="s">
        <v>34</v>
      </c>
      <c r="C15" s="26">
        <v>17746562.707982834</v>
      </c>
      <c r="D15" s="26">
        <v>30197514.634827454</v>
      </c>
      <c r="E15" s="26">
        <v>31562737.081086725</v>
      </c>
      <c r="F15" s="26">
        <v>79506814.423897013</v>
      </c>
      <c r="G15" s="27" t="s">
        <v>35</v>
      </c>
      <c r="H15" s="28" t="s">
        <v>36</v>
      </c>
      <c r="I15" s="15"/>
    </row>
    <row r="16" spans="1:31" ht="20.149999999999999" customHeight="1">
      <c r="A16" s="19" t="s">
        <v>37</v>
      </c>
      <c r="B16" s="20" t="s">
        <v>38</v>
      </c>
      <c r="C16" s="21">
        <v>1890270.2020139117</v>
      </c>
      <c r="D16" s="21">
        <v>4243921.8106648903</v>
      </c>
      <c r="E16" s="21">
        <v>7048262.4098567879</v>
      </c>
      <c r="F16" s="21">
        <v>13182454.422535591</v>
      </c>
      <c r="G16" s="22" t="s">
        <v>88</v>
      </c>
      <c r="H16" s="23" t="s">
        <v>39</v>
      </c>
      <c r="I16" s="15"/>
    </row>
    <row r="17" spans="1:12" ht="20.149999999999999" customHeight="1">
      <c r="A17" s="24" t="s">
        <v>40</v>
      </c>
      <c r="B17" s="25" t="s">
        <v>41</v>
      </c>
      <c r="C17" s="26">
        <v>3708305</v>
      </c>
      <c r="D17" s="26">
        <v>16722895</v>
      </c>
      <c r="E17" s="26">
        <v>42642475.773083851</v>
      </c>
      <c r="F17" s="26">
        <v>63073675.773083851</v>
      </c>
      <c r="G17" s="27" t="s">
        <v>86</v>
      </c>
      <c r="H17" s="28" t="s">
        <v>42</v>
      </c>
      <c r="I17" s="15"/>
    </row>
    <row r="18" spans="1:12" ht="20.149999999999999" customHeight="1">
      <c r="A18" s="19" t="s">
        <v>43</v>
      </c>
      <c r="B18" s="20" t="s">
        <v>44</v>
      </c>
      <c r="C18" s="21">
        <v>1058692.4725542292</v>
      </c>
      <c r="D18" s="21">
        <v>1872604.1740674847</v>
      </c>
      <c r="E18" s="21">
        <v>3587212.7047393359</v>
      </c>
      <c r="F18" s="21">
        <v>6518509.3513610493</v>
      </c>
      <c r="G18" s="22" t="s">
        <v>45</v>
      </c>
      <c r="H18" s="23" t="s">
        <v>46</v>
      </c>
      <c r="I18" s="15"/>
    </row>
    <row r="19" spans="1:12" ht="20.149999999999999" customHeight="1">
      <c r="A19" s="24" t="s">
        <v>47</v>
      </c>
      <c r="B19" s="25" t="s">
        <v>48</v>
      </c>
      <c r="C19" s="26">
        <v>4073016.0689890161</v>
      </c>
      <c r="D19" s="26">
        <v>9665032.3643076345</v>
      </c>
      <c r="E19" s="26">
        <v>15745924.235473389</v>
      </c>
      <c r="F19" s="26">
        <v>29483972.668770038</v>
      </c>
      <c r="G19" s="27" t="s">
        <v>49</v>
      </c>
      <c r="H19" s="28" t="s">
        <v>50</v>
      </c>
      <c r="I19" s="15"/>
    </row>
    <row r="20" spans="1:12" ht="20.149999999999999" customHeight="1">
      <c r="A20" s="19" t="s">
        <v>51</v>
      </c>
      <c r="B20" s="20" t="s">
        <v>52</v>
      </c>
      <c r="C20" s="21">
        <v>7932546.1051524589</v>
      </c>
      <c r="D20" s="21">
        <v>11225597.915829962</v>
      </c>
      <c r="E20" s="21">
        <v>18752611.49799142</v>
      </c>
      <c r="F20" s="21">
        <v>37910755.518973842</v>
      </c>
      <c r="G20" s="22" t="s">
        <v>53</v>
      </c>
      <c r="H20" s="23" t="s">
        <v>54</v>
      </c>
      <c r="I20" s="15"/>
    </row>
    <row r="21" spans="1:12" ht="20.149999999999999" customHeight="1">
      <c r="A21" s="24" t="s">
        <v>55</v>
      </c>
      <c r="B21" s="25" t="s">
        <v>56</v>
      </c>
      <c r="C21" s="26">
        <v>478741.00096861349</v>
      </c>
      <c r="D21" s="26">
        <v>3203435.1842789557</v>
      </c>
      <c r="E21" s="26">
        <v>8742310.279132437</v>
      </c>
      <c r="F21" s="26">
        <v>12424486.464380007</v>
      </c>
      <c r="G21" s="27" t="s">
        <v>57</v>
      </c>
      <c r="H21" s="28" t="s">
        <v>58</v>
      </c>
      <c r="I21" s="15"/>
    </row>
    <row r="22" spans="1:12" ht="20.149999999999999" customHeight="1">
      <c r="A22" s="19" t="s">
        <v>59</v>
      </c>
      <c r="B22" s="20" t="s">
        <v>60</v>
      </c>
      <c r="C22" s="21">
        <v>2068372.819449655</v>
      </c>
      <c r="D22" s="21">
        <v>4938098.9046147997</v>
      </c>
      <c r="E22" s="21">
        <v>24083629.818389192</v>
      </c>
      <c r="F22" s="21">
        <v>31090101.542453647</v>
      </c>
      <c r="G22" s="22" t="s">
        <v>61</v>
      </c>
      <c r="H22" s="23" t="s">
        <v>62</v>
      </c>
      <c r="I22" s="15"/>
    </row>
    <row r="23" spans="1:12" ht="20.149999999999999" customHeight="1">
      <c r="A23" s="24" t="s">
        <v>63</v>
      </c>
      <c r="B23" s="25" t="s">
        <v>64</v>
      </c>
      <c r="C23" s="26">
        <v>3359878.1191746732</v>
      </c>
      <c r="D23" s="26">
        <v>2687010.2942328043</v>
      </c>
      <c r="E23" s="26">
        <v>2014371.9448355676</v>
      </c>
      <c r="F23" s="26">
        <v>8061260.3582430454</v>
      </c>
      <c r="G23" s="27" t="s">
        <v>89</v>
      </c>
      <c r="H23" s="28" t="s">
        <v>65</v>
      </c>
      <c r="I23" s="15"/>
    </row>
    <row r="24" spans="1:12" ht="20.149999999999999" customHeight="1">
      <c r="A24" s="19" t="s">
        <v>66</v>
      </c>
      <c r="B24" s="20" t="s">
        <v>67</v>
      </c>
      <c r="C24" s="21">
        <v>13922727.152339699</v>
      </c>
      <c r="D24" s="21">
        <v>8824026.2475260496</v>
      </c>
      <c r="E24" s="21">
        <v>4113188.4413138255</v>
      </c>
      <c r="F24" s="21">
        <v>26859941.841179572</v>
      </c>
      <c r="G24" s="22" t="s">
        <v>85</v>
      </c>
      <c r="H24" s="23" t="s">
        <v>68</v>
      </c>
      <c r="I24" s="15"/>
    </row>
    <row r="25" spans="1:12" ht="20.149999999999999" customHeight="1">
      <c r="A25" s="65" t="s">
        <v>83</v>
      </c>
      <c r="B25" s="65"/>
      <c r="C25" s="29">
        <f>SUM(C8:C24)</f>
        <v>382716308.87812716</v>
      </c>
      <c r="D25" s="29">
        <f t="shared" ref="D25" si="0">SUM(D8:D24)</f>
        <v>358911345.2239241</v>
      </c>
      <c r="E25" s="29">
        <f>SUM(E8:E24)</f>
        <v>597870396.35356843</v>
      </c>
      <c r="F25" s="29">
        <v>1339498050.4556196</v>
      </c>
      <c r="G25" s="63" t="s">
        <v>8</v>
      </c>
      <c r="H25" s="64"/>
      <c r="I25" s="30"/>
      <c r="K25" s="11"/>
    </row>
    <row r="26" spans="1:12" s="34" customFormat="1" ht="19.899999999999999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 s="8" customFormat="1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10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41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</sheetData>
  <mergeCells count="13">
    <mergeCell ref="G27:H27"/>
    <mergeCell ref="C1:F1"/>
    <mergeCell ref="A2:B2"/>
    <mergeCell ref="G2:H2"/>
    <mergeCell ref="A3:H3"/>
    <mergeCell ref="A4:H4"/>
    <mergeCell ref="A27:B27"/>
    <mergeCell ref="A6:B7"/>
    <mergeCell ref="G6:H7"/>
    <mergeCell ref="A25:B25"/>
    <mergeCell ref="G25:H25"/>
    <mergeCell ref="A26:B26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936A-ED01-433B-8634-C6E4210D8C66}">
  <dimension ref="A1:AE63"/>
  <sheetViews>
    <sheetView rightToLeft="1" topLeftCell="A11" zoomScale="84" zoomScaleNormal="84" workbookViewId="0">
      <selection activeCell="A27" sqref="A27:B27"/>
    </sheetView>
  </sheetViews>
  <sheetFormatPr defaultColWidth="8.7265625" defaultRowHeight="12.5"/>
  <cols>
    <col min="1" max="1" width="5.54296875" style="42" customWidth="1"/>
    <col min="2" max="2" width="49.54296875" style="42" bestFit="1" customWidth="1"/>
    <col min="3" max="5" width="25.54296875" style="43" customWidth="1"/>
    <col min="6" max="6" width="14.54296875" style="43" bestFit="1" customWidth="1"/>
    <col min="7" max="7" width="67.54296875" style="43" bestFit="1" customWidth="1"/>
    <col min="8" max="8" width="6.81640625" style="42" customWidth="1"/>
    <col min="9" max="9" width="13.453125" style="44" bestFit="1" customWidth="1"/>
    <col min="10" max="10" width="14.54296875" style="8" bestFit="1" customWidth="1"/>
    <col min="11" max="11" width="14.81640625" style="8" bestFit="1" customWidth="1"/>
    <col min="12" max="12" width="8.7265625" style="8"/>
    <col min="13" max="16384" width="8.726562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51"/>
      <c r="H2" s="51"/>
      <c r="I2" s="3"/>
      <c r="J2" s="4"/>
      <c r="K2" s="4"/>
      <c r="L2" s="4"/>
    </row>
    <row r="3" spans="1:31" ht="20.149999999999999" customHeight="1">
      <c r="A3" s="70" t="s">
        <v>77</v>
      </c>
      <c r="B3" s="70"/>
      <c r="C3" s="70"/>
      <c r="D3" s="70"/>
      <c r="E3" s="70"/>
      <c r="F3" s="70"/>
      <c r="G3" s="70"/>
      <c r="H3" s="6"/>
      <c r="I3" s="7"/>
      <c r="L3" s="9"/>
    </row>
    <row r="4" spans="1:31" ht="20.149999999999999" customHeight="1">
      <c r="A4" s="54" t="s">
        <v>78</v>
      </c>
      <c r="B4" s="55"/>
      <c r="C4" s="55"/>
      <c r="D4" s="55"/>
      <c r="E4" s="55"/>
      <c r="F4" s="55"/>
      <c r="G4" s="56"/>
      <c r="H4" s="10"/>
      <c r="I4" s="11"/>
      <c r="L4" s="9"/>
    </row>
    <row r="5" spans="1:31" s="12" customFormat="1" ht="20.149999999999999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4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49999999999999" customHeight="1">
      <c r="A8" s="19" t="s">
        <v>9</v>
      </c>
      <c r="B8" s="20" t="s">
        <v>10</v>
      </c>
      <c r="C8" s="21">
        <v>36687.727205002564</v>
      </c>
      <c r="D8" s="21">
        <v>323207.31313046382</v>
      </c>
      <c r="E8" s="21">
        <v>2479657.3862517579</v>
      </c>
      <c r="F8" s="21">
        <v>2839552.426587224</v>
      </c>
      <c r="G8" s="22" t="s">
        <v>84</v>
      </c>
      <c r="H8" s="23" t="s">
        <v>11</v>
      </c>
      <c r="I8" s="15"/>
    </row>
    <row r="9" spans="1:31" ht="20.149999999999999" customHeight="1">
      <c r="A9" s="24" t="s">
        <v>12</v>
      </c>
      <c r="B9" s="25" t="s">
        <v>13</v>
      </c>
      <c r="C9" s="26">
        <v>15372827.245680545</v>
      </c>
      <c r="D9" s="26">
        <v>25318083.249351386</v>
      </c>
      <c r="E9" s="26">
        <v>100436072.77369857</v>
      </c>
      <c r="F9" s="26">
        <v>141126983.26873049</v>
      </c>
      <c r="G9" s="27" t="s">
        <v>14</v>
      </c>
      <c r="H9" s="28" t="s">
        <v>15</v>
      </c>
      <c r="I9" s="15"/>
    </row>
    <row r="10" spans="1:31" ht="20.149999999999999" customHeight="1">
      <c r="A10" s="19" t="s">
        <v>16</v>
      </c>
      <c r="B10" s="20" t="s">
        <v>17</v>
      </c>
      <c r="C10" s="21">
        <v>3479.508278593873</v>
      </c>
      <c r="D10" s="21">
        <v>17864.935807707425</v>
      </c>
      <c r="E10" s="21">
        <v>4305545.6578322817</v>
      </c>
      <c r="F10" s="21">
        <v>4326890.1019185828</v>
      </c>
      <c r="G10" s="22" t="s">
        <v>18</v>
      </c>
      <c r="H10" s="23" t="s">
        <v>19</v>
      </c>
      <c r="I10" s="15"/>
    </row>
    <row r="11" spans="1:31" ht="20.149999999999999" customHeight="1">
      <c r="A11" s="24" t="s">
        <v>20</v>
      </c>
      <c r="B11" s="25" t="s">
        <v>74</v>
      </c>
      <c r="C11" s="26">
        <v>214536.5769087293</v>
      </c>
      <c r="D11" s="26">
        <v>418883.97571109195</v>
      </c>
      <c r="E11" s="26">
        <v>816503.06106924952</v>
      </c>
      <c r="F11" s="26">
        <v>1449923.6136890708</v>
      </c>
      <c r="G11" s="27" t="s">
        <v>21</v>
      </c>
      <c r="H11" s="28" t="s">
        <v>22</v>
      </c>
      <c r="I11" s="15"/>
    </row>
    <row r="12" spans="1:31" ht="20.149999999999999" customHeight="1">
      <c r="A12" s="19" t="s">
        <v>23</v>
      </c>
      <c r="B12" s="20" t="s">
        <v>24</v>
      </c>
      <c r="C12" s="21">
        <v>11455549.754676376</v>
      </c>
      <c r="D12" s="21">
        <v>33286832.155138962</v>
      </c>
      <c r="E12" s="21">
        <v>36126782.2069778</v>
      </c>
      <c r="F12" s="21">
        <v>80869164.116793141</v>
      </c>
      <c r="G12" s="22" t="s">
        <v>25</v>
      </c>
      <c r="H12" s="23" t="s">
        <v>26</v>
      </c>
      <c r="I12" s="15"/>
    </row>
    <row r="13" spans="1:31" ht="20.149999999999999" customHeight="1">
      <c r="A13" s="24" t="s">
        <v>27</v>
      </c>
      <c r="B13" s="25" t="s">
        <v>28</v>
      </c>
      <c r="C13" s="26">
        <v>160013774.34203017</v>
      </c>
      <c r="D13" s="26">
        <v>82209984.126497611</v>
      </c>
      <c r="E13" s="26">
        <v>71639475.897168219</v>
      </c>
      <c r="F13" s="26">
        <v>313863234.36569601</v>
      </c>
      <c r="G13" s="27" t="s">
        <v>87</v>
      </c>
      <c r="H13" s="28" t="s">
        <v>29</v>
      </c>
      <c r="I13" s="15"/>
    </row>
    <row r="14" spans="1:31" ht="19.899999999999999" customHeight="1">
      <c r="A14" s="19" t="s">
        <v>30</v>
      </c>
      <c r="B14" s="20" t="s">
        <v>31</v>
      </c>
      <c r="C14" s="21">
        <v>1174795.433981952</v>
      </c>
      <c r="D14" s="21">
        <v>6427097.765311379</v>
      </c>
      <c r="E14" s="21">
        <v>12417804.269978922</v>
      </c>
      <c r="F14" s="21">
        <v>20019697.469272252</v>
      </c>
      <c r="G14" s="22" t="s">
        <v>90</v>
      </c>
      <c r="H14" s="23" t="s">
        <v>32</v>
      </c>
      <c r="I14" s="15"/>
    </row>
    <row r="15" spans="1:31" ht="20.149999999999999" customHeight="1">
      <c r="A15" s="24" t="s">
        <v>33</v>
      </c>
      <c r="B15" s="25" t="s">
        <v>34</v>
      </c>
      <c r="C15" s="26">
        <v>8992514.5098148175</v>
      </c>
      <c r="D15" s="26">
        <v>15468480.122208698</v>
      </c>
      <c r="E15" s="26">
        <v>16008946.573057849</v>
      </c>
      <c r="F15" s="26">
        <v>40469941.205081359</v>
      </c>
      <c r="G15" s="27" t="s">
        <v>35</v>
      </c>
      <c r="H15" s="28" t="s">
        <v>36</v>
      </c>
      <c r="I15" s="15"/>
    </row>
    <row r="16" spans="1:31" ht="20.149999999999999" customHeight="1">
      <c r="A16" s="19" t="s">
        <v>37</v>
      </c>
      <c r="B16" s="20" t="s">
        <v>38</v>
      </c>
      <c r="C16" s="21">
        <v>752579.30606493063</v>
      </c>
      <c r="D16" s="21">
        <v>1491302.5975124403</v>
      </c>
      <c r="E16" s="21">
        <v>2538873.2137675155</v>
      </c>
      <c r="F16" s="21">
        <v>4782755.1173448861</v>
      </c>
      <c r="G16" s="22" t="s">
        <v>88</v>
      </c>
      <c r="H16" s="23" t="s">
        <v>39</v>
      </c>
      <c r="I16" s="15"/>
    </row>
    <row r="17" spans="1:12" ht="20.149999999999999" customHeight="1">
      <c r="A17" s="24" t="s">
        <v>40</v>
      </c>
      <c r="B17" s="25" t="s">
        <v>41</v>
      </c>
      <c r="C17" s="26">
        <v>1328306</v>
      </c>
      <c r="D17" s="26">
        <v>3774891</v>
      </c>
      <c r="E17" s="26">
        <v>11204157.22839147</v>
      </c>
      <c r="F17" s="26">
        <v>16307354.22839147</v>
      </c>
      <c r="G17" s="27" t="s">
        <v>86</v>
      </c>
      <c r="H17" s="28" t="s">
        <v>42</v>
      </c>
      <c r="I17" s="15"/>
    </row>
    <row r="18" spans="1:12" ht="20.149999999999999" customHeight="1">
      <c r="A18" s="19" t="s">
        <v>43</v>
      </c>
      <c r="B18" s="20" t="s">
        <v>44</v>
      </c>
      <c r="C18" s="21">
        <v>371955.55982343882</v>
      </c>
      <c r="D18" s="21">
        <v>544806.56149968295</v>
      </c>
      <c r="E18" s="21">
        <v>1056641.3403438695</v>
      </c>
      <c r="F18" s="21">
        <v>1973403.4616669912</v>
      </c>
      <c r="G18" s="22" t="s">
        <v>45</v>
      </c>
      <c r="H18" s="23" t="s">
        <v>46</v>
      </c>
      <c r="I18" s="15"/>
    </row>
    <row r="19" spans="1:12" ht="20.149999999999999" customHeight="1">
      <c r="A19" s="24" t="s">
        <v>47</v>
      </c>
      <c r="B19" s="25" t="s">
        <v>48</v>
      </c>
      <c r="C19" s="26">
        <v>1922157.6758976381</v>
      </c>
      <c r="D19" s="26">
        <v>4622218.1065872144</v>
      </c>
      <c r="E19" s="26">
        <v>6243708.7663493752</v>
      </c>
      <c r="F19" s="26">
        <v>12788084.548834227</v>
      </c>
      <c r="G19" s="27" t="s">
        <v>49</v>
      </c>
      <c r="H19" s="28" t="s">
        <v>50</v>
      </c>
      <c r="I19" s="15"/>
    </row>
    <row r="20" spans="1:12" ht="20.149999999999999" customHeight="1">
      <c r="A20" s="19" t="s">
        <v>51</v>
      </c>
      <c r="B20" s="20" t="s">
        <v>52</v>
      </c>
      <c r="C20" s="21">
        <v>3267984.0403651171</v>
      </c>
      <c r="D20" s="21">
        <v>4209517.6777371829</v>
      </c>
      <c r="E20" s="21">
        <v>7857089.573668371</v>
      </c>
      <c r="F20" s="21">
        <v>15334591.291770671</v>
      </c>
      <c r="G20" s="22" t="s">
        <v>53</v>
      </c>
      <c r="H20" s="23" t="s">
        <v>54</v>
      </c>
      <c r="I20" s="15"/>
    </row>
    <row r="21" spans="1:12" ht="20.149999999999999" customHeight="1">
      <c r="A21" s="24" t="s">
        <v>55</v>
      </c>
      <c r="B21" s="25" t="s">
        <v>56</v>
      </c>
      <c r="C21" s="26">
        <v>235676.60882400232</v>
      </c>
      <c r="D21" s="26">
        <v>1399031.9156813952</v>
      </c>
      <c r="E21" s="26">
        <v>3711996.9318820983</v>
      </c>
      <c r="F21" s="26">
        <v>5346705.4563874956</v>
      </c>
      <c r="G21" s="27" t="s">
        <v>57</v>
      </c>
      <c r="H21" s="28" t="s">
        <v>58</v>
      </c>
      <c r="I21" s="15"/>
    </row>
    <row r="22" spans="1:12" ht="20.149999999999999" customHeight="1">
      <c r="A22" s="19" t="s">
        <v>59</v>
      </c>
      <c r="B22" s="20" t="s">
        <v>60</v>
      </c>
      <c r="C22" s="21">
        <v>828084.68144740327</v>
      </c>
      <c r="D22" s="21">
        <v>1261203.5095490322</v>
      </c>
      <c r="E22" s="21">
        <v>8528900.001685489</v>
      </c>
      <c r="F22" s="21">
        <v>10618188.192681924</v>
      </c>
      <c r="G22" s="22" t="s">
        <v>61</v>
      </c>
      <c r="H22" s="23" t="s">
        <v>62</v>
      </c>
      <c r="I22" s="15"/>
    </row>
    <row r="23" spans="1:12" ht="20.149999999999999" customHeight="1">
      <c r="A23" s="24" t="s">
        <v>63</v>
      </c>
      <c r="B23" s="25" t="s">
        <v>64</v>
      </c>
      <c r="C23" s="26">
        <v>1472344.3338846024</v>
      </c>
      <c r="D23" s="26">
        <v>1073663.1654603598</v>
      </c>
      <c r="E23" s="26">
        <v>483330.49102473899</v>
      </c>
      <c r="F23" s="26">
        <v>3029337.9903697013</v>
      </c>
      <c r="G23" s="27" t="s">
        <v>89</v>
      </c>
      <c r="H23" s="28" t="s">
        <v>65</v>
      </c>
      <c r="I23" s="15"/>
    </row>
    <row r="24" spans="1:12" ht="20.149999999999999" customHeight="1">
      <c r="A24" s="19" t="s">
        <v>66</v>
      </c>
      <c r="B24" s="20" t="s">
        <v>67</v>
      </c>
      <c r="C24" s="21">
        <v>5951790.5515084714</v>
      </c>
      <c r="D24" s="21">
        <v>4678087.6679503527</v>
      </c>
      <c r="E24" s="21">
        <v>2083523.6192947156</v>
      </c>
      <c r="F24" s="21">
        <v>12713401.83875354</v>
      </c>
      <c r="G24" s="22" t="s">
        <v>85</v>
      </c>
      <c r="H24" s="23" t="s">
        <v>68</v>
      </c>
      <c r="I24" s="15"/>
    </row>
    <row r="25" spans="1:12" ht="20.149999999999999" customHeight="1">
      <c r="A25" s="65" t="s">
        <v>83</v>
      </c>
      <c r="B25" s="65"/>
      <c r="C25" s="29">
        <f>SUM(C8:C24)</f>
        <v>213395043.85639185</v>
      </c>
      <c r="D25" s="29">
        <f>SUM(D8:D24)</f>
        <v>186525155.84513494</v>
      </c>
      <c r="E25" s="29">
        <f>SUM(E8:E24)</f>
        <v>287939008.99244231</v>
      </c>
      <c r="F25" s="29">
        <v>687859208.69396901</v>
      </c>
      <c r="G25" s="63" t="s">
        <v>8</v>
      </c>
      <c r="H25" s="64"/>
      <c r="I25" s="30"/>
      <c r="K25" s="11"/>
    </row>
    <row r="26" spans="1:12" s="34" customFormat="1" ht="19.899999999999999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 s="8" customFormat="1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10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41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</sheetData>
  <mergeCells count="13">
    <mergeCell ref="A27:B27"/>
    <mergeCell ref="G27:H27"/>
    <mergeCell ref="C1:F1"/>
    <mergeCell ref="A2:B2"/>
    <mergeCell ref="G2:H2"/>
    <mergeCell ref="A3:G3"/>
    <mergeCell ref="A4:G4"/>
    <mergeCell ref="A6:B7"/>
    <mergeCell ref="G6:H7"/>
    <mergeCell ref="A25:B25"/>
    <mergeCell ref="G25:H25"/>
    <mergeCell ref="A26:B26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A532-251C-4F95-B796-A87177F13F8A}">
  <dimension ref="A1:AE65"/>
  <sheetViews>
    <sheetView rightToLeft="1" topLeftCell="A13" zoomScale="84" zoomScaleNormal="84" workbookViewId="0">
      <selection activeCell="A27" sqref="A27:B27"/>
    </sheetView>
  </sheetViews>
  <sheetFormatPr defaultColWidth="8.7265625" defaultRowHeight="12.5"/>
  <cols>
    <col min="1" max="1" width="5.54296875" style="42" customWidth="1"/>
    <col min="2" max="2" width="49.54296875" style="42" bestFit="1" customWidth="1"/>
    <col min="3" max="5" width="25.54296875" style="43" customWidth="1"/>
    <col min="6" max="6" width="14.54296875" style="43" bestFit="1" customWidth="1"/>
    <col min="7" max="7" width="67.54296875" style="43" bestFit="1" customWidth="1"/>
    <col min="8" max="8" width="6.81640625" style="42" customWidth="1"/>
    <col min="9" max="9" width="13.453125" style="44" bestFit="1" customWidth="1"/>
    <col min="10" max="10" width="14.54296875" style="8" bestFit="1" customWidth="1"/>
    <col min="11" max="11" width="14.81640625" style="8" bestFit="1" customWidth="1"/>
    <col min="12" max="12" width="8.7265625" style="8"/>
    <col min="13" max="16384" width="8.726562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51"/>
      <c r="H2" s="51"/>
      <c r="I2" s="3"/>
      <c r="J2" s="4"/>
      <c r="K2" s="4"/>
      <c r="L2" s="4"/>
    </row>
    <row r="3" spans="1:31" ht="20.149999999999999" customHeight="1">
      <c r="A3" s="70" t="s">
        <v>79</v>
      </c>
      <c r="B3" s="70"/>
      <c r="C3" s="70"/>
      <c r="D3" s="70"/>
      <c r="E3" s="70"/>
      <c r="F3" s="70"/>
      <c r="G3" s="70"/>
      <c r="H3" s="6"/>
      <c r="I3" s="7"/>
      <c r="L3" s="9"/>
    </row>
    <row r="4" spans="1:31" ht="20.149999999999999" customHeight="1">
      <c r="A4" s="54" t="s">
        <v>80</v>
      </c>
      <c r="B4" s="55"/>
      <c r="C4" s="55"/>
      <c r="D4" s="55"/>
      <c r="E4" s="55"/>
      <c r="F4" s="55"/>
      <c r="G4" s="56"/>
      <c r="H4" s="10"/>
      <c r="I4" s="11"/>
      <c r="L4" s="9"/>
    </row>
    <row r="5" spans="1:31" s="12" customFormat="1" ht="20.149999999999999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4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49999999999999" customHeight="1">
      <c r="A8" s="19" t="s">
        <v>9</v>
      </c>
      <c r="B8" s="20" t="s">
        <v>10</v>
      </c>
      <c r="C8" s="21">
        <v>18166.640638428918</v>
      </c>
      <c r="D8" s="21">
        <v>130461.83145964638</v>
      </c>
      <c r="E8" s="21">
        <v>306756.72241912491</v>
      </c>
      <c r="F8" s="21">
        <v>455385.19451720023</v>
      </c>
      <c r="G8" s="22" t="s">
        <v>84</v>
      </c>
      <c r="H8" s="23" t="s">
        <v>11</v>
      </c>
      <c r="I8" s="15"/>
    </row>
    <row r="9" spans="1:31" ht="20.149999999999999" customHeight="1">
      <c r="A9" s="24" t="s">
        <v>12</v>
      </c>
      <c r="B9" s="25" t="s">
        <v>13</v>
      </c>
      <c r="C9" s="26">
        <v>3822568.5993514862</v>
      </c>
      <c r="D9" s="26">
        <v>6200120.7093191817</v>
      </c>
      <c r="E9" s="26">
        <v>17216253.070368834</v>
      </c>
      <c r="F9" s="26">
        <v>27238942.379039504</v>
      </c>
      <c r="G9" s="27" t="s">
        <v>14</v>
      </c>
      <c r="H9" s="28" t="s">
        <v>15</v>
      </c>
      <c r="I9" s="15"/>
    </row>
    <row r="10" spans="1:31" ht="20.149999999999999" customHeight="1">
      <c r="A10" s="19" t="s">
        <v>16</v>
      </c>
      <c r="B10" s="20" t="s">
        <v>17</v>
      </c>
      <c r="C10" s="21">
        <v>2804.020641990654</v>
      </c>
      <c r="D10" s="21">
        <v>24295.057733295107</v>
      </c>
      <c r="E10" s="21">
        <v>1714959.3671703453</v>
      </c>
      <c r="F10" s="21">
        <v>1742058.445545631</v>
      </c>
      <c r="G10" s="22" t="s">
        <v>18</v>
      </c>
      <c r="H10" s="23" t="s">
        <v>19</v>
      </c>
      <c r="I10" s="15"/>
    </row>
    <row r="11" spans="1:31" ht="20.149999999999999" customHeight="1">
      <c r="A11" s="24" t="s">
        <v>20</v>
      </c>
      <c r="B11" s="25" t="s">
        <v>74</v>
      </c>
      <c r="C11" s="26">
        <v>65498.461929637509</v>
      </c>
      <c r="D11" s="26">
        <v>191858.13855358819</v>
      </c>
      <c r="E11" s="26">
        <v>237979.83192974507</v>
      </c>
      <c r="F11" s="26">
        <v>495336.43241297075</v>
      </c>
      <c r="G11" s="27" t="s">
        <v>21</v>
      </c>
      <c r="H11" s="28" t="s">
        <v>22</v>
      </c>
      <c r="I11" s="15"/>
    </row>
    <row r="12" spans="1:31" ht="20.149999999999999" customHeight="1">
      <c r="A12" s="19" t="s">
        <v>23</v>
      </c>
      <c r="B12" s="20" t="s">
        <v>24</v>
      </c>
      <c r="C12" s="21">
        <v>2991428.6406435138</v>
      </c>
      <c r="D12" s="21">
        <v>9578467.0791100748</v>
      </c>
      <c r="E12" s="21">
        <v>14978229.667530898</v>
      </c>
      <c r="F12" s="21">
        <v>27548125.387284487</v>
      </c>
      <c r="G12" s="22" t="s">
        <v>25</v>
      </c>
      <c r="H12" s="23" t="s">
        <v>26</v>
      </c>
      <c r="I12" s="15"/>
    </row>
    <row r="13" spans="1:31" ht="20.149999999999999" customHeight="1">
      <c r="A13" s="24" t="s">
        <v>27</v>
      </c>
      <c r="B13" s="25" t="s">
        <v>28</v>
      </c>
      <c r="C13" s="26">
        <v>27380567.370971784</v>
      </c>
      <c r="D13" s="26">
        <v>10478835.448320478</v>
      </c>
      <c r="E13" s="26">
        <v>7622766.5322612803</v>
      </c>
      <c r="F13" s="26">
        <v>45482169.351553544</v>
      </c>
      <c r="G13" s="27" t="s">
        <v>87</v>
      </c>
      <c r="H13" s="28" t="s">
        <v>29</v>
      </c>
      <c r="I13" s="15"/>
    </row>
    <row r="14" spans="1:31" ht="19.899999999999999" customHeight="1">
      <c r="A14" s="19" t="s">
        <v>30</v>
      </c>
      <c r="B14" s="20" t="s">
        <v>31</v>
      </c>
      <c r="C14" s="21">
        <v>708016.48306175438</v>
      </c>
      <c r="D14" s="21">
        <v>3680868.2839076309</v>
      </c>
      <c r="E14" s="21">
        <v>3968549.4446241017</v>
      </c>
      <c r="F14" s="21">
        <v>8357434.2115934873</v>
      </c>
      <c r="G14" s="22" t="s">
        <v>90</v>
      </c>
      <c r="H14" s="23" t="s">
        <v>32</v>
      </c>
      <c r="I14" s="15"/>
    </row>
    <row r="15" spans="1:31" ht="20.149999999999999" customHeight="1">
      <c r="A15" s="24" t="s">
        <v>33</v>
      </c>
      <c r="B15" s="25" t="s">
        <v>34</v>
      </c>
      <c r="C15" s="26">
        <v>2669450.548379262</v>
      </c>
      <c r="D15" s="26">
        <v>4104337.0913817505</v>
      </c>
      <c r="E15" s="26">
        <v>4588327.5103837913</v>
      </c>
      <c r="F15" s="26">
        <v>11362115.150144804</v>
      </c>
      <c r="G15" s="27" t="s">
        <v>35</v>
      </c>
      <c r="H15" s="28" t="s">
        <v>36</v>
      </c>
      <c r="I15" s="15"/>
    </row>
    <row r="16" spans="1:31" ht="20.149999999999999" customHeight="1">
      <c r="A16" s="19" t="s">
        <v>37</v>
      </c>
      <c r="B16" s="20" t="s">
        <v>38</v>
      </c>
      <c r="C16" s="21">
        <v>303471.82475387724</v>
      </c>
      <c r="D16" s="21">
        <v>598809.42275232379</v>
      </c>
      <c r="E16" s="21">
        <v>740898.57884870551</v>
      </c>
      <c r="F16" s="21">
        <v>1643179.8263549064</v>
      </c>
      <c r="G16" s="22" t="s">
        <v>88</v>
      </c>
      <c r="H16" s="23" t="s">
        <v>39</v>
      </c>
      <c r="I16" s="15"/>
    </row>
    <row r="17" spans="1:12" ht="20.149999999999999" customHeight="1">
      <c r="A17" s="24" t="s">
        <v>40</v>
      </c>
      <c r="B17" s="25" t="s">
        <v>41</v>
      </c>
      <c r="C17" s="26">
        <v>504639</v>
      </c>
      <c r="D17" s="26">
        <v>1854349</v>
      </c>
      <c r="E17" s="26">
        <v>6007846.3639974054</v>
      </c>
      <c r="F17" s="26">
        <v>8366834.3639974054</v>
      </c>
      <c r="G17" s="27" t="s">
        <v>86</v>
      </c>
      <c r="H17" s="28" t="s">
        <v>42</v>
      </c>
      <c r="I17" s="15"/>
    </row>
    <row r="18" spans="1:12" ht="20.149999999999999" customHeight="1">
      <c r="A18" s="19" t="s">
        <v>43</v>
      </c>
      <c r="B18" s="20" t="s">
        <v>44</v>
      </c>
      <c r="C18" s="21">
        <v>239803.07635683019</v>
      </c>
      <c r="D18" s="21">
        <v>493750.63580173696</v>
      </c>
      <c r="E18" s="21">
        <v>829269.23225231771</v>
      </c>
      <c r="F18" s="21">
        <v>1562822.9444108848</v>
      </c>
      <c r="G18" s="22" t="s">
        <v>45</v>
      </c>
      <c r="H18" s="23" t="s">
        <v>46</v>
      </c>
      <c r="I18" s="15"/>
    </row>
    <row r="19" spans="1:12" ht="20.149999999999999" customHeight="1">
      <c r="A19" s="24" t="s">
        <v>47</v>
      </c>
      <c r="B19" s="25" t="s">
        <v>48</v>
      </c>
      <c r="C19" s="26">
        <v>664118.47221709869</v>
      </c>
      <c r="D19" s="26">
        <v>1937090.3927612491</v>
      </c>
      <c r="E19" s="26">
        <v>3009212.1849229774</v>
      </c>
      <c r="F19" s="26">
        <v>5610421.0499013253</v>
      </c>
      <c r="G19" s="27" t="s">
        <v>49</v>
      </c>
      <c r="H19" s="28" t="s">
        <v>50</v>
      </c>
      <c r="I19" s="15"/>
    </row>
    <row r="20" spans="1:12" ht="20.149999999999999" customHeight="1">
      <c r="A20" s="19" t="s">
        <v>51</v>
      </c>
      <c r="B20" s="20" t="s">
        <v>52</v>
      </c>
      <c r="C20" s="21">
        <v>1453407.2407636596</v>
      </c>
      <c r="D20" s="21">
        <v>2299330.7136363988</v>
      </c>
      <c r="E20" s="21">
        <v>4030501.4251324078</v>
      </c>
      <c r="F20" s="21">
        <v>7783239.3795324657</v>
      </c>
      <c r="G20" s="22" t="s">
        <v>53</v>
      </c>
      <c r="H20" s="23" t="s">
        <v>54</v>
      </c>
      <c r="I20" s="15"/>
    </row>
    <row r="21" spans="1:12" ht="20.149999999999999" customHeight="1">
      <c r="A21" s="24" t="s">
        <v>55</v>
      </c>
      <c r="B21" s="25" t="s">
        <v>56</v>
      </c>
      <c r="C21" s="26">
        <v>153187.50792298411</v>
      </c>
      <c r="D21" s="26">
        <v>1102749.1283829643</v>
      </c>
      <c r="E21" s="26">
        <v>2819762.5261083278</v>
      </c>
      <c r="F21" s="26">
        <v>4075699.162414276</v>
      </c>
      <c r="G21" s="27" t="s">
        <v>57</v>
      </c>
      <c r="H21" s="28" t="s">
        <v>58</v>
      </c>
      <c r="I21" s="15"/>
    </row>
    <row r="22" spans="1:12" ht="20.149999999999999" customHeight="1">
      <c r="A22" s="19" t="s">
        <v>59</v>
      </c>
      <c r="B22" s="20" t="s">
        <v>60</v>
      </c>
      <c r="C22" s="21">
        <v>457890.9514535116</v>
      </c>
      <c r="D22" s="21">
        <v>1626405.7355972561</v>
      </c>
      <c r="E22" s="21">
        <v>5140187.4365453878</v>
      </c>
      <c r="F22" s="21">
        <v>7224484.123596156</v>
      </c>
      <c r="G22" s="22" t="s">
        <v>61</v>
      </c>
      <c r="H22" s="23" t="s">
        <v>62</v>
      </c>
      <c r="I22" s="15"/>
    </row>
    <row r="23" spans="1:12" ht="20.149999999999999" customHeight="1">
      <c r="A23" s="24" t="s">
        <v>63</v>
      </c>
      <c r="B23" s="25" t="s">
        <v>64</v>
      </c>
      <c r="C23" s="26">
        <v>298572.18766088231</v>
      </c>
      <c r="D23" s="26">
        <v>280757.4341284504</v>
      </c>
      <c r="E23" s="26">
        <v>360832.41948585259</v>
      </c>
      <c r="F23" s="26">
        <v>940162.0412751853</v>
      </c>
      <c r="G23" s="27" t="s">
        <v>89</v>
      </c>
      <c r="H23" s="28" t="s">
        <v>65</v>
      </c>
      <c r="I23" s="15"/>
    </row>
    <row r="24" spans="1:12" ht="20.149999999999999" customHeight="1">
      <c r="A24" s="19" t="s">
        <v>66</v>
      </c>
      <c r="B24" s="20" t="s">
        <v>67</v>
      </c>
      <c r="C24" s="21">
        <v>2411836.755305381</v>
      </c>
      <c r="D24" s="21">
        <v>1261947.4674426732</v>
      </c>
      <c r="E24" s="21">
        <v>684435.42936371942</v>
      </c>
      <c r="F24" s="21">
        <v>4358219.6521117734</v>
      </c>
      <c r="G24" s="22" t="s">
        <v>85</v>
      </c>
      <c r="H24" s="23" t="s">
        <v>68</v>
      </c>
      <c r="I24" s="15"/>
    </row>
    <row r="25" spans="1:12" ht="20.149999999999999" customHeight="1">
      <c r="A25" s="65" t="s">
        <v>83</v>
      </c>
      <c r="B25" s="65"/>
      <c r="C25" s="29">
        <f>SUM(C8:C24)</f>
        <v>44145427.782052085</v>
      </c>
      <c r="D25" s="29">
        <f>SUM(D8:D24)</f>
        <v>45844433.570288703</v>
      </c>
      <c r="E25" s="29">
        <f>SUM(E8:E24)</f>
        <v>74256767.743345216</v>
      </c>
      <c r="F25" s="29">
        <v>164246629.09568599</v>
      </c>
      <c r="G25" s="63" t="s">
        <v>8</v>
      </c>
      <c r="H25" s="64"/>
      <c r="I25" s="30"/>
      <c r="K25" s="11"/>
    </row>
    <row r="26" spans="1:12" s="34" customFormat="1" ht="19.899999999999999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41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10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  <row r="64" spans="1:10" s="8" customFormat="1">
      <c r="A64" s="41"/>
      <c r="B64" s="41"/>
      <c r="C64" s="39"/>
      <c r="D64" s="39"/>
      <c r="E64" s="39"/>
      <c r="F64" s="39"/>
      <c r="G64" s="39"/>
      <c r="H64" s="41"/>
      <c r="I64" s="10"/>
      <c r="J64" s="11"/>
    </row>
    <row r="65" spans="1:10" s="8" customFormat="1">
      <c r="A65" s="41"/>
      <c r="B65" s="41"/>
      <c r="C65" s="39"/>
      <c r="D65" s="39"/>
      <c r="E65" s="39"/>
      <c r="F65" s="39"/>
      <c r="G65" s="39"/>
      <c r="H65" s="41"/>
      <c r="I65" s="10"/>
      <c r="J65" s="11"/>
    </row>
  </sheetData>
  <mergeCells count="13">
    <mergeCell ref="A27:B27"/>
    <mergeCell ref="G27:H27"/>
    <mergeCell ref="C1:F1"/>
    <mergeCell ref="A2:B2"/>
    <mergeCell ref="G2:H2"/>
    <mergeCell ref="A3:G3"/>
    <mergeCell ref="A4:G4"/>
    <mergeCell ref="A6:B7"/>
    <mergeCell ref="G6:H7"/>
    <mergeCell ref="A25:B25"/>
    <mergeCell ref="G25:H25"/>
    <mergeCell ref="A26:B26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C6103-FE08-4394-81C2-89F89E9BE4D6}">
  <dimension ref="A1:AE63"/>
  <sheetViews>
    <sheetView rightToLeft="1" tabSelected="1" topLeftCell="A7" zoomScale="84" zoomScaleNormal="84" workbookViewId="0">
      <selection activeCell="A27" sqref="A27:B27"/>
    </sheetView>
  </sheetViews>
  <sheetFormatPr defaultColWidth="8.7265625" defaultRowHeight="12.5"/>
  <cols>
    <col min="1" max="1" width="5.54296875" style="42" customWidth="1"/>
    <col min="2" max="2" width="49.54296875" style="42" bestFit="1" customWidth="1"/>
    <col min="3" max="5" width="25.54296875" style="43" customWidth="1"/>
    <col min="6" max="6" width="14.54296875" style="43" bestFit="1" customWidth="1"/>
    <col min="7" max="7" width="67.54296875" style="43" bestFit="1" customWidth="1"/>
    <col min="8" max="8" width="6.81640625" style="42" customWidth="1"/>
    <col min="9" max="9" width="13.453125" style="44" bestFit="1" customWidth="1"/>
    <col min="10" max="10" width="14.54296875" style="8" bestFit="1" customWidth="1"/>
    <col min="11" max="11" width="14.81640625" style="8" bestFit="1" customWidth="1"/>
    <col min="12" max="12" width="8.7265625" style="8"/>
    <col min="13" max="16384" width="8.726562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1"/>
      <c r="H2" s="1"/>
      <c r="I2" s="3"/>
      <c r="J2" s="4"/>
      <c r="K2" s="4"/>
      <c r="L2" s="4"/>
    </row>
    <row r="3" spans="1:31" ht="20.149999999999999" customHeight="1">
      <c r="A3" s="70" t="s">
        <v>81</v>
      </c>
      <c r="B3" s="70"/>
      <c r="C3" s="70"/>
      <c r="D3" s="70"/>
      <c r="E3" s="70"/>
      <c r="F3" s="70"/>
      <c r="G3" s="70"/>
      <c r="H3" s="6"/>
      <c r="I3" s="7"/>
      <c r="L3" s="9"/>
    </row>
    <row r="4" spans="1:31" ht="20.149999999999999" customHeight="1">
      <c r="A4" s="54" t="s">
        <v>82</v>
      </c>
      <c r="B4" s="55"/>
      <c r="C4" s="55"/>
      <c r="D4" s="55"/>
      <c r="E4" s="55"/>
      <c r="F4" s="55"/>
      <c r="G4" s="56"/>
      <c r="H4" s="10"/>
      <c r="I4" s="11"/>
      <c r="L4" s="9"/>
    </row>
    <row r="5" spans="1:31" s="12" customFormat="1" ht="20.149999999999999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4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49999999999999" customHeight="1">
      <c r="A8" s="19" t="s">
        <v>9</v>
      </c>
      <c r="B8" s="20" t="s">
        <v>10</v>
      </c>
      <c r="C8" s="21">
        <v>61232.323522534658</v>
      </c>
      <c r="D8" s="21">
        <v>486973.76239128667</v>
      </c>
      <c r="E8" s="21">
        <v>2266057.3393409047</v>
      </c>
      <c r="F8" s="21">
        <v>2814263.4252547263</v>
      </c>
      <c r="G8" s="22" t="s">
        <v>84</v>
      </c>
      <c r="H8" s="23" t="s">
        <v>11</v>
      </c>
      <c r="I8" s="15"/>
      <c r="J8" s="11"/>
    </row>
    <row r="9" spans="1:31" ht="20.149999999999999" customHeight="1">
      <c r="A9" s="24" t="s">
        <v>12</v>
      </c>
      <c r="B9" s="25" t="s">
        <v>13</v>
      </c>
      <c r="C9" s="26">
        <v>15573919.801139643</v>
      </c>
      <c r="D9" s="26">
        <v>18932635.773806628</v>
      </c>
      <c r="E9" s="26">
        <v>64858638.588767551</v>
      </c>
      <c r="F9" s="26">
        <v>99365194.163713843</v>
      </c>
      <c r="G9" s="27" t="s">
        <v>14</v>
      </c>
      <c r="H9" s="28" t="s">
        <v>15</v>
      </c>
      <c r="I9" s="15"/>
      <c r="J9" s="11"/>
    </row>
    <row r="10" spans="1:31" ht="20.149999999999999" customHeight="1">
      <c r="A10" s="19" t="s">
        <v>16</v>
      </c>
      <c r="B10" s="20" t="s">
        <v>17</v>
      </c>
      <c r="C10" s="21">
        <v>3872.8084600860843</v>
      </c>
      <c r="D10" s="21">
        <v>38554.109980591427</v>
      </c>
      <c r="E10" s="21">
        <v>3671943.8172341827</v>
      </c>
      <c r="F10" s="21">
        <v>3714370.7356748604</v>
      </c>
      <c r="G10" s="22" t="s">
        <v>18</v>
      </c>
      <c r="H10" s="23" t="s">
        <v>19</v>
      </c>
      <c r="I10" s="15"/>
      <c r="J10" s="11"/>
    </row>
    <row r="11" spans="1:31" ht="20.149999999999999" customHeight="1">
      <c r="A11" s="24" t="s">
        <v>20</v>
      </c>
      <c r="B11" s="25" t="s">
        <v>74</v>
      </c>
      <c r="C11" s="26">
        <v>245147.60798054186</v>
      </c>
      <c r="D11" s="26">
        <v>473685.5689362227</v>
      </c>
      <c r="E11" s="26">
        <v>696023.41335254838</v>
      </c>
      <c r="F11" s="26">
        <v>1414856.590269313</v>
      </c>
      <c r="G11" s="27" t="s">
        <v>21</v>
      </c>
      <c r="H11" s="28" t="s">
        <v>22</v>
      </c>
      <c r="I11" s="15"/>
      <c r="J11" s="11"/>
    </row>
    <row r="12" spans="1:31" ht="20.149999999999999" customHeight="1">
      <c r="A12" s="19" t="s">
        <v>23</v>
      </c>
      <c r="B12" s="20" t="s">
        <v>24</v>
      </c>
      <c r="C12" s="21">
        <v>7087548.6525596725</v>
      </c>
      <c r="D12" s="21">
        <v>24117333.055039648</v>
      </c>
      <c r="E12" s="21">
        <v>40640895.010415897</v>
      </c>
      <c r="F12" s="21">
        <v>71845776.718015209</v>
      </c>
      <c r="G12" s="22" t="s">
        <v>25</v>
      </c>
      <c r="H12" s="23" t="s">
        <v>26</v>
      </c>
      <c r="I12" s="15"/>
      <c r="J12" s="11"/>
    </row>
    <row r="13" spans="1:31" ht="20.149999999999999" customHeight="1">
      <c r="A13" s="24" t="s">
        <v>27</v>
      </c>
      <c r="B13" s="25" t="s">
        <v>28</v>
      </c>
      <c r="C13" s="26">
        <v>79231931.98886545</v>
      </c>
      <c r="D13" s="26">
        <v>36924174.97593233</v>
      </c>
      <c r="E13" s="26">
        <v>40245598.929398119</v>
      </c>
      <c r="F13" s="26">
        <v>156401705.89419585</v>
      </c>
      <c r="G13" s="27" t="s">
        <v>87</v>
      </c>
      <c r="H13" s="28" t="s">
        <v>29</v>
      </c>
      <c r="I13" s="15"/>
      <c r="J13" s="11"/>
    </row>
    <row r="14" spans="1:31" ht="19.899999999999999" customHeight="1">
      <c r="A14" s="19" t="s">
        <v>30</v>
      </c>
      <c r="B14" s="20" t="s">
        <v>31</v>
      </c>
      <c r="C14" s="21">
        <v>1012843.2409741292</v>
      </c>
      <c r="D14" s="21">
        <v>6070991.3781348187</v>
      </c>
      <c r="E14" s="21">
        <v>12931179.179875584</v>
      </c>
      <c r="F14" s="21">
        <v>20015013.798984539</v>
      </c>
      <c r="G14" s="22" t="s">
        <v>90</v>
      </c>
      <c r="H14" s="23" t="s">
        <v>32</v>
      </c>
      <c r="I14" s="15"/>
      <c r="J14" s="11"/>
    </row>
    <row r="15" spans="1:31" ht="20.149999999999999" customHeight="1">
      <c r="A15" s="24" t="s">
        <v>33</v>
      </c>
      <c r="B15" s="25" t="s">
        <v>34</v>
      </c>
      <c r="C15" s="26">
        <v>6084597.649788755</v>
      </c>
      <c r="D15" s="26">
        <v>10624697.421237005</v>
      </c>
      <c r="E15" s="26">
        <v>10965462.997645084</v>
      </c>
      <c r="F15" s="26">
        <v>27674758.06867085</v>
      </c>
      <c r="G15" s="27" t="s">
        <v>35</v>
      </c>
      <c r="H15" s="28" t="s">
        <v>36</v>
      </c>
      <c r="I15" s="15"/>
      <c r="J15" s="11"/>
    </row>
    <row r="16" spans="1:31" ht="20.149999999999999" customHeight="1">
      <c r="A16" s="19" t="s">
        <v>37</v>
      </c>
      <c r="B16" s="20" t="s">
        <v>38</v>
      </c>
      <c r="C16" s="21">
        <v>834219.07119510369</v>
      </c>
      <c r="D16" s="21">
        <v>2153809.790400126</v>
      </c>
      <c r="E16" s="21">
        <v>3768490.6172405668</v>
      </c>
      <c r="F16" s="21">
        <v>6756519.4788357988</v>
      </c>
      <c r="G16" s="22" t="s">
        <v>88</v>
      </c>
      <c r="H16" s="23" t="s">
        <v>39</v>
      </c>
      <c r="I16" s="15"/>
      <c r="J16" s="11"/>
    </row>
    <row r="17" spans="1:12" ht="20.149999999999999" customHeight="1">
      <c r="A17" s="24" t="s">
        <v>40</v>
      </c>
      <c r="B17" s="25" t="s">
        <v>41</v>
      </c>
      <c r="C17" s="26">
        <v>1875360</v>
      </c>
      <c r="D17" s="26">
        <v>11093655</v>
      </c>
      <c r="E17" s="26">
        <v>25430472.180694975</v>
      </c>
      <c r="F17" s="26">
        <v>38399487.180694975</v>
      </c>
      <c r="G17" s="27" t="s">
        <v>86</v>
      </c>
      <c r="H17" s="28" t="s">
        <v>42</v>
      </c>
      <c r="I17" s="15"/>
      <c r="J17" s="11"/>
    </row>
    <row r="18" spans="1:12" ht="20.149999999999999" customHeight="1">
      <c r="A18" s="19" t="s">
        <v>43</v>
      </c>
      <c r="B18" s="20" t="s">
        <v>44</v>
      </c>
      <c r="C18" s="21">
        <v>446933.83637396025</v>
      </c>
      <c r="D18" s="21">
        <v>834046.97676606476</v>
      </c>
      <c r="E18" s="21">
        <v>1701302.1321431489</v>
      </c>
      <c r="F18" s="21">
        <v>2982282.9452831736</v>
      </c>
      <c r="G18" s="22" t="s">
        <v>45</v>
      </c>
      <c r="H18" s="23" t="s">
        <v>46</v>
      </c>
      <c r="I18" s="15"/>
      <c r="J18" s="11"/>
    </row>
    <row r="19" spans="1:12" ht="20.149999999999999" customHeight="1">
      <c r="A19" s="24" t="s">
        <v>47</v>
      </c>
      <c r="B19" s="25" t="s">
        <v>48</v>
      </c>
      <c r="C19" s="26">
        <v>1486739.920874279</v>
      </c>
      <c r="D19" s="26">
        <v>3105723.864959171</v>
      </c>
      <c r="E19" s="26">
        <v>6493003.2842010362</v>
      </c>
      <c r="F19" s="26">
        <v>11085467.070034485</v>
      </c>
      <c r="G19" s="27" t="s">
        <v>49</v>
      </c>
      <c r="H19" s="28" t="s">
        <v>50</v>
      </c>
      <c r="I19" s="15"/>
      <c r="J19" s="11"/>
    </row>
    <row r="20" spans="1:12" ht="20.149999999999999" customHeight="1">
      <c r="A20" s="19" t="s">
        <v>51</v>
      </c>
      <c r="B20" s="20" t="s">
        <v>52</v>
      </c>
      <c r="C20" s="21">
        <v>3211154.8240236817</v>
      </c>
      <c r="D20" s="21">
        <v>4716749.5244563799</v>
      </c>
      <c r="E20" s="21">
        <v>6865020.4991906406</v>
      </c>
      <c r="F20" s="21">
        <v>14792924.847670706</v>
      </c>
      <c r="G20" s="22" t="s">
        <v>53</v>
      </c>
      <c r="H20" s="23" t="s">
        <v>54</v>
      </c>
      <c r="I20" s="15"/>
      <c r="J20" s="11"/>
    </row>
    <row r="21" spans="1:12" ht="20.149999999999999" customHeight="1">
      <c r="A21" s="24" t="s">
        <v>55</v>
      </c>
      <c r="B21" s="25" t="s">
        <v>56</v>
      </c>
      <c r="C21" s="26">
        <v>89876.884221627057</v>
      </c>
      <c r="D21" s="26">
        <v>701654.14021459618</v>
      </c>
      <c r="E21" s="26">
        <v>2210550.8211420109</v>
      </c>
      <c r="F21" s="26">
        <v>3002081.8455782356</v>
      </c>
      <c r="G21" s="27" t="s">
        <v>57</v>
      </c>
      <c r="H21" s="28" t="s">
        <v>58</v>
      </c>
      <c r="I21" s="15"/>
      <c r="J21" s="11"/>
    </row>
    <row r="22" spans="1:12" ht="20.149999999999999" customHeight="1">
      <c r="A22" s="19" t="s">
        <v>59</v>
      </c>
      <c r="B22" s="20" t="s">
        <v>60</v>
      </c>
      <c r="C22" s="21">
        <v>782397.18654874014</v>
      </c>
      <c r="D22" s="21">
        <v>2050489.6594685116</v>
      </c>
      <c r="E22" s="21">
        <v>10414542.380158316</v>
      </c>
      <c r="F22" s="21">
        <v>13247429.226175567</v>
      </c>
      <c r="G22" s="22" t="s">
        <v>61</v>
      </c>
      <c r="H22" s="23" t="s">
        <v>62</v>
      </c>
      <c r="I22" s="15"/>
      <c r="J22" s="11"/>
    </row>
    <row r="23" spans="1:12" ht="20.149999999999999" customHeight="1">
      <c r="A23" s="24" t="s">
        <v>63</v>
      </c>
      <c r="B23" s="25" t="s">
        <v>64</v>
      </c>
      <c r="C23" s="26">
        <v>1588961.5976291886</v>
      </c>
      <c r="D23" s="26">
        <v>1332589.6946439941</v>
      </c>
      <c r="E23" s="26">
        <v>1170209.0343249761</v>
      </c>
      <c r="F23" s="26">
        <v>4091760.326598159</v>
      </c>
      <c r="G23" s="27" t="s">
        <v>89</v>
      </c>
      <c r="H23" s="28" t="s">
        <v>65</v>
      </c>
      <c r="I23" s="15"/>
      <c r="J23" s="11"/>
    </row>
    <row r="24" spans="1:12" ht="20.149999999999999" customHeight="1">
      <c r="A24" s="19" t="s">
        <v>66</v>
      </c>
      <c r="B24" s="20" t="s">
        <v>67</v>
      </c>
      <c r="C24" s="21">
        <v>5559099.8455258459</v>
      </c>
      <c r="D24" s="21">
        <v>2883991.1121330238</v>
      </c>
      <c r="E24" s="21">
        <v>1345229.3926553905</v>
      </c>
      <c r="F24" s="21">
        <v>9788320.3503142595</v>
      </c>
      <c r="G24" s="22" t="s">
        <v>85</v>
      </c>
      <c r="H24" s="23" t="s">
        <v>68</v>
      </c>
      <c r="I24" s="15"/>
      <c r="J24" s="11"/>
    </row>
    <row r="25" spans="1:12" ht="20.149999999999999" customHeight="1">
      <c r="A25" s="65" t="s">
        <v>83</v>
      </c>
      <c r="B25" s="65"/>
      <c r="C25" s="29">
        <v>125175837.23968323</v>
      </c>
      <c r="D25" s="29">
        <v>126541755.80850045</v>
      </c>
      <c r="E25" s="29">
        <v>235674619.61778092</v>
      </c>
      <c r="F25" s="29">
        <v>487392212.6659646</v>
      </c>
      <c r="G25" s="63" t="s">
        <v>8</v>
      </c>
      <c r="H25" s="64"/>
      <c r="I25" s="30"/>
      <c r="J25" s="31"/>
      <c r="K25" s="11"/>
    </row>
    <row r="26" spans="1:12" s="34" customFormat="1" ht="19.899999999999999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 s="8" customFormat="1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10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41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</sheetData>
  <mergeCells count="12">
    <mergeCell ref="C1:F1"/>
    <mergeCell ref="A2:B2"/>
    <mergeCell ref="A27:B27"/>
    <mergeCell ref="A3:G3"/>
    <mergeCell ref="A4:G4"/>
    <mergeCell ref="A6:B7"/>
    <mergeCell ref="G6:H7"/>
    <mergeCell ref="A25:B25"/>
    <mergeCell ref="G25:H25"/>
    <mergeCell ref="A26:B26"/>
    <mergeCell ref="G27:H27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الايرادات التشغيلية</vt:lpstr>
      <vt:lpstr>النفقات التشغيلية</vt:lpstr>
      <vt:lpstr>تعويضات المشتغلين</vt:lpstr>
      <vt:lpstr>فائض التشغيل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صالح النفيسه - Saleh AL Nafisah</dc:creator>
  <cp:lastModifiedBy>حسام إبراهيم - Hossam Ibrahim</cp:lastModifiedBy>
  <dcterms:created xsi:type="dcterms:W3CDTF">2015-06-05T18:17:20Z</dcterms:created>
  <dcterms:modified xsi:type="dcterms:W3CDTF">2023-12-12T09:25:39Z</dcterms:modified>
</cp:coreProperties>
</file>