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92750E34-B7B6-4510-9DA2-BCE9A5E65701}" xr6:coauthVersionLast="47" xr6:coauthVersionMax="47" xr10:uidLastSave="{00000000-0000-0000-0000-000000000000}"/>
  <bookViews>
    <workbookView xWindow="340" yWindow="1360" windowWidth="18450" windowHeight="7820" xr2:uid="{00000000-000D-0000-FFFF-FFFF00000000}"/>
  </bookViews>
  <sheets>
    <sheet name="1" sheetId="1" r:id="rId1"/>
  </sheets>
  <definedNames>
    <definedName name="_xlnm.Print_Area" localSheetId="0">'1'!$A$1:$L$23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K8" i="1" s="1"/>
  <c r="J8" i="1"/>
  <c r="I9" i="1"/>
  <c r="K9" i="1" s="1"/>
  <c r="J9" i="1"/>
  <c r="I10" i="1"/>
  <c r="J10" i="1"/>
  <c r="K10" i="1" s="1"/>
  <c r="I11" i="1"/>
  <c r="K11" i="1" s="1"/>
  <c r="J11" i="1"/>
  <c r="I12" i="1"/>
  <c r="K12" i="1" s="1"/>
  <c r="J12" i="1"/>
  <c r="I13" i="1"/>
  <c r="K13" i="1" s="1"/>
  <c r="J13" i="1"/>
  <c r="I14" i="1"/>
  <c r="J14" i="1"/>
  <c r="K14" i="1" s="1"/>
  <c r="I15" i="1"/>
  <c r="J15" i="1"/>
  <c r="K15" i="1"/>
  <c r="I16" i="1"/>
  <c r="K16" i="1" s="1"/>
  <c r="J16" i="1"/>
  <c r="I17" i="1"/>
  <c r="K17" i="1" s="1"/>
  <c r="J17" i="1"/>
  <c r="I18" i="1"/>
  <c r="J18" i="1"/>
  <c r="K18" i="1" s="1"/>
  <c r="I19" i="1"/>
  <c r="J19" i="1"/>
  <c r="K19" i="1"/>
  <c r="I20" i="1"/>
  <c r="J20" i="1"/>
  <c r="K20" i="1"/>
  <c r="I21" i="1"/>
  <c r="K7" i="1"/>
  <c r="J7" i="1"/>
  <c r="I7" i="1"/>
  <c r="D21" i="1"/>
  <c r="E21" i="1"/>
  <c r="F21" i="1"/>
  <c r="G21" i="1"/>
  <c r="H21" i="1"/>
  <c r="C2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7" i="1"/>
  <c r="K21" i="1" l="1"/>
  <c r="J21" i="1"/>
</calcChain>
</file>

<file path=xl/sharedStrings.xml><?xml version="1.0" encoding="utf-8"?>
<sst xmlns="http://schemas.openxmlformats.org/spreadsheetml/2006/main" count="34" uniqueCount="28">
  <si>
    <t>ذكور    MALE</t>
  </si>
  <si>
    <t>اناث    FEMALE</t>
  </si>
  <si>
    <t>جملة السكان     Total Population</t>
  </si>
  <si>
    <t>جملة    Total</t>
  </si>
  <si>
    <t>فئات العمر
Age group</t>
  </si>
  <si>
    <t>جملة               Total</t>
  </si>
  <si>
    <t xml:space="preserve">* تقديرات أولية في منتصف العام </t>
  </si>
  <si>
    <t>* Preliminary estimates are in the middle of the year</t>
  </si>
  <si>
    <t>65+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</si>
  <si>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</si>
  <si>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</si>
  <si>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</si>
  <si>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</si>
  <si>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</si>
  <si>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</si>
  <si>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</si>
  <si>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</si>
  <si>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</si>
  <si>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</si>
  <si>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</si>
  <si>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</si>
  <si>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</si>
  <si>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منتصف العام 2021</t>
  </si>
  <si>
    <t>السعودي     Saudi</t>
  </si>
  <si>
    <t>الغير سعودي     NonSaudi</t>
  </si>
  <si>
    <t>Mid year 2021</t>
  </si>
  <si>
    <t xml:space="preserve"> السكان حسب الجنسية والجنس والفئات العمر </t>
  </si>
  <si>
    <t xml:space="preserve"> Population by Nationality, Gender, and Age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</si>
</sst>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PT Bold Heading"/>
      <charset val="178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2"/>
      <name val="PT Bold Heading"/>
      <charset val="178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23">
    <xf numFmtId="0" fontId="0" fillId="0" borderId="0" xfId="0"/>
    <xf numFmtId="3" fontId="5" fillId="0" borderId="1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 readingOrder="2"/>
    </xf>
    <xf numFmtId="0" fontId="4" fillId="0" borderId="0" xfId="1" applyFont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0" borderId="4" xfId="1" quotePrefix="1" applyFont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 vertical="center" wrapText="1" readingOrder="2"/>
    </xf>
    <xf numFmtId="0" fontId="10" fillId="0" borderId="11" xfId="0" applyFont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8" fillId="0" borderId="0" xfId="1" applyFont="1" applyAlignment="1">
      <alignment horizontal="center" vertical="center" readingOrder="2"/>
    </xf>
    <xf numFmtId="0" fontId="7" fillId="0" borderId="0" xfId="1" applyFont="1" applyAlignment="1">
      <alignment horizontal="center" vertical="center"/>
    </xf>
    <xf numFmtId="0" fontId="9" fillId="0" borderId="10" xfId="0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451908</xdr:colOff>
      <xdr:row>0</xdr:row>
      <xdr:rowOff>86784</xdr:rowOff>
    </xdr:from>
    <xdr:ext cx="578304" cy="533400"/>
    <xdr:pic>
      <xdr:nvPicPr>
        <xdr:cNvPr id="11" name="صورة 16">
          <a:extLst>
            <a:ext uri="{FF2B5EF4-FFF2-40B4-BE49-F238E27FC236}">
              <a16:creationId xmlns:a16="http://schemas.microsoft.com/office/drawing/2014/main" id="{9466A273-1722-4A0D-A8AF-5A9150748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5825" y="86784"/>
          <a:ext cx="57830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2"/>
  <sheetViews>
    <sheetView showGridLines="0" tabSelected="1" view="pageBreakPreview" zoomScaleNormal="100" zoomScaleSheetLayoutView="100" workbookViewId="0"/>
  </sheetViews>
  <sheetFormatPr defaultRowHeight="14.5"/>
  <cols>
    <col min="1" max="1" width="5.54296875" customWidth="1"/>
    <col min="2" max="2" width="28.453125" customWidth="1"/>
    <col min="3" max="11" width="17" customWidth="1"/>
  </cols>
  <sheetData>
    <row r="1" spans="2:20" ht="18" customHeight="1">
      <c r="B1" s="5"/>
      <c r="C1" s="5"/>
      <c r="D1" s="5"/>
      <c r="E1" s="5"/>
      <c r="F1" s="5"/>
      <c r="G1" s="5"/>
      <c r="H1" s="5"/>
    </row>
    <row r="2" spans="2:20" ht="17.5" customHeight="1">
      <c r="B2" s="20" t="s">
        <v>26</v>
      </c>
      <c r="C2" s="20"/>
      <c r="D2" s="20"/>
      <c r="E2" s="20"/>
      <c r="F2" s="20"/>
      <c r="G2" s="20"/>
      <c r="H2" s="20"/>
      <c r="I2" s="20"/>
      <c r="J2" s="20"/>
      <c r="K2" s="20"/>
    </row>
    <row r="3" spans="2:20" ht="18" customHeight="1">
      <c r="B3" s="21" t="s">
        <v>27</v>
      </c>
      <c r="C3" s="21"/>
      <c r="D3" s="21"/>
      <c r="E3" s="21"/>
      <c r="F3" s="21"/>
      <c r="G3" s="21"/>
      <c r="H3" s="21"/>
      <c r="I3" s="21"/>
      <c r="J3" s="21"/>
      <c r="K3" s="21"/>
    </row>
    <row r="4" spans="2:20" ht="16" thickBot="1">
      <c r="B4" s="18" t="s">
        <v>25</v>
      </c>
      <c r="C4" s="18"/>
      <c r="D4" s="19"/>
      <c r="E4" s="19"/>
      <c r="F4" s="19"/>
      <c r="G4" s="19"/>
      <c r="H4" s="19"/>
      <c r="I4" s="19"/>
      <c r="J4" s="22" t="s">
        <v>22</v>
      </c>
      <c r="K4" s="22"/>
    </row>
    <row r="5" spans="2:20" ht="21" customHeight="1">
      <c r="B5" s="16" t="s">
        <v>4</v>
      </c>
      <c r="C5" s="12" t="s">
        <v>23</v>
      </c>
      <c r="D5" s="12"/>
      <c r="E5" s="13"/>
      <c r="F5" s="12" t="s">
        <v>24</v>
      </c>
      <c r="G5" s="12"/>
      <c r="H5" s="13"/>
      <c r="I5" s="12" t="s">
        <v>2</v>
      </c>
      <c r="J5" s="12"/>
      <c r="K5" s="13"/>
    </row>
    <row r="6" spans="2:20" ht="21" customHeight="1">
      <c r="B6" s="17"/>
      <c r="C6" s="3" t="s">
        <v>0</v>
      </c>
      <c r="D6" s="3" t="s">
        <v>1</v>
      </c>
      <c r="E6" s="4" t="s">
        <v>3</v>
      </c>
      <c r="F6" s="3" t="s">
        <v>0</v>
      </c>
      <c r="G6" s="3" t="s">
        <v>1</v>
      </c>
      <c r="H6" s="4" t="s">
        <v>3</v>
      </c>
      <c r="I6" s="3" t="s">
        <v>0</v>
      </c>
      <c r="J6" s="3" t="s">
        <v>1</v>
      </c>
      <c r="K6" s="4" t="s">
        <v>3</v>
      </c>
    </row>
    <row r="7" spans="2:20" ht="21" customHeight="1">
      <c r="B7" s="10" t="s">
        <v>9</v>
      </c>
      <c r="C7" s="1">
        <v>1103151</v>
      </c>
      <c r="D7" s="1">
        <v>1085223</v>
      </c>
      <c r="E7" s="2">
        <f>C7+D7</f>
        <v>2188374</v>
      </c>
      <c r="F7" s="1">
        <v>260073</v>
      </c>
      <c r="G7" s="1">
        <v>240984</v>
      </c>
      <c r="H7" s="2">
        <f>F7+G7</f>
        <v>501057</v>
      </c>
      <c r="I7" s="1">
        <f>C7+F7</f>
        <v>1363224</v>
      </c>
      <c r="J7" s="1">
        <f>D7+G7</f>
        <v>1326207</v>
      </c>
      <c r="K7" s="2">
        <f>I7+J7</f>
        <v>2689431</v>
      </c>
      <c r="L7" s="6"/>
      <c r="M7" s="6"/>
      <c r="N7" s="6"/>
      <c r="O7" s="6"/>
      <c r="P7" s="6"/>
      <c r="Q7" s="6"/>
      <c r="R7" s="6"/>
      <c r="S7" s="6"/>
      <c r="T7" s="6"/>
    </row>
    <row r="8" spans="2:20" ht="21" customHeight="1">
      <c r="B8" s="10" t="s">
        <v>10</v>
      </c>
      <c r="C8" s="1">
        <v>1165051</v>
      </c>
      <c r="D8" s="1">
        <v>1097326</v>
      </c>
      <c r="E8" s="2">
        <f t="shared" ref="E8:E20" si="0">C8+D8</f>
        <v>2262377</v>
      </c>
      <c r="F8" s="1">
        <v>369455</v>
      </c>
      <c r="G8" s="1">
        <v>354872</v>
      </c>
      <c r="H8" s="2">
        <f t="shared" ref="H8:H20" si="1">F8+G8</f>
        <v>724327</v>
      </c>
      <c r="I8" s="1">
        <f t="shared" ref="I8:I20" si="2">C8+F8</f>
        <v>1534506</v>
      </c>
      <c r="J8" s="1">
        <f t="shared" ref="J8:J20" si="3">D8+G8</f>
        <v>1452198</v>
      </c>
      <c r="K8" s="2">
        <f t="shared" ref="K8:K20" si="4">I8+J8</f>
        <v>2986704</v>
      </c>
      <c r="L8" s="7"/>
      <c r="M8" s="7"/>
      <c r="N8" s="7"/>
      <c r="O8" s="7"/>
      <c r="P8" s="7"/>
      <c r="Q8" s="7"/>
      <c r="R8" s="7"/>
      <c r="S8" s="7"/>
      <c r="T8" s="7"/>
    </row>
    <row r="9" spans="2:20" ht="21" customHeight="1">
      <c r="B9" s="10" t="s">
        <v>11</v>
      </c>
      <c r="C9" s="1">
        <v>1043917</v>
      </c>
      <c r="D9" s="1">
        <v>1032094</v>
      </c>
      <c r="E9" s="2">
        <f t="shared" si="0"/>
        <v>2076011</v>
      </c>
      <c r="F9" s="1">
        <v>321032</v>
      </c>
      <c r="G9" s="1">
        <v>303024</v>
      </c>
      <c r="H9" s="2">
        <f t="shared" si="1"/>
        <v>624056</v>
      </c>
      <c r="I9" s="1">
        <f t="shared" si="2"/>
        <v>1364949</v>
      </c>
      <c r="J9" s="1">
        <f t="shared" si="3"/>
        <v>1335118</v>
      </c>
      <c r="K9" s="2">
        <f t="shared" si="4"/>
        <v>2700067</v>
      </c>
    </row>
    <row r="10" spans="2:20" ht="21" customHeight="1">
      <c r="B10" s="10" t="s">
        <v>12</v>
      </c>
      <c r="C10" s="1">
        <v>951818</v>
      </c>
      <c r="D10" s="1">
        <v>894816</v>
      </c>
      <c r="E10" s="2">
        <f t="shared" si="0"/>
        <v>1846634</v>
      </c>
      <c r="F10" s="1">
        <v>290033</v>
      </c>
      <c r="G10" s="1">
        <v>268582</v>
      </c>
      <c r="H10" s="2">
        <f t="shared" si="1"/>
        <v>558615</v>
      </c>
      <c r="I10" s="1">
        <f t="shared" si="2"/>
        <v>1241851</v>
      </c>
      <c r="J10" s="1">
        <f t="shared" si="3"/>
        <v>1163398</v>
      </c>
      <c r="K10" s="2">
        <f t="shared" si="4"/>
        <v>2405249</v>
      </c>
    </row>
    <row r="11" spans="2:20" ht="21" customHeight="1">
      <c r="B11" s="10" t="s">
        <v>13</v>
      </c>
      <c r="C11" s="1">
        <v>1074376</v>
      </c>
      <c r="D11" s="1">
        <v>998140</v>
      </c>
      <c r="E11" s="2">
        <f t="shared" si="0"/>
        <v>2072516</v>
      </c>
      <c r="F11" s="1">
        <v>248511</v>
      </c>
      <c r="G11" s="1">
        <v>230645</v>
      </c>
      <c r="H11" s="2">
        <f t="shared" si="1"/>
        <v>479156</v>
      </c>
      <c r="I11" s="1">
        <f t="shared" si="2"/>
        <v>1322887</v>
      </c>
      <c r="J11" s="1">
        <f t="shared" si="3"/>
        <v>1228785</v>
      </c>
      <c r="K11" s="2">
        <f t="shared" si="4"/>
        <v>2551672</v>
      </c>
    </row>
    <row r="12" spans="2:20" ht="21" customHeight="1">
      <c r="B12" s="10" t="s">
        <v>14</v>
      </c>
      <c r="C12" s="1">
        <v>1041974</v>
      </c>
      <c r="D12" s="1">
        <v>1026056</v>
      </c>
      <c r="E12" s="2">
        <f t="shared" si="0"/>
        <v>2068030</v>
      </c>
      <c r="F12" s="1">
        <v>590908</v>
      </c>
      <c r="G12" s="1">
        <v>423649</v>
      </c>
      <c r="H12" s="2">
        <f t="shared" si="1"/>
        <v>1014557</v>
      </c>
      <c r="I12" s="1">
        <f t="shared" si="2"/>
        <v>1632882</v>
      </c>
      <c r="J12" s="1">
        <f t="shared" si="3"/>
        <v>1449705</v>
      </c>
      <c r="K12" s="2">
        <f t="shared" si="4"/>
        <v>3082587</v>
      </c>
    </row>
    <row r="13" spans="2:20" ht="21" customHeight="1">
      <c r="B13" s="10" t="s">
        <v>15</v>
      </c>
      <c r="C13" s="1">
        <v>936104</v>
      </c>
      <c r="D13" s="1">
        <v>941473</v>
      </c>
      <c r="E13" s="2">
        <f t="shared" si="0"/>
        <v>1877577</v>
      </c>
      <c r="F13" s="1">
        <v>827188</v>
      </c>
      <c r="G13" s="1">
        <v>451181</v>
      </c>
      <c r="H13" s="2">
        <f t="shared" si="1"/>
        <v>1278369</v>
      </c>
      <c r="I13" s="1">
        <f t="shared" si="2"/>
        <v>1763292</v>
      </c>
      <c r="J13" s="1">
        <f t="shared" si="3"/>
        <v>1392654</v>
      </c>
      <c r="K13" s="2">
        <f t="shared" si="4"/>
        <v>3155946</v>
      </c>
    </row>
    <row r="14" spans="2:20" ht="21" customHeight="1">
      <c r="B14" s="10" t="s">
        <v>16</v>
      </c>
      <c r="C14" s="1">
        <v>856123</v>
      </c>
      <c r="D14" s="1">
        <v>821573</v>
      </c>
      <c r="E14" s="2">
        <f t="shared" si="0"/>
        <v>1677696</v>
      </c>
      <c r="F14" s="1">
        <v>1361986</v>
      </c>
      <c r="G14" s="1">
        <v>590636</v>
      </c>
      <c r="H14" s="2">
        <f t="shared" si="1"/>
        <v>1952622</v>
      </c>
      <c r="I14" s="1">
        <f t="shared" si="2"/>
        <v>2218109</v>
      </c>
      <c r="J14" s="1">
        <f t="shared" si="3"/>
        <v>1412209</v>
      </c>
      <c r="K14" s="2">
        <f t="shared" si="4"/>
        <v>3630318</v>
      </c>
    </row>
    <row r="15" spans="2:20" ht="21" customHeight="1">
      <c r="B15" s="10" t="s">
        <v>17</v>
      </c>
      <c r="C15" s="1">
        <v>684143</v>
      </c>
      <c r="D15" s="1">
        <v>673694</v>
      </c>
      <c r="E15" s="2">
        <f t="shared" si="0"/>
        <v>1357837</v>
      </c>
      <c r="F15" s="1">
        <v>1366152</v>
      </c>
      <c r="G15" s="1">
        <v>541376</v>
      </c>
      <c r="H15" s="2">
        <f t="shared" si="1"/>
        <v>1907528</v>
      </c>
      <c r="I15" s="1">
        <f t="shared" si="2"/>
        <v>2050295</v>
      </c>
      <c r="J15" s="1">
        <f t="shared" si="3"/>
        <v>1215070</v>
      </c>
      <c r="K15" s="2">
        <f t="shared" si="4"/>
        <v>3265365</v>
      </c>
    </row>
    <row r="16" spans="2:20" ht="21" customHeight="1">
      <c r="B16" s="10" t="s">
        <v>18</v>
      </c>
      <c r="C16" s="1">
        <v>593073</v>
      </c>
      <c r="D16" s="1">
        <v>560761</v>
      </c>
      <c r="E16" s="2">
        <f t="shared" si="0"/>
        <v>1153834</v>
      </c>
      <c r="F16" s="1">
        <v>1091448</v>
      </c>
      <c r="G16" s="1">
        <v>343523</v>
      </c>
      <c r="H16" s="2">
        <f t="shared" si="1"/>
        <v>1434971</v>
      </c>
      <c r="I16" s="1">
        <f t="shared" si="2"/>
        <v>1684521</v>
      </c>
      <c r="J16" s="1">
        <f t="shared" si="3"/>
        <v>904284</v>
      </c>
      <c r="K16" s="2">
        <f t="shared" si="4"/>
        <v>2588805</v>
      </c>
    </row>
    <row r="17" spans="2:11" ht="21" customHeight="1">
      <c r="B17" s="10" t="s">
        <v>19</v>
      </c>
      <c r="C17" s="1">
        <v>474238</v>
      </c>
      <c r="D17" s="1">
        <v>450961</v>
      </c>
      <c r="E17" s="2">
        <f t="shared" si="0"/>
        <v>925199</v>
      </c>
      <c r="F17" s="1">
        <v>735903</v>
      </c>
      <c r="G17" s="1">
        <v>131909</v>
      </c>
      <c r="H17" s="2">
        <f t="shared" si="1"/>
        <v>867812</v>
      </c>
      <c r="I17" s="1">
        <f t="shared" si="2"/>
        <v>1210141</v>
      </c>
      <c r="J17" s="1">
        <f t="shared" si="3"/>
        <v>582870</v>
      </c>
      <c r="K17" s="2">
        <f t="shared" si="4"/>
        <v>1793011</v>
      </c>
    </row>
    <row r="18" spans="2:11" ht="21" customHeight="1">
      <c r="B18" s="10" t="s">
        <v>20</v>
      </c>
      <c r="C18" s="1">
        <v>377003</v>
      </c>
      <c r="D18" s="1">
        <v>350308</v>
      </c>
      <c r="E18" s="2">
        <f t="shared" si="0"/>
        <v>727311</v>
      </c>
      <c r="F18" s="1">
        <v>455271</v>
      </c>
      <c r="G18" s="1">
        <v>79713</v>
      </c>
      <c r="H18" s="2">
        <f t="shared" si="1"/>
        <v>534984</v>
      </c>
      <c r="I18" s="1">
        <f t="shared" si="2"/>
        <v>832274</v>
      </c>
      <c r="J18" s="1">
        <f t="shared" si="3"/>
        <v>430021</v>
      </c>
      <c r="K18" s="2">
        <f t="shared" si="4"/>
        <v>1262295</v>
      </c>
    </row>
    <row r="19" spans="2:11" ht="21" customHeight="1">
      <c r="B19" s="10" t="s">
        <v>21</v>
      </c>
      <c r="C19" s="1">
        <v>258833</v>
      </c>
      <c r="D19" s="1">
        <v>245608</v>
      </c>
      <c r="E19" s="2">
        <f t="shared" si="0"/>
        <v>504441</v>
      </c>
      <c r="F19" s="1">
        <v>252924</v>
      </c>
      <c r="G19" s="1">
        <v>52188</v>
      </c>
      <c r="H19" s="2">
        <f t="shared" si="1"/>
        <v>305112</v>
      </c>
      <c r="I19" s="1">
        <f t="shared" si="2"/>
        <v>511757</v>
      </c>
      <c r="J19" s="1">
        <f t="shared" si="3"/>
        <v>297796</v>
      </c>
      <c r="K19" s="2">
        <f t="shared" si="4"/>
        <v>809553</v>
      </c>
    </row>
    <row r="20" spans="2:11" ht="21" customHeight="1">
      <c r="B20" s="8" t="s">
        <v>8</v>
      </c>
      <c r="C20" s="1">
        <v>468202</v>
      </c>
      <c r="D20" s="1">
        <v>484609</v>
      </c>
      <c r="E20" s="2">
        <f t="shared" si="0"/>
        <v>952811</v>
      </c>
      <c r="F20" s="1">
        <v>164766</v>
      </c>
      <c r="G20" s="1">
        <v>72241</v>
      </c>
      <c r="H20" s="2">
        <f t="shared" si="1"/>
        <v>237007</v>
      </c>
      <c r="I20" s="1">
        <f t="shared" si="2"/>
        <v>632968</v>
      </c>
      <c r="J20" s="1">
        <f t="shared" si="3"/>
        <v>556850</v>
      </c>
      <c r="K20" s="2">
        <f t="shared" si="4"/>
        <v>1189818</v>
      </c>
    </row>
    <row r="21" spans="2:11" ht="21" customHeight="1" thickBot="1">
      <c r="B21" s="9" t="s">
        <v>5</v>
      </c>
      <c r="C21" s="11">
        <f>SUM(C7:C20)</f>
        <v>11028006</v>
      </c>
      <c r="D21" s="11">
        <f t="shared" ref="D21:K21" si="5">SUM(D7:D20)</f>
        <v>10662642</v>
      </c>
      <c r="E21" s="11">
        <f t="shared" si="5"/>
        <v>21690648</v>
      </c>
      <c r="F21" s="11">
        <f t="shared" si="5"/>
        <v>8335650</v>
      </c>
      <c r="G21" s="11">
        <f t="shared" si="5"/>
        <v>4084523</v>
      </c>
      <c r="H21" s="11">
        <f t="shared" si="5"/>
        <v>12420173</v>
      </c>
      <c r="I21" s="11">
        <f t="shared" si="5"/>
        <v>19363656</v>
      </c>
      <c r="J21" s="11">
        <f t="shared" si="5"/>
        <v>14747165</v>
      </c>
      <c r="K21" s="11">
        <f t="shared" si="5"/>
        <v>34110821</v>
      </c>
    </row>
    <row r="22" spans="2:11">
      <c r="B22" s="15" t="s">
        <v>7</v>
      </c>
      <c r="C22" s="15"/>
      <c r="D22" s="14"/>
      <c r="E22" s="14"/>
      <c r="F22" s="14"/>
      <c r="G22" s="14"/>
      <c r="H22" s="14"/>
      <c r="I22" s="14"/>
      <c r="J22" s="14" t="s">
        <v>6</v>
      </c>
      <c r="K22" s="14"/>
    </row>
  </sheetData>
  <mergeCells count="16">
    <mergeCell ref="B2:K2"/>
    <mergeCell ref="B3:K3"/>
    <mergeCell ref="F4:G4"/>
    <mergeCell ref="H4:I4"/>
    <mergeCell ref="J4:K4"/>
    <mergeCell ref="D22:E22"/>
    <mergeCell ref="B22:C22"/>
    <mergeCell ref="B5:B6"/>
    <mergeCell ref="B4:C4"/>
    <mergeCell ref="C5:E5"/>
    <mergeCell ref="D4:E4"/>
    <mergeCell ref="F5:H5"/>
    <mergeCell ref="I5:K5"/>
    <mergeCell ref="F22:G22"/>
    <mergeCell ref="H22:I22"/>
    <mergeCell ref="J22:K22"/>
  </mergeCells>
  <phoneticPr fontId="14" type="noConversion"/>
  <conditionalFormatting sqref="B1:H1 B2:B3 C7:E20 B21:K21">
    <cfRule type="cellIs" dxfId="8" priority="6" stopIfTrue="1" operator="lessThan">
      <formula>0</formula>
    </cfRule>
  </conditionalFormatting>
  <conditionalFormatting sqref="C5:E6">
    <cfRule type="cellIs" dxfId="7" priority="10" stopIfTrue="1" operator="lessThan">
      <formula>0</formula>
    </cfRule>
  </conditionalFormatting>
  <conditionalFormatting sqref="L7:T8">
    <cfRule type="cellIs" dxfId="6" priority="8" stopIfTrue="1" operator="lessThan">
      <formula>0</formula>
    </cfRule>
  </conditionalFormatting>
  <conditionalFormatting sqref="B7:B20">
    <cfRule type="cellIs" dxfId="5" priority="7" stopIfTrue="1" operator="lessThan">
      <formula>0</formula>
    </cfRule>
  </conditionalFormatting>
  <conditionalFormatting sqref="B5:B6">
    <cfRule type="cellIs" dxfId="4" priority="5" stopIfTrue="1" operator="lessThan">
      <formula>0</formula>
    </cfRule>
  </conditionalFormatting>
  <conditionalFormatting sqref="F7:H20">
    <cfRule type="cellIs" dxfId="3" priority="3" stopIfTrue="1" operator="lessThan">
      <formula>0</formula>
    </cfRule>
  </conditionalFormatting>
  <conditionalFormatting sqref="F5:H6">
    <cfRule type="cellIs" dxfId="2" priority="4" stopIfTrue="1" operator="lessThan">
      <formula>0</formula>
    </cfRule>
  </conditionalFormatting>
  <conditionalFormatting sqref="I7:K20">
    <cfRule type="cellIs" dxfId="1" priority="1" stopIfTrue="1" operator="lessThan">
      <formula>0</formula>
    </cfRule>
  </conditionalFormatting>
  <conditionalFormatting sqref="I5:K6">
    <cfRule type="cellIs" dxfId="0" priority="2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2022-06-28T15:22:47Z</dcterms:modified>
</cp:coreProperties>
</file>